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24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" sheetId="4" r:id="rId4"/>
    <sheet name="Result of Mid-Term Exam" sheetId="5" r:id="rId5"/>
    <sheet name="After Mid-term" sheetId="6" r:id="rId6"/>
    <sheet name="Exam 3" sheetId="7" r:id="rId7"/>
    <sheet name="Exam 4" sheetId="8" r:id="rId8"/>
    <sheet name="Assingment" sheetId="11" r:id="rId9"/>
    <sheet name="Final Exam " sheetId="9" r:id="rId10"/>
    <sheet name="Rsult Final Exam " sheetId="10" r:id="rId11"/>
  </sheets>
  <definedNames>
    <definedName name="_xlnm.Print_Area" localSheetId="0">'Exam 1'!$A$1:$I$20</definedName>
    <definedName name="_xlnm.Print_Area" localSheetId="10">'Rsult Final Exam '!$A$1:$I$39</definedName>
  </definedNames>
  <calcPr calcId="162913"/>
</workbook>
</file>

<file path=xl/calcChain.xml><?xml version="1.0" encoding="utf-8"?>
<calcChain xmlns="http://schemas.openxmlformats.org/spreadsheetml/2006/main">
  <c r="C15" i="10" l="1"/>
  <c r="D15" i="10"/>
  <c r="E15" i="10"/>
  <c r="F15" i="10"/>
  <c r="G15" i="10"/>
  <c r="C12" i="10"/>
  <c r="I12" i="10" s="1"/>
  <c r="D12" i="10"/>
  <c r="E12" i="10"/>
  <c r="F12" i="10"/>
  <c r="G12" i="10"/>
  <c r="C9" i="10"/>
  <c r="D9" i="10"/>
  <c r="I9" i="10" s="1"/>
  <c r="E9" i="10"/>
  <c r="H9" i="10" s="1"/>
  <c r="F9" i="10"/>
  <c r="G9" i="10"/>
  <c r="C37" i="10"/>
  <c r="D37" i="10"/>
  <c r="E37" i="10"/>
  <c r="F37" i="10"/>
  <c r="G37" i="10"/>
  <c r="C35" i="10"/>
  <c r="D35" i="10"/>
  <c r="E35" i="10"/>
  <c r="F35" i="10"/>
  <c r="G35" i="10"/>
  <c r="H28" i="6"/>
  <c r="I28" i="6"/>
  <c r="H29" i="6"/>
  <c r="I29" i="6"/>
  <c r="H22" i="6"/>
  <c r="I22" i="6"/>
  <c r="H23" i="6"/>
  <c r="I23" i="6"/>
  <c r="H35" i="10" l="1"/>
  <c r="H15" i="10"/>
  <c r="H12" i="10"/>
  <c r="I35" i="10"/>
  <c r="H37" i="10"/>
  <c r="I15" i="10"/>
  <c r="I37" i="10"/>
  <c r="H9" i="11"/>
  <c r="I9" i="11"/>
  <c r="H10" i="11"/>
  <c r="I10" i="11"/>
  <c r="H11" i="11"/>
  <c r="I11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7" i="11"/>
  <c r="I27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H35" i="11"/>
  <c r="I35" i="11"/>
  <c r="H36" i="11"/>
  <c r="I36" i="11"/>
  <c r="H37" i="11"/>
  <c r="I37" i="11"/>
  <c r="H38" i="11"/>
  <c r="I38" i="11"/>
  <c r="H39" i="11"/>
  <c r="I39" i="11"/>
  <c r="I8" i="11"/>
  <c r="H8" i="11"/>
  <c r="H38" i="6" l="1"/>
  <c r="I38" i="6"/>
  <c r="H39" i="6"/>
  <c r="I39" i="6"/>
  <c r="C10" i="10" l="1"/>
  <c r="D10" i="10"/>
  <c r="E10" i="10"/>
  <c r="F10" i="10"/>
  <c r="G10" i="10"/>
  <c r="C11" i="10"/>
  <c r="D11" i="10"/>
  <c r="E11" i="10"/>
  <c r="F11" i="10"/>
  <c r="G11" i="10"/>
  <c r="C13" i="10"/>
  <c r="D13" i="10"/>
  <c r="E13" i="10"/>
  <c r="F13" i="10"/>
  <c r="G13" i="10"/>
  <c r="C14" i="10"/>
  <c r="D14" i="10"/>
  <c r="E14" i="10"/>
  <c r="F14" i="10"/>
  <c r="G14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C25" i="10"/>
  <c r="D25" i="10"/>
  <c r="E25" i="10"/>
  <c r="F25" i="10"/>
  <c r="G25" i="10"/>
  <c r="C26" i="10"/>
  <c r="D26" i="10"/>
  <c r="E26" i="10"/>
  <c r="F26" i="10"/>
  <c r="G26" i="10"/>
  <c r="C27" i="10"/>
  <c r="D27" i="10"/>
  <c r="E27" i="10"/>
  <c r="F27" i="10"/>
  <c r="G27" i="10"/>
  <c r="C28" i="10"/>
  <c r="D28" i="10"/>
  <c r="E28" i="10"/>
  <c r="F28" i="10"/>
  <c r="G28" i="10"/>
  <c r="C29" i="10"/>
  <c r="D29" i="10"/>
  <c r="E29" i="10"/>
  <c r="F29" i="10"/>
  <c r="G29" i="10"/>
  <c r="C30" i="10"/>
  <c r="D30" i="10"/>
  <c r="E30" i="10"/>
  <c r="F30" i="10"/>
  <c r="G30" i="10"/>
  <c r="C31" i="10"/>
  <c r="D31" i="10"/>
  <c r="E31" i="10"/>
  <c r="F31" i="10"/>
  <c r="G31" i="10"/>
  <c r="C32" i="10"/>
  <c r="D32" i="10"/>
  <c r="E32" i="10"/>
  <c r="F32" i="10"/>
  <c r="G32" i="10"/>
  <c r="C33" i="10"/>
  <c r="D33" i="10"/>
  <c r="E33" i="10"/>
  <c r="F33" i="10"/>
  <c r="G33" i="10"/>
  <c r="C34" i="10"/>
  <c r="D34" i="10"/>
  <c r="E34" i="10"/>
  <c r="F34" i="10"/>
  <c r="G34" i="10"/>
  <c r="C36" i="10"/>
  <c r="D36" i="10"/>
  <c r="E36" i="10"/>
  <c r="F36" i="10"/>
  <c r="G36" i="10"/>
  <c r="C38" i="10"/>
  <c r="D38" i="10"/>
  <c r="E38" i="10"/>
  <c r="F38" i="10"/>
  <c r="G38" i="10"/>
  <c r="C39" i="10"/>
  <c r="D39" i="10"/>
  <c r="E39" i="10"/>
  <c r="F39" i="10"/>
  <c r="G39" i="10"/>
  <c r="D8" i="10"/>
  <c r="E8" i="10"/>
  <c r="F8" i="10"/>
  <c r="G8" i="10"/>
  <c r="C8" i="10"/>
  <c r="C8" i="6"/>
  <c r="I34" i="10" l="1"/>
  <c r="I30" i="10"/>
  <c r="I26" i="10"/>
  <c r="I22" i="10"/>
  <c r="I18" i="10"/>
  <c r="I14" i="10"/>
  <c r="I10" i="10"/>
  <c r="H28" i="10"/>
  <c r="I32" i="10"/>
  <c r="I8" i="10"/>
  <c r="I20" i="10"/>
  <c r="H31" i="10"/>
  <c r="H27" i="10"/>
  <c r="H23" i="10"/>
  <c r="H19" i="10"/>
  <c r="H11" i="10"/>
  <c r="I16" i="10"/>
  <c r="H34" i="10"/>
  <c r="H30" i="10"/>
  <c r="H26" i="10"/>
  <c r="H22" i="10"/>
  <c r="H18" i="10"/>
  <c r="H14" i="10"/>
  <c r="H10" i="10"/>
  <c r="I36" i="10"/>
  <c r="I24" i="10"/>
  <c r="H33" i="10"/>
  <c r="H29" i="10"/>
  <c r="H25" i="10"/>
  <c r="H21" i="10"/>
  <c r="H17" i="10"/>
  <c r="H13" i="10"/>
  <c r="H8" i="10"/>
  <c r="I28" i="10"/>
  <c r="H36" i="10"/>
  <c r="H32" i="10"/>
  <c r="H24" i="10"/>
  <c r="H20" i="10"/>
  <c r="H16" i="10"/>
  <c r="I33" i="10"/>
  <c r="I31" i="10"/>
  <c r="I29" i="10"/>
  <c r="I27" i="10"/>
  <c r="I25" i="10"/>
  <c r="I23" i="10"/>
  <c r="I21" i="10"/>
  <c r="I19" i="10"/>
  <c r="I17" i="10"/>
  <c r="I13" i="10"/>
  <c r="I11" i="10"/>
  <c r="H39" i="10"/>
  <c r="I38" i="10"/>
  <c r="I39" i="10"/>
  <c r="H38" i="10"/>
  <c r="H9" i="9"/>
  <c r="I9" i="9" s="1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I8" i="9"/>
  <c r="H8" i="9"/>
  <c r="H9" i="8" l="1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I8" i="8"/>
  <c r="H8" i="8"/>
  <c r="H9" i="7" l="1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I8" i="7"/>
  <c r="H8" i="7"/>
  <c r="G19" i="6" l="1"/>
  <c r="F19" i="6"/>
  <c r="E19" i="6"/>
  <c r="D19" i="6"/>
  <c r="C19" i="6"/>
  <c r="G30" i="6"/>
  <c r="F30" i="6"/>
  <c r="E30" i="6"/>
  <c r="D30" i="6"/>
  <c r="C30" i="6"/>
  <c r="G26" i="6"/>
  <c r="F26" i="6"/>
  <c r="E26" i="6"/>
  <c r="D26" i="6"/>
  <c r="C26" i="6"/>
  <c r="G13" i="6"/>
  <c r="F13" i="6"/>
  <c r="E13" i="6"/>
  <c r="D13" i="6"/>
  <c r="C13" i="6"/>
  <c r="G12" i="6"/>
  <c r="F12" i="6"/>
  <c r="E12" i="6"/>
  <c r="D12" i="6"/>
  <c r="C12" i="6"/>
  <c r="G37" i="6"/>
  <c r="F37" i="6"/>
  <c r="E37" i="6"/>
  <c r="D37" i="6"/>
  <c r="C37" i="6"/>
  <c r="G36" i="6"/>
  <c r="F36" i="6"/>
  <c r="E36" i="6"/>
  <c r="D36" i="6"/>
  <c r="C36" i="6"/>
  <c r="G35" i="6"/>
  <c r="F35" i="6"/>
  <c r="E35" i="6"/>
  <c r="D35" i="6"/>
  <c r="C35" i="6"/>
  <c r="G34" i="6"/>
  <c r="F34" i="6"/>
  <c r="E34" i="6"/>
  <c r="D34" i="6"/>
  <c r="C34" i="6"/>
  <c r="G33" i="6"/>
  <c r="F33" i="6"/>
  <c r="E33" i="6"/>
  <c r="D33" i="6"/>
  <c r="C33" i="6"/>
  <c r="G32" i="6"/>
  <c r="F32" i="6"/>
  <c r="E32" i="6"/>
  <c r="D32" i="6"/>
  <c r="C32" i="6"/>
  <c r="G31" i="6"/>
  <c r="F31" i="6"/>
  <c r="E31" i="6"/>
  <c r="D31" i="6"/>
  <c r="C31" i="6"/>
  <c r="G27" i="6"/>
  <c r="F27" i="6"/>
  <c r="E27" i="6"/>
  <c r="D27" i="6"/>
  <c r="C27" i="6"/>
  <c r="G25" i="6"/>
  <c r="F25" i="6"/>
  <c r="E25" i="6"/>
  <c r="D25" i="6"/>
  <c r="C25" i="6"/>
  <c r="G24" i="6"/>
  <c r="F24" i="6"/>
  <c r="E24" i="6"/>
  <c r="D24" i="6"/>
  <c r="C24" i="6"/>
  <c r="G21" i="6"/>
  <c r="F21" i="6"/>
  <c r="E21" i="6"/>
  <c r="D21" i="6"/>
  <c r="C21" i="6"/>
  <c r="G20" i="6"/>
  <c r="F20" i="6"/>
  <c r="E20" i="6"/>
  <c r="D20" i="6"/>
  <c r="C20" i="6"/>
  <c r="G18" i="6"/>
  <c r="F18" i="6"/>
  <c r="E18" i="6"/>
  <c r="D18" i="6"/>
  <c r="C18" i="6"/>
  <c r="G17" i="6"/>
  <c r="F17" i="6"/>
  <c r="E17" i="6"/>
  <c r="D17" i="6"/>
  <c r="C17" i="6"/>
  <c r="G16" i="6"/>
  <c r="F16" i="6"/>
  <c r="E16" i="6"/>
  <c r="D16" i="6"/>
  <c r="C16" i="6"/>
  <c r="G15" i="6"/>
  <c r="F15" i="6"/>
  <c r="E15" i="6"/>
  <c r="D15" i="6"/>
  <c r="C15" i="6"/>
  <c r="G14" i="6"/>
  <c r="F14" i="6"/>
  <c r="E14" i="6"/>
  <c r="D14" i="6"/>
  <c r="C14" i="6"/>
  <c r="G11" i="6"/>
  <c r="F11" i="6"/>
  <c r="E11" i="6"/>
  <c r="D11" i="6"/>
  <c r="C11" i="6"/>
  <c r="G10" i="6"/>
  <c r="F10" i="6"/>
  <c r="E10" i="6"/>
  <c r="D10" i="6"/>
  <c r="C10" i="6"/>
  <c r="G9" i="6"/>
  <c r="F9" i="6"/>
  <c r="E9" i="6"/>
  <c r="D9" i="6"/>
  <c r="C9" i="6"/>
  <c r="G8" i="6"/>
  <c r="F8" i="6"/>
  <c r="E8" i="6"/>
  <c r="D8" i="6"/>
  <c r="H27" i="6" l="1"/>
  <c r="H33" i="6"/>
  <c r="H34" i="6"/>
  <c r="I37" i="6"/>
  <c r="I13" i="6"/>
  <c r="H26" i="6"/>
  <c r="I19" i="6"/>
  <c r="I16" i="6"/>
  <c r="I21" i="6"/>
  <c r="I9" i="6"/>
  <c r="H25" i="6"/>
  <c r="I8" i="6"/>
  <c r="I10" i="6"/>
  <c r="I11" i="6"/>
  <c r="I15" i="6"/>
  <c r="I17" i="6"/>
  <c r="I20" i="6"/>
  <c r="I24" i="6"/>
  <c r="I31" i="6"/>
  <c r="I35" i="6"/>
  <c r="I30" i="6"/>
  <c r="I27" i="6"/>
  <c r="H32" i="6"/>
  <c r="I34" i="6"/>
  <c r="H35" i="6"/>
  <c r="H36" i="6"/>
  <c r="H12" i="6"/>
  <c r="I26" i="6"/>
  <c r="H30" i="6"/>
  <c r="H8" i="6"/>
  <c r="H11" i="6"/>
  <c r="H14" i="6"/>
  <c r="H15" i="6"/>
  <c r="H18" i="6"/>
  <c r="H20" i="6"/>
  <c r="H24" i="6"/>
  <c r="I25" i="6"/>
  <c r="I33" i="6"/>
  <c r="H13" i="6"/>
  <c r="I14" i="6"/>
  <c r="H17" i="6"/>
  <c r="I18" i="6"/>
  <c r="H16" i="6"/>
  <c r="H21" i="6"/>
  <c r="H31" i="6"/>
  <c r="I32" i="6"/>
  <c r="I36" i="6"/>
  <c r="I12" i="6"/>
  <c r="H37" i="6"/>
  <c r="H19" i="6"/>
  <c r="H10" i="6"/>
  <c r="H9" i="6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C9" i="5" l="1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F14" i="5"/>
  <c r="G14" i="5"/>
  <c r="C15" i="5"/>
  <c r="D15" i="5"/>
  <c r="E15" i="5"/>
  <c r="F15" i="5"/>
  <c r="G15" i="5"/>
  <c r="C16" i="5"/>
  <c r="D16" i="5"/>
  <c r="E16" i="5"/>
  <c r="F16" i="5"/>
  <c r="G16" i="5"/>
  <c r="C17" i="5"/>
  <c r="D17" i="5"/>
  <c r="E17" i="5"/>
  <c r="F17" i="5"/>
  <c r="G17" i="5"/>
  <c r="C18" i="5"/>
  <c r="D18" i="5"/>
  <c r="E18" i="5"/>
  <c r="F18" i="5"/>
  <c r="G18" i="5"/>
  <c r="C19" i="5"/>
  <c r="D19" i="5"/>
  <c r="E19" i="5"/>
  <c r="F19" i="5"/>
  <c r="G19" i="5"/>
  <c r="C20" i="5"/>
  <c r="D20" i="5"/>
  <c r="E20" i="5"/>
  <c r="F20" i="5"/>
  <c r="G20" i="5"/>
  <c r="C21" i="5"/>
  <c r="D21" i="5"/>
  <c r="E21" i="5"/>
  <c r="F21" i="5"/>
  <c r="G21" i="5"/>
  <c r="C22" i="5"/>
  <c r="D22" i="5"/>
  <c r="E22" i="5"/>
  <c r="F22" i="5"/>
  <c r="G22" i="5"/>
  <c r="C23" i="5"/>
  <c r="D23" i="5"/>
  <c r="E23" i="5"/>
  <c r="F23" i="5"/>
  <c r="G23" i="5"/>
  <c r="C24" i="5"/>
  <c r="D24" i="5"/>
  <c r="E24" i="5"/>
  <c r="F24" i="5"/>
  <c r="G24" i="5"/>
  <c r="C25" i="5"/>
  <c r="D25" i="5"/>
  <c r="E25" i="5"/>
  <c r="F25" i="5"/>
  <c r="G25" i="5"/>
  <c r="C26" i="5"/>
  <c r="D26" i="5"/>
  <c r="E26" i="5"/>
  <c r="F26" i="5"/>
  <c r="G26" i="5"/>
  <c r="C27" i="5"/>
  <c r="D27" i="5"/>
  <c r="E27" i="5"/>
  <c r="F27" i="5"/>
  <c r="G27" i="5"/>
  <c r="C28" i="5"/>
  <c r="D28" i="5"/>
  <c r="E28" i="5"/>
  <c r="F28" i="5"/>
  <c r="G28" i="5"/>
  <c r="C29" i="5"/>
  <c r="D29" i="5"/>
  <c r="E29" i="5"/>
  <c r="F29" i="5"/>
  <c r="G29" i="5"/>
  <c r="C30" i="5"/>
  <c r="D30" i="5"/>
  <c r="E30" i="5"/>
  <c r="F30" i="5"/>
  <c r="G30" i="5"/>
  <c r="C31" i="5"/>
  <c r="D31" i="5"/>
  <c r="E31" i="5"/>
  <c r="F31" i="5"/>
  <c r="G31" i="5"/>
  <c r="C32" i="5"/>
  <c r="D32" i="5"/>
  <c r="E32" i="5"/>
  <c r="F32" i="5"/>
  <c r="G32" i="5"/>
  <c r="C33" i="5"/>
  <c r="D33" i="5"/>
  <c r="E33" i="5"/>
  <c r="F33" i="5"/>
  <c r="G33" i="5"/>
  <c r="C34" i="5"/>
  <c r="D34" i="5"/>
  <c r="E34" i="5"/>
  <c r="F34" i="5"/>
  <c r="G34" i="5"/>
  <c r="C35" i="5"/>
  <c r="D35" i="5"/>
  <c r="E35" i="5"/>
  <c r="F35" i="5"/>
  <c r="G35" i="5"/>
  <c r="C36" i="5"/>
  <c r="D36" i="5"/>
  <c r="E36" i="5"/>
  <c r="F36" i="5"/>
  <c r="G36" i="5"/>
  <c r="C37" i="5"/>
  <c r="D37" i="5"/>
  <c r="E37" i="5"/>
  <c r="F37" i="5"/>
  <c r="G37" i="5"/>
  <c r="C38" i="5"/>
  <c r="D38" i="5"/>
  <c r="E38" i="5"/>
  <c r="F38" i="5"/>
  <c r="G38" i="5"/>
  <c r="C39" i="5"/>
  <c r="D39" i="5"/>
  <c r="E39" i="5"/>
  <c r="F39" i="5"/>
  <c r="G39" i="5"/>
  <c r="C40" i="5"/>
  <c r="D40" i="5"/>
  <c r="E40" i="5"/>
  <c r="F40" i="5"/>
  <c r="G40" i="5"/>
  <c r="C41" i="5"/>
  <c r="D41" i="5"/>
  <c r="E41" i="5"/>
  <c r="F41" i="5"/>
  <c r="G41" i="5"/>
  <c r="C42" i="5"/>
  <c r="D42" i="5"/>
  <c r="E42" i="5"/>
  <c r="F42" i="5"/>
  <c r="G42" i="5"/>
  <c r="C43" i="5"/>
  <c r="D43" i="5"/>
  <c r="E43" i="5"/>
  <c r="F43" i="5"/>
  <c r="G43" i="5"/>
  <c r="D8" i="5"/>
  <c r="E8" i="5"/>
  <c r="F8" i="5"/>
  <c r="G8" i="5"/>
  <c r="C8" i="5"/>
  <c r="I8" i="5" s="1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I8" i="4"/>
  <c r="H8" i="4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I8" i="3"/>
  <c r="H8" i="3"/>
  <c r="H36" i="5" l="1"/>
  <c r="H40" i="5"/>
  <c r="H32" i="5"/>
  <c r="H28" i="5"/>
  <c r="H24" i="5"/>
  <c r="H20" i="5"/>
  <c r="H16" i="5"/>
  <c r="H12" i="5"/>
  <c r="I43" i="5"/>
  <c r="I39" i="5"/>
  <c r="I35" i="5"/>
  <c r="I31" i="5"/>
  <c r="I27" i="5"/>
  <c r="I23" i="5"/>
  <c r="I19" i="5"/>
  <c r="I15" i="5"/>
  <c r="I11" i="5"/>
  <c r="H42" i="5"/>
  <c r="H38" i="5"/>
  <c r="H34" i="5"/>
  <c r="H30" i="5"/>
  <c r="H26" i="5"/>
  <c r="H22" i="5"/>
  <c r="H18" i="5"/>
  <c r="H14" i="5"/>
  <c r="H10" i="5"/>
  <c r="H43" i="5"/>
  <c r="I41" i="5"/>
  <c r="H39" i="5"/>
  <c r="I37" i="5"/>
  <c r="H35" i="5"/>
  <c r="I33" i="5"/>
  <c r="H31" i="5"/>
  <c r="I29" i="5"/>
  <c r="H27" i="5"/>
  <c r="I25" i="5"/>
  <c r="H23" i="5"/>
  <c r="I21" i="5"/>
  <c r="H19" i="5"/>
  <c r="I17" i="5"/>
  <c r="H15" i="5"/>
  <c r="I13" i="5"/>
  <c r="H11" i="5"/>
  <c r="I9" i="5"/>
  <c r="H9" i="5"/>
  <c r="H8" i="5"/>
  <c r="I42" i="5"/>
  <c r="I40" i="5"/>
  <c r="I38" i="5"/>
  <c r="I36" i="5"/>
  <c r="I34" i="5"/>
  <c r="I32" i="5"/>
  <c r="I30" i="5"/>
  <c r="I28" i="5"/>
  <c r="I26" i="5"/>
  <c r="I24" i="5"/>
  <c r="I22" i="5"/>
  <c r="I20" i="5"/>
  <c r="I18" i="5"/>
  <c r="I16" i="5"/>
  <c r="I14" i="5"/>
  <c r="I12" i="5"/>
  <c r="I10" i="5"/>
  <c r="H41" i="5"/>
  <c r="H37" i="5"/>
  <c r="H33" i="5"/>
  <c r="H29" i="5"/>
  <c r="H25" i="5"/>
  <c r="H21" i="5"/>
  <c r="H17" i="5"/>
  <c r="H13" i="5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I8" i="2"/>
  <c r="H8" i="2"/>
  <c r="H9" i="1" l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I8" i="1"/>
  <c r="H8" i="1"/>
</calcChain>
</file>

<file path=xl/sharedStrings.xml><?xml version="1.0" encoding="utf-8"?>
<sst xmlns="http://schemas.openxmlformats.org/spreadsheetml/2006/main" count="531" uniqueCount="65">
  <si>
    <t>Level: Primary</t>
  </si>
  <si>
    <t>Class: Standard One</t>
  </si>
  <si>
    <t>No.</t>
  </si>
  <si>
    <t>Name</t>
  </si>
  <si>
    <t>Islamic</t>
  </si>
  <si>
    <t>Englsih</t>
  </si>
  <si>
    <t>Math</t>
  </si>
  <si>
    <t>Arabic</t>
  </si>
  <si>
    <t>Somali</t>
  </si>
  <si>
    <t>Total</t>
  </si>
  <si>
    <t>Average</t>
  </si>
  <si>
    <t>Monthly Exam 1</t>
  </si>
  <si>
    <t>School Year: 2020/2021</t>
  </si>
  <si>
    <t>Abuubakar Xasan Nuunow</t>
  </si>
  <si>
    <t>Ashwaaq Maxamed Bashir</t>
  </si>
  <si>
    <t>Axlaam Maxamed Cabdullahi</t>
  </si>
  <si>
    <t>Ayuub Maxamed Nuur Gacal</t>
  </si>
  <si>
    <t xml:space="preserve">Caaliya Maxamed Cabdiraxman </t>
  </si>
  <si>
    <t>Cabdinafac Maxamed Daahir</t>
  </si>
  <si>
    <t>Cabdirasaaq Mustaf Daahir</t>
  </si>
  <si>
    <t>Cabdishakur Feysal Cabdullahi</t>
  </si>
  <si>
    <t>Cabdullahi Bashiir Xasan</t>
  </si>
  <si>
    <t>Cabdullahi Cali Cabdulle</t>
  </si>
  <si>
    <t>Cabdullahi Maxamed Abuukar</t>
  </si>
  <si>
    <t>Cimraan Cabdiwali Cabdullahi</t>
  </si>
  <si>
    <t>Hadan Cabdinasir Xaashi</t>
  </si>
  <si>
    <t>Khadra Cadde Salaad</t>
  </si>
  <si>
    <t>Maxamed Cabdullahi Cabdi</t>
  </si>
  <si>
    <t>Maxamed Mahad Maxamed</t>
  </si>
  <si>
    <t xml:space="preserve">Muhiim Cadde Salaad </t>
  </si>
  <si>
    <t>Muuniib Cabdullahi Xasan</t>
  </si>
  <si>
    <t>Randa Liiban Maaxi</t>
  </si>
  <si>
    <t>Sakariya Cabdullahi Xuseen</t>
  </si>
  <si>
    <t>Sihaam Cabdifitaax Maxamed</t>
  </si>
  <si>
    <t>Umeyma Maxamed Abuukar</t>
  </si>
  <si>
    <t>Xaliima Cabdiqaadir sh Axmed</t>
  </si>
  <si>
    <t>Xamdi Cabdullahi Xuseen</t>
  </si>
  <si>
    <t>Xanaan Maxamed Bashir</t>
  </si>
  <si>
    <t>Yacquub Cabdiqaadir Maxamed</t>
  </si>
  <si>
    <t xml:space="preserve">Yuusuf Ikhyaar Maxamed </t>
  </si>
  <si>
    <t xml:space="preserve">Saabir Maxamud Buule </t>
  </si>
  <si>
    <t>Monthly Exam 2</t>
  </si>
  <si>
    <t>Ismaciil Maxamed Cabdullaahi</t>
  </si>
  <si>
    <t>Cabdi Wali Mxamed Barre</t>
  </si>
  <si>
    <t>Cabdimaalik Xassan Isaaq</t>
  </si>
  <si>
    <t xml:space="preserve">Sidiiq Maxamed Cali </t>
  </si>
  <si>
    <t xml:space="preserve">Najmo Maxamed Muue </t>
  </si>
  <si>
    <t xml:space="preserve">Fartuun Mukhtaar Cabdullahi </t>
  </si>
  <si>
    <t>Assignment</t>
  </si>
  <si>
    <t xml:space="preserve">Mid-Term Exam </t>
  </si>
  <si>
    <t xml:space="preserve">Result of Mid-Term Exam </t>
  </si>
  <si>
    <t xml:space="preserve">Maxamed cabdiqani Cali </t>
  </si>
  <si>
    <t xml:space="preserve">Salmaan Axamed Cumar </t>
  </si>
  <si>
    <t xml:space="preserve">Khaalid Axmed Cumar </t>
  </si>
  <si>
    <t xml:space="preserve">Samra Axamed Cumar </t>
  </si>
  <si>
    <t>Ibrahim Cabdiqaadir Maxamud</t>
  </si>
  <si>
    <t xml:space="preserve">Rayaan Maxamud Cabdisalaam </t>
  </si>
  <si>
    <t>Monthly Exam 3</t>
  </si>
  <si>
    <t>Ismaciil Maxamed C/laahi</t>
  </si>
  <si>
    <t xml:space="preserve">C/laahi C/naasir Xuseen </t>
  </si>
  <si>
    <t>Monthly Exam 4</t>
  </si>
  <si>
    <t xml:space="preserve">Final Exam </t>
  </si>
  <si>
    <t xml:space="preserve">Rsult Final Exam </t>
  </si>
  <si>
    <t>Assingment</t>
  </si>
  <si>
    <t>Ismaciil Maxamuud C/laahi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</si>
</sst>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textRotation="90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/>
    </xf>
    <xf numFmtId="0" fontId="5" fillId="0" borderId="1" xfId="0" applyFont="1" applyFill="1" applyBorder="1"/>
    <xf numFmtId="0" fontId="3" fillId="3" borderId="3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1" xfId="0" applyBorder="1"/>
    <xf numFmtId="0" fontId="2" fillId="2" borderId="1" xfId="0" applyFont="1" applyFill="1" applyBorder="1" applyAlignment="1">
      <alignment horizontal="center" textRotation="90"/>
    </xf>
    <xf numFmtId="0" fontId="3" fillId="0" borderId="1" xfId="0" applyFont="1" applyBorder="1"/>
    <xf numFmtId="0" fontId="3" fillId="3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/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66675</xdr:rowOff>
    </xdr:from>
    <xdr:to>
      <xdr:col>8</xdr:col>
      <xdr:colOff>571500</xdr:colOff>
      <xdr:row>3</xdr:row>
      <xdr:rowOff>142875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66675"/>
          <a:ext cx="649604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66675</xdr:rowOff>
    </xdr:from>
    <xdr:to>
      <xdr:col>8</xdr:col>
      <xdr:colOff>571500</xdr:colOff>
      <xdr:row>3</xdr:row>
      <xdr:rowOff>142875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66675"/>
          <a:ext cx="649604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66675</xdr:rowOff>
    </xdr:from>
    <xdr:to>
      <xdr:col>8</xdr:col>
      <xdr:colOff>571500</xdr:colOff>
      <xdr:row>3</xdr:row>
      <xdr:rowOff>142875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66675"/>
          <a:ext cx="649604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66675</xdr:rowOff>
    </xdr:from>
    <xdr:to>
      <xdr:col>8</xdr:col>
      <xdr:colOff>571500</xdr:colOff>
      <xdr:row>3</xdr:row>
      <xdr:rowOff>142875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66675"/>
          <a:ext cx="649604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190502</xdr:colOff>
      <xdr:row>0</xdr:row>
      <xdr:rowOff>57150</xdr:rowOff>
    </xdr:from>
    <xdr:to>
      <xdr:col>7</xdr:col>
      <xdr:colOff>476250</xdr:colOff>
      <xdr:row>3</xdr:row>
      <xdr:rowOff>133350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2" y="57150"/>
          <a:ext cx="486727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L47"/>
  <sheetViews>
    <sheetView topLeftCell="A19" zoomScaleNormal="100" workbookViewId="0">
      <selection activeCell="B40" sqref="B40"/>
    </sheetView>
  </sheetViews>
  <sheetFormatPr defaultRowHeight="15" x14ac:dyDescent="0.25"/>
  <cols>
    <col min="1" max="1" width="4.28515625" bestFit="1" customWidth="1"/>
    <col min="2" max="2" width="29.140625" customWidth="1"/>
    <col min="3" max="3" width="7.42578125" customWidth="1"/>
    <col min="4" max="5" width="10" customWidth="1"/>
    <col min="6" max="6" width="7.28515625" customWidth="1"/>
    <col min="7" max="7" width="11.5703125" customWidth="1"/>
    <col min="8" max="8" width="12.28515625" customWidth="1"/>
  </cols>
  <sheetData>
    <row r="5" spans="1:12" ht="18.75" x14ac:dyDescent="0.3">
      <c r="A5" s="29" t="s">
        <v>11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9">
        <v>4.3</v>
      </c>
      <c r="D8" s="9">
        <v>3.5</v>
      </c>
      <c r="E8" s="9">
        <v>5</v>
      </c>
      <c r="F8" s="9">
        <v>5</v>
      </c>
      <c r="G8" s="9">
        <v>5</v>
      </c>
      <c r="H8" s="10">
        <f>SUM(C8:G8)</f>
        <v>22.8</v>
      </c>
      <c r="I8" s="11">
        <f>AVERAGE(C8:G8)</f>
        <v>4.5600000000000005</v>
      </c>
    </row>
    <row r="9" spans="1:12" ht="15.75" x14ac:dyDescent="0.25">
      <c r="A9" s="5">
        <v>2</v>
      </c>
      <c r="B9" s="8" t="s">
        <v>14</v>
      </c>
      <c r="C9" s="9">
        <v>2.2999999999999998</v>
      </c>
      <c r="D9" s="9">
        <v>0</v>
      </c>
      <c r="E9" s="9">
        <v>0.1</v>
      </c>
      <c r="F9" s="9">
        <v>2.2000000000000002</v>
      </c>
      <c r="G9" s="9">
        <v>1</v>
      </c>
      <c r="H9" s="10">
        <f t="shared" ref="H9:H43" si="0">SUM(C9:G9)</f>
        <v>5.6</v>
      </c>
      <c r="I9" s="11">
        <f t="shared" ref="I9:I43" si="1">AVERAGE(C9:G9)</f>
        <v>1.1199999999999999</v>
      </c>
    </row>
    <row r="10" spans="1:12" ht="15.75" x14ac:dyDescent="0.25">
      <c r="A10" s="5">
        <v>3</v>
      </c>
      <c r="B10" s="8" t="s">
        <v>15</v>
      </c>
      <c r="C10" s="9">
        <v>1</v>
      </c>
      <c r="D10" s="9">
        <v>2</v>
      </c>
      <c r="E10" s="9">
        <v>2</v>
      </c>
      <c r="F10" s="9">
        <v>3.3</v>
      </c>
      <c r="G10" s="9">
        <v>4.5</v>
      </c>
      <c r="H10" s="10">
        <f t="shared" si="0"/>
        <v>12.8</v>
      </c>
      <c r="I10" s="11">
        <f t="shared" si="1"/>
        <v>2.56</v>
      </c>
    </row>
    <row r="11" spans="1:12" ht="15.75" x14ac:dyDescent="0.25">
      <c r="A11" s="5">
        <v>4</v>
      </c>
      <c r="B11" s="8" t="s">
        <v>16</v>
      </c>
      <c r="C11" s="9">
        <v>5</v>
      </c>
      <c r="D11" s="9">
        <v>4.5</v>
      </c>
      <c r="E11" s="9">
        <v>4.5</v>
      </c>
      <c r="F11" s="9">
        <v>5</v>
      </c>
      <c r="G11" s="9">
        <v>5</v>
      </c>
      <c r="H11" s="10">
        <f t="shared" si="0"/>
        <v>24</v>
      </c>
      <c r="I11" s="11">
        <f t="shared" si="1"/>
        <v>4.8</v>
      </c>
    </row>
    <row r="12" spans="1:12" ht="15.75" x14ac:dyDescent="0.25">
      <c r="A12" s="5">
        <v>5</v>
      </c>
      <c r="B12" s="8" t="s">
        <v>17</v>
      </c>
      <c r="C12" s="9">
        <v>4.9000000000000004</v>
      </c>
      <c r="D12" s="9">
        <v>4.5</v>
      </c>
      <c r="E12" s="9">
        <v>5</v>
      </c>
      <c r="F12" s="9">
        <v>5</v>
      </c>
      <c r="G12" s="9">
        <v>5</v>
      </c>
      <c r="H12" s="10">
        <f t="shared" si="0"/>
        <v>24.4</v>
      </c>
      <c r="I12" s="11">
        <f t="shared" si="1"/>
        <v>4.88</v>
      </c>
    </row>
    <row r="13" spans="1:12" ht="15.75" x14ac:dyDescent="0.25">
      <c r="A13" s="5">
        <v>6</v>
      </c>
      <c r="B13" s="8" t="s">
        <v>18</v>
      </c>
      <c r="C13" s="12">
        <v>2.2000000000000002</v>
      </c>
      <c r="D13" s="12">
        <v>1</v>
      </c>
      <c r="E13" s="12">
        <v>5</v>
      </c>
      <c r="F13" s="12">
        <v>4</v>
      </c>
      <c r="G13" s="12">
        <v>3</v>
      </c>
      <c r="H13" s="10">
        <f t="shared" si="0"/>
        <v>15.2</v>
      </c>
      <c r="I13" s="11">
        <f t="shared" si="1"/>
        <v>3.04</v>
      </c>
    </row>
    <row r="14" spans="1:12" ht="14.25" customHeight="1" x14ac:dyDescent="0.25">
      <c r="A14" s="5">
        <v>7</v>
      </c>
      <c r="B14" s="8" t="s">
        <v>19</v>
      </c>
      <c r="C14" s="9">
        <v>2.2999999999999998</v>
      </c>
      <c r="D14" s="9">
        <v>1</v>
      </c>
      <c r="E14" s="9">
        <v>4.5</v>
      </c>
      <c r="F14" s="9">
        <v>3.5</v>
      </c>
      <c r="G14" s="9">
        <v>2.5</v>
      </c>
      <c r="H14" s="10">
        <f t="shared" si="0"/>
        <v>13.8</v>
      </c>
      <c r="I14" s="11">
        <f t="shared" si="1"/>
        <v>2.7600000000000002</v>
      </c>
    </row>
    <row r="15" spans="1:12" ht="12.75" customHeight="1" x14ac:dyDescent="0.25">
      <c r="A15" s="5">
        <v>8</v>
      </c>
      <c r="B15" s="8" t="s">
        <v>20</v>
      </c>
      <c r="C15" s="9">
        <v>3</v>
      </c>
      <c r="D15" s="9">
        <v>2</v>
      </c>
      <c r="E15" s="9">
        <v>5</v>
      </c>
      <c r="F15" s="9">
        <v>4.8</v>
      </c>
      <c r="G15" s="9">
        <v>3.5</v>
      </c>
      <c r="H15" s="10">
        <f t="shared" si="0"/>
        <v>18.3</v>
      </c>
      <c r="I15" s="11">
        <f t="shared" si="1"/>
        <v>3.66</v>
      </c>
    </row>
    <row r="16" spans="1:12" ht="15.75" x14ac:dyDescent="0.25">
      <c r="A16" s="5">
        <v>9</v>
      </c>
      <c r="B16" s="8" t="s">
        <v>21</v>
      </c>
      <c r="C16" s="9">
        <v>1</v>
      </c>
      <c r="D16" s="9">
        <v>1</v>
      </c>
      <c r="E16" s="9">
        <v>3.9</v>
      </c>
      <c r="F16" s="9">
        <v>3.5</v>
      </c>
      <c r="G16" s="9">
        <v>1</v>
      </c>
      <c r="H16" s="10">
        <f t="shared" si="0"/>
        <v>10.4</v>
      </c>
      <c r="I16" s="11">
        <f t="shared" si="1"/>
        <v>2.08</v>
      </c>
    </row>
    <row r="17" spans="1:9" ht="15.75" x14ac:dyDescent="0.25">
      <c r="A17" s="5">
        <v>10</v>
      </c>
      <c r="B17" s="8" t="s">
        <v>22</v>
      </c>
      <c r="C17" s="9">
        <v>4.8</v>
      </c>
      <c r="D17" s="9">
        <v>3</v>
      </c>
      <c r="E17" s="9">
        <v>2.2999999999999998</v>
      </c>
      <c r="F17" s="9">
        <v>4.9000000000000004</v>
      </c>
      <c r="G17" s="9">
        <v>5</v>
      </c>
      <c r="H17" s="10">
        <f t="shared" si="0"/>
        <v>20</v>
      </c>
      <c r="I17" s="11">
        <f t="shared" si="1"/>
        <v>4</v>
      </c>
    </row>
    <row r="18" spans="1:9" ht="15.75" x14ac:dyDescent="0.25">
      <c r="A18" s="5">
        <v>11</v>
      </c>
      <c r="B18" s="8" t="s">
        <v>23</v>
      </c>
      <c r="C18" s="9">
        <v>0</v>
      </c>
      <c r="D18" s="9">
        <v>1.5</v>
      </c>
      <c r="E18" s="9">
        <v>2</v>
      </c>
      <c r="F18" s="9">
        <v>4.5</v>
      </c>
      <c r="G18" s="9">
        <v>3</v>
      </c>
      <c r="H18" s="10">
        <f t="shared" si="0"/>
        <v>11</v>
      </c>
      <c r="I18" s="11">
        <f t="shared" si="1"/>
        <v>2.2000000000000002</v>
      </c>
    </row>
    <row r="19" spans="1:9" ht="15.75" x14ac:dyDescent="0.25">
      <c r="A19" s="5">
        <v>12</v>
      </c>
      <c r="B19" s="8" t="s">
        <v>24</v>
      </c>
      <c r="C19" s="12">
        <v>5</v>
      </c>
      <c r="D19" s="12">
        <v>0.5</v>
      </c>
      <c r="E19" s="12">
        <v>2.7</v>
      </c>
      <c r="F19" s="12">
        <v>5</v>
      </c>
      <c r="G19" s="12">
        <v>3.5</v>
      </c>
      <c r="H19" s="10">
        <f t="shared" si="0"/>
        <v>16.7</v>
      </c>
      <c r="I19" s="11">
        <f t="shared" si="1"/>
        <v>3.34</v>
      </c>
    </row>
    <row r="20" spans="1:9" ht="15.75" x14ac:dyDescent="0.25">
      <c r="A20" s="5">
        <v>13</v>
      </c>
      <c r="B20" s="8" t="s">
        <v>25</v>
      </c>
      <c r="C20" s="12">
        <v>4.8</v>
      </c>
      <c r="D20" s="12">
        <v>3</v>
      </c>
      <c r="E20" s="12">
        <v>5</v>
      </c>
      <c r="F20" s="12">
        <v>5</v>
      </c>
      <c r="G20" s="12">
        <v>5</v>
      </c>
      <c r="H20" s="10">
        <f t="shared" si="0"/>
        <v>22.8</v>
      </c>
      <c r="I20" s="11">
        <f t="shared" si="1"/>
        <v>4.5600000000000005</v>
      </c>
    </row>
    <row r="21" spans="1:9" ht="15.75" x14ac:dyDescent="0.25">
      <c r="A21" s="5">
        <v>14</v>
      </c>
      <c r="B21" s="8" t="s">
        <v>55</v>
      </c>
      <c r="C21" s="12">
        <v>2</v>
      </c>
      <c r="D21" s="12">
        <v>2.5</v>
      </c>
      <c r="E21" s="12">
        <v>4.8</v>
      </c>
      <c r="F21" s="12">
        <v>4</v>
      </c>
      <c r="G21" s="12">
        <v>3</v>
      </c>
      <c r="H21" s="10">
        <f t="shared" si="0"/>
        <v>16.3</v>
      </c>
      <c r="I21" s="11">
        <f t="shared" si="1"/>
        <v>3.2600000000000002</v>
      </c>
    </row>
    <row r="22" spans="1:9" ht="15.75" x14ac:dyDescent="0.25">
      <c r="A22" s="5">
        <v>15</v>
      </c>
      <c r="B22" s="8" t="s">
        <v>26</v>
      </c>
      <c r="C22" s="12">
        <v>4.5999999999999996</v>
      </c>
      <c r="D22" s="12">
        <v>3.5</v>
      </c>
      <c r="E22" s="12">
        <v>5</v>
      </c>
      <c r="F22" s="12">
        <v>5</v>
      </c>
      <c r="G22" s="12">
        <v>5</v>
      </c>
      <c r="H22" s="10">
        <f t="shared" si="0"/>
        <v>23.1</v>
      </c>
      <c r="I22" s="11">
        <f t="shared" si="1"/>
        <v>4.62</v>
      </c>
    </row>
    <row r="23" spans="1:9" ht="15.75" x14ac:dyDescent="0.25">
      <c r="A23" s="5">
        <v>16</v>
      </c>
      <c r="B23" s="8" t="s">
        <v>27</v>
      </c>
      <c r="C23" s="12">
        <v>2.5</v>
      </c>
      <c r="D23" s="12">
        <v>0.5</v>
      </c>
      <c r="E23" s="12">
        <v>3.5</v>
      </c>
      <c r="F23" s="12">
        <v>4</v>
      </c>
      <c r="G23" s="12">
        <v>3</v>
      </c>
      <c r="H23" s="10">
        <f t="shared" si="0"/>
        <v>13.5</v>
      </c>
      <c r="I23" s="11">
        <f t="shared" si="1"/>
        <v>2.7</v>
      </c>
    </row>
    <row r="24" spans="1:9" ht="15.75" x14ac:dyDescent="0.25">
      <c r="A24" s="5">
        <v>17</v>
      </c>
      <c r="B24" s="8" t="s">
        <v>28</v>
      </c>
      <c r="C24" s="12">
        <v>5</v>
      </c>
      <c r="D24" s="12">
        <v>4.5</v>
      </c>
      <c r="E24" s="12">
        <v>4</v>
      </c>
      <c r="F24" s="12">
        <v>5</v>
      </c>
      <c r="G24" s="12">
        <v>5</v>
      </c>
      <c r="H24" s="10">
        <f t="shared" si="0"/>
        <v>23.5</v>
      </c>
      <c r="I24" s="11">
        <f t="shared" si="1"/>
        <v>4.7</v>
      </c>
    </row>
    <row r="25" spans="1:9" ht="15.75" x14ac:dyDescent="0.25">
      <c r="A25" s="5">
        <v>18</v>
      </c>
      <c r="B25" s="8" t="s">
        <v>29</v>
      </c>
      <c r="C25" s="12">
        <v>4.3</v>
      </c>
      <c r="D25" s="12">
        <v>2.5</v>
      </c>
      <c r="E25" s="12">
        <v>5</v>
      </c>
      <c r="F25" s="12">
        <v>4.8</v>
      </c>
      <c r="G25" s="12">
        <v>2</v>
      </c>
      <c r="H25" s="10">
        <f t="shared" si="0"/>
        <v>18.600000000000001</v>
      </c>
      <c r="I25" s="11">
        <f t="shared" si="1"/>
        <v>3.72</v>
      </c>
    </row>
    <row r="26" spans="1:9" ht="15.75" x14ac:dyDescent="0.25">
      <c r="A26" s="5">
        <v>19</v>
      </c>
      <c r="B26" s="8" t="s">
        <v>30</v>
      </c>
      <c r="C26" s="12">
        <v>4.5999999999999996</v>
      </c>
      <c r="D26" s="12">
        <v>5</v>
      </c>
      <c r="E26" s="12">
        <v>5</v>
      </c>
      <c r="F26" s="12">
        <v>5</v>
      </c>
      <c r="G26" s="13">
        <v>5</v>
      </c>
      <c r="H26" s="10">
        <f t="shared" si="0"/>
        <v>24.6</v>
      </c>
      <c r="I26" s="11">
        <f t="shared" si="1"/>
        <v>4.92</v>
      </c>
    </row>
    <row r="27" spans="1:9" ht="15.75" x14ac:dyDescent="0.25">
      <c r="A27" s="5">
        <v>20</v>
      </c>
      <c r="B27" s="8" t="s">
        <v>31</v>
      </c>
      <c r="C27" s="12">
        <v>2.5</v>
      </c>
      <c r="D27" s="12">
        <v>2.5</v>
      </c>
      <c r="E27" s="12">
        <v>5</v>
      </c>
      <c r="F27" s="12">
        <v>4.8</v>
      </c>
      <c r="G27" s="13">
        <v>4</v>
      </c>
      <c r="H27" s="10">
        <f t="shared" si="0"/>
        <v>18.8</v>
      </c>
      <c r="I27" s="11">
        <f t="shared" si="1"/>
        <v>3.7600000000000002</v>
      </c>
    </row>
    <row r="28" spans="1:9" ht="15.75" x14ac:dyDescent="0.25">
      <c r="A28" s="5">
        <v>21</v>
      </c>
      <c r="B28" s="8" t="s">
        <v>32</v>
      </c>
      <c r="C28" s="12">
        <v>0</v>
      </c>
      <c r="D28" s="12">
        <v>2.5</v>
      </c>
      <c r="E28" s="12">
        <v>4</v>
      </c>
      <c r="F28" s="12">
        <v>5</v>
      </c>
      <c r="G28" s="13">
        <v>4</v>
      </c>
      <c r="H28" s="10">
        <f t="shared" si="0"/>
        <v>15.5</v>
      </c>
      <c r="I28" s="11">
        <f t="shared" si="1"/>
        <v>3.1</v>
      </c>
    </row>
    <row r="29" spans="1:9" ht="15.75" x14ac:dyDescent="0.25">
      <c r="A29" s="5">
        <v>22</v>
      </c>
      <c r="B29" s="8" t="s">
        <v>33</v>
      </c>
      <c r="C29" s="12">
        <v>2</v>
      </c>
      <c r="D29" s="12">
        <v>2.5</v>
      </c>
      <c r="E29" s="12">
        <v>4.7</v>
      </c>
      <c r="F29" s="12">
        <v>5</v>
      </c>
      <c r="G29" s="13">
        <v>5</v>
      </c>
      <c r="H29" s="10">
        <f t="shared" si="0"/>
        <v>19.2</v>
      </c>
      <c r="I29" s="11">
        <f t="shared" si="1"/>
        <v>3.84</v>
      </c>
    </row>
    <row r="30" spans="1:9" ht="15.75" x14ac:dyDescent="0.25">
      <c r="A30" s="5">
        <v>23</v>
      </c>
      <c r="B30" s="8" t="s">
        <v>34</v>
      </c>
      <c r="C30" s="12">
        <v>2.2999999999999998</v>
      </c>
      <c r="D30" s="12">
        <v>1.75</v>
      </c>
      <c r="E30" s="12">
        <v>3.4</v>
      </c>
      <c r="F30" s="12">
        <v>4.5</v>
      </c>
      <c r="G30" s="13">
        <v>4.5</v>
      </c>
      <c r="H30" s="10">
        <f t="shared" si="0"/>
        <v>16.45</v>
      </c>
      <c r="I30" s="11">
        <f t="shared" si="1"/>
        <v>3.29</v>
      </c>
    </row>
    <row r="31" spans="1:9" ht="15.75" x14ac:dyDescent="0.25">
      <c r="A31" s="5">
        <v>24</v>
      </c>
      <c r="B31" s="8" t="s">
        <v>35</v>
      </c>
      <c r="C31" s="12">
        <v>4.8</v>
      </c>
      <c r="D31" s="12">
        <v>3</v>
      </c>
      <c r="E31" s="12">
        <v>5</v>
      </c>
      <c r="F31" s="12">
        <v>5</v>
      </c>
      <c r="G31" s="13">
        <v>5</v>
      </c>
      <c r="H31" s="10">
        <f t="shared" si="0"/>
        <v>22.8</v>
      </c>
      <c r="I31" s="11">
        <f t="shared" si="1"/>
        <v>4.5600000000000005</v>
      </c>
    </row>
    <row r="32" spans="1:9" ht="15.75" x14ac:dyDescent="0.25">
      <c r="A32" s="5">
        <v>25</v>
      </c>
      <c r="B32" s="8" t="s">
        <v>36</v>
      </c>
      <c r="C32" s="12">
        <v>5</v>
      </c>
      <c r="D32" s="12">
        <v>4.25</v>
      </c>
      <c r="E32" s="12">
        <v>5</v>
      </c>
      <c r="F32" s="12">
        <v>5</v>
      </c>
      <c r="G32" s="13">
        <v>5</v>
      </c>
      <c r="H32" s="10">
        <f t="shared" si="0"/>
        <v>24.25</v>
      </c>
      <c r="I32" s="11">
        <f t="shared" si="1"/>
        <v>4.8499999999999996</v>
      </c>
    </row>
    <row r="33" spans="1:9" ht="15.75" x14ac:dyDescent="0.25">
      <c r="A33" s="5">
        <v>26</v>
      </c>
      <c r="B33" s="8" t="s">
        <v>37</v>
      </c>
      <c r="C33" s="12">
        <v>4</v>
      </c>
      <c r="D33" s="12">
        <v>2</v>
      </c>
      <c r="E33" s="12">
        <v>3.9</v>
      </c>
      <c r="F33" s="12">
        <v>5</v>
      </c>
      <c r="G33" s="13">
        <v>4.5</v>
      </c>
      <c r="H33" s="10">
        <f t="shared" si="0"/>
        <v>19.399999999999999</v>
      </c>
      <c r="I33" s="11">
        <f t="shared" si="1"/>
        <v>3.88</v>
      </c>
    </row>
    <row r="34" spans="1:9" ht="15.75" x14ac:dyDescent="0.25">
      <c r="A34" s="5">
        <v>27</v>
      </c>
      <c r="B34" s="8" t="s">
        <v>38</v>
      </c>
      <c r="C34" s="12">
        <v>5</v>
      </c>
      <c r="D34" s="12">
        <v>2.5</v>
      </c>
      <c r="E34" s="12">
        <v>3</v>
      </c>
      <c r="F34" s="12">
        <v>5</v>
      </c>
      <c r="G34" s="13">
        <v>5</v>
      </c>
      <c r="H34" s="10">
        <f t="shared" si="0"/>
        <v>20.5</v>
      </c>
      <c r="I34" s="11">
        <f t="shared" si="1"/>
        <v>4.0999999999999996</v>
      </c>
    </row>
    <row r="35" spans="1:9" ht="15.75" x14ac:dyDescent="0.25">
      <c r="A35" s="5">
        <v>28</v>
      </c>
      <c r="B35" s="8" t="s">
        <v>39</v>
      </c>
      <c r="C35" s="12">
        <v>5</v>
      </c>
      <c r="D35" s="12">
        <v>4</v>
      </c>
      <c r="E35" s="12">
        <v>5</v>
      </c>
      <c r="F35" s="12">
        <v>5</v>
      </c>
      <c r="G35" s="13">
        <v>5</v>
      </c>
      <c r="H35" s="10">
        <f t="shared" si="0"/>
        <v>24</v>
      </c>
      <c r="I35" s="11">
        <f t="shared" si="1"/>
        <v>4.8</v>
      </c>
    </row>
    <row r="36" spans="1:9" ht="15.75" x14ac:dyDescent="0.25">
      <c r="A36" s="5">
        <v>29</v>
      </c>
      <c r="B36" s="8" t="s">
        <v>40</v>
      </c>
      <c r="C36" s="12">
        <v>3.8</v>
      </c>
      <c r="D36" s="12">
        <v>5</v>
      </c>
      <c r="E36" s="12">
        <v>5</v>
      </c>
      <c r="F36" s="12">
        <v>5</v>
      </c>
      <c r="G36" s="12">
        <v>5</v>
      </c>
      <c r="H36" s="10">
        <f t="shared" si="0"/>
        <v>23.8</v>
      </c>
      <c r="I36" s="11">
        <f t="shared" si="1"/>
        <v>4.76</v>
      </c>
    </row>
    <row r="37" spans="1:9" ht="15.75" x14ac:dyDescent="0.25">
      <c r="A37" s="5">
        <v>30</v>
      </c>
      <c r="B37" s="8" t="s">
        <v>42</v>
      </c>
      <c r="C37" s="12">
        <v>0.5</v>
      </c>
      <c r="D37" s="12">
        <v>0</v>
      </c>
      <c r="E37" s="12">
        <v>2.2999999999999998</v>
      </c>
      <c r="F37" s="12">
        <v>3</v>
      </c>
      <c r="G37" s="12">
        <v>0</v>
      </c>
      <c r="H37" s="10">
        <f t="shared" si="0"/>
        <v>5.8</v>
      </c>
      <c r="I37" s="11">
        <f t="shared" si="1"/>
        <v>1.1599999999999999</v>
      </c>
    </row>
    <row r="38" spans="1:9" ht="15.75" x14ac:dyDescent="0.25">
      <c r="A38" s="5">
        <v>31</v>
      </c>
      <c r="B38" s="8" t="s">
        <v>43</v>
      </c>
      <c r="C38" s="12">
        <v>1.5</v>
      </c>
      <c r="D38" s="12">
        <v>0.5</v>
      </c>
      <c r="E38" s="12">
        <v>4.9000000000000004</v>
      </c>
      <c r="F38" s="12">
        <v>4.9000000000000004</v>
      </c>
      <c r="G38" s="12">
        <v>5</v>
      </c>
      <c r="H38" s="10">
        <f t="shared" si="0"/>
        <v>16.8</v>
      </c>
      <c r="I38" s="11">
        <f t="shared" si="1"/>
        <v>3.3600000000000003</v>
      </c>
    </row>
    <row r="39" spans="1:9" ht="15.75" x14ac:dyDescent="0.25">
      <c r="A39" s="5">
        <v>32</v>
      </c>
      <c r="B39" s="8" t="s">
        <v>44</v>
      </c>
      <c r="C39" s="12">
        <v>0.5</v>
      </c>
      <c r="D39" s="12">
        <v>2.5</v>
      </c>
      <c r="E39" s="12">
        <v>4.4000000000000004</v>
      </c>
      <c r="F39" s="12">
        <v>3.8</v>
      </c>
      <c r="G39" s="12">
        <v>4.5</v>
      </c>
      <c r="H39" s="10">
        <f t="shared" si="0"/>
        <v>15.7</v>
      </c>
      <c r="I39" s="11">
        <f t="shared" si="1"/>
        <v>3.1399999999999997</v>
      </c>
    </row>
    <row r="40" spans="1:9" ht="15.75" x14ac:dyDescent="0.25">
      <c r="A40" s="5">
        <v>33</v>
      </c>
      <c r="B40" s="8" t="s">
        <v>56</v>
      </c>
      <c r="C40" s="12">
        <v>3</v>
      </c>
      <c r="D40" s="12">
        <v>1</v>
      </c>
      <c r="E40" s="12">
        <v>4.9000000000000004</v>
      </c>
      <c r="F40" s="12">
        <v>4.7</v>
      </c>
      <c r="G40" s="12">
        <v>4.5</v>
      </c>
      <c r="H40" s="10">
        <f t="shared" si="0"/>
        <v>18.100000000000001</v>
      </c>
      <c r="I40" s="11">
        <f t="shared" si="1"/>
        <v>3.62</v>
      </c>
    </row>
    <row r="41" spans="1:9" ht="15.75" x14ac:dyDescent="0.25">
      <c r="A41" s="5">
        <v>34</v>
      </c>
      <c r="B41" s="8" t="s">
        <v>45</v>
      </c>
      <c r="C41" s="12">
        <v>4.5</v>
      </c>
      <c r="D41" s="12">
        <v>2.5</v>
      </c>
      <c r="E41" s="12">
        <v>4.9000000000000004</v>
      </c>
      <c r="F41" s="12">
        <v>5</v>
      </c>
      <c r="G41" s="12">
        <v>3.5</v>
      </c>
      <c r="H41" s="10">
        <f t="shared" si="0"/>
        <v>20.399999999999999</v>
      </c>
      <c r="I41" s="11">
        <f t="shared" si="1"/>
        <v>4.08</v>
      </c>
    </row>
    <row r="42" spans="1:9" ht="15.75" x14ac:dyDescent="0.25">
      <c r="A42" s="5">
        <v>35</v>
      </c>
      <c r="B42" s="16" t="s">
        <v>46</v>
      </c>
      <c r="C42" s="12">
        <v>0</v>
      </c>
      <c r="D42" s="12">
        <v>4.5</v>
      </c>
      <c r="E42" s="12">
        <v>5</v>
      </c>
      <c r="F42" s="12">
        <v>4</v>
      </c>
      <c r="G42" s="12">
        <v>4.5</v>
      </c>
      <c r="H42" s="10">
        <f t="shared" si="0"/>
        <v>18</v>
      </c>
      <c r="I42" s="11">
        <f t="shared" si="1"/>
        <v>3.6</v>
      </c>
    </row>
    <row r="43" spans="1:9" ht="15.75" x14ac:dyDescent="0.25">
      <c r="A43" s="5">
        <v>36</v>
      </c>
      <c r="B43" s="16" t="s">
        <v>47</v>
      </c>
      <c r="C43" s="12">
        <v>0</v>
      </c>
      <c r="D43" s="12">
        <v>0</v>
      </c>
      <c r="E43" s="12">
        <v>1.8</v>
      </c>
      <c r="F43" s="12">
        <v>0.5</v>
      </c>
      <c r="G43" s="12">
        <v>1</v>
      </c>
      <c r="H43" s="10">
        <f t="shared" si="0"/>
        <v>3.3</v>
      </c>
      <c r="I43" s="11">
        <f t="shared" si="1"/>
        <v>0.65999999999999992</v>
      </c>
    </row>
    <row r="44" spans="1:9" ht="15.75" x14ac:dyDescent="0.25">
      <c r="B44" s="16" t="s">
        <v>51</v>
      </c>
      <c r="C44" s="12"/>
      <c r="D44" s="12"/>
      <c r="E44" s="12"/>
      <c r="F44" s="12"/>
      <c r="G44" s="12"/>
      <c r="H44" s="10"/>
      <c r="I44" s="11"/>
    </row>
    <row r="45" spans="1:9" ht="15.75" x14ac:dyDescent="0.25">
      <c r="B45" s="16" t="s">
        <v>52</v>
      </c>
      <c r="C45" s="12"/>
      <c r="D45" s="12"/>
      <c r="E45" s="12"/>
      <c r="F45" s="12"/>
      <c r="G45" s="12"/>
      <c r="H45" s="10"/>
      <c r="I45" s="11"/>
    </row>
    <row r="46" spans="1:9" ht="15.75" x14ac:dyDescent="0.25">
      <c r="B46" s="16" t="s">
        <v>53</v>
      </c>
      <c r="C46" s="12"/>
      <c r="D46" s="12"/>
      <c r="E46" s="12"/>
      <c r="F46" s="12"/>
      <c r="G46" s="12"/>
      <c r="H46" s="10"/>
      <c r="I46" s="11"/>
    </row>
    <row r="47" spans="1:9" ht="15.75" x14ac:dyDescent="0.25">
      <c r="B47" s="16" t="s">
        <v>54</v>
      </c>
      <c r="C47" s="12"/>
      <c r="D47" s="12"/>
      <c r="E47" s="12"/>
      <c r="F47" s="12"/>
      <c r="G47" s="12"/>
      <c r="H47" s="10"/>
      <c r="I47" s="11"/>
    </row>
  </sheetData>
  <sortState ref="B8:I26">
    <sortCondition ref="B8"/>
  </sortState>
  <mergeCells count="4">
    <mergeCell ref="A6:B6"/>
    <mergeCell ref="C6:E6"/>
    <mergeCell ref="F6:H6"/>
    <mergeCell ref="A5:H5"/>
  </mergeCells>
  <conditionalFormatting sqref="C8:G36">
    <cfRule type="cellIs" dxfId="18" priority="3" operator="lessThan">
      <formula>2.5</formula>
    </cfRule>
  </conditionalFormatting>
  <conditionalFormatting sqref="C37:G47">
    <cfRule type="cellIs" dxfId="17" priority="2" operator="lessThan">
      <formula>2.5</formula>
    </cfRule>
  </conditionalFormatting>
  <conditionalFormatting sqref="I37:I47">
    <cfRule type="cellIs" dxfId="16" priority="1" operator="lessThan">
      <formula>2.5</formula>
    </cfRule>
  </conditionalFormatting>
  <dataValidations count="1">
    <dataValidation type="decimal" allowBlank="1" showInputMessage="1" showErrorMessage="1" sqref="C8:G47">
      <formula1>0</formula1>
      <formula2>5</formula2>
    </dataValidation>
  </dataValidations>
  <pageMargins left="1.02" right="0.7" top="1.51" bottom="1.4" header="0.3" footer="0.3"/>
  <pageSetup scale="86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9"/>
  <sheetViews>
    <sheetView topLeftCell="A25" workbookViewId="0">
      <selection activeCell="C23" sqref="C23:G23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12" ht="18.75" x14ac:dyDescent="0.3">
      <c r="A5" s="29" t="s">
        <v>61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25">
        <v>34</v>
      </c>
      <c r="D8" s="25">
        <v>40</v>
      </c>
      <c r="E8" s="25">
        <v>40</v>
      </c>
      <c r="F8" s="25">
        <v>36</v>
      </c>
      <c r="G8" s="25">
        <v>40</v>
      </c>
      <c r="H8" s="26">
        <f>SUM(C8:G8)</f>
        <v>190</v>
      </c>
      <c r="I8" s="11">
        <f>AVERAGE(C8:H8)</f>
        <v>63.333333333333336</v>
      </c>
    </row>
    <row r="9" spans="1:12" ht="15.75" x14ac:dyDescent="0.25">
      <c r="A9" s="5">
        <v>2</v>
      </c>
      <c r="B9" s="8" t="s">
        <v>14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6">
        <f t="shared" ref="H9:H39" si="0">SUM(C9:G9)</f>
        <v>0</v>
      </c>
      <c r="I9" s="11">
        <f t="shared" ref="I9:I39" si="1">AVERAGE(C9:H9)</f>
        <v>0</v>
      </c>
    </row>
    <row r="10" spans="1:12" ht="15.75" x14ac:dyDescent="0.25">
      <c r="A10" s="5">
        <v>3</v>
      </c>
      <c r="B10" s="8" t="s">
        <v>15</v>
      </c>
      <c r="C10" s="25">
        <v>35.5</v>
      </c>
      <c r="D10" s="25">
        <v>38.5</v>
      </c>
      <c r="E10" s="25">
        <v>37.5</v>
      </c>
      <c r="F10" s="25">
        <v>29</v>
      </c>
      <c r="G10" s="25">
        <v>32</v>
      </c>
      <c r="H10" s="26">
        <f t="shared" si="0"/>
        <v>172.5</v>
      </c>
      <c r="I10" s="11">
        <f t="shared" si="1"/>
        <v>57.5</v>
      </c>
    </row>
    <row r="11" spans="1:12" ht="15.75" x14ac:dyDescent="0.25">
      <c r="A11" s="5">
        <v>4</v>
      </c>
      <c r="B11" s="8" t="s">
        <v>17</v>
      </c>
      <c r="C11" s="25">
        <v>40</v>
      </c>
      <c r="D11" s="25">
        <v>39.5</v>
      </c>
      <c r="E11" s="25">
        <v>40</v>
      </c>
      <c r="F11" s="25">
        <v>40</v>
      </c>
      <c r="G11" s="25">
        <v>40</v>
      </c>
      <c r="H11" s="26">
        <f t="shared" si="0"/>
        <v>199.5</v>
      </c>
      <c r="I11" s="11">
        <f t="shared" si="1"/>
        <v>66.5</v>
      </c>
    </row>
    <row r="12" spans="1:12" ht="12.75" customHeight="1" x14ac:dyDescent="0.25">
      <c r="A12" s="5">
        <v>5</v>
      </c>
      <c r="B12" s="8" t="s">
        <v>43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6">
        <f t="shared" si="0"/>
        <v>0</v>
      </c>
      <c r="I12" s="11">
        <f t="shared" si="1"/>
        <v>0</v>
      </c>
    </row>
    <row r="13" spans="1:12" ht="15.75" x14ac:dyDescent="0.25">
      <c r="A13" s="5">
        <v>6</v>
      </c>
      <c r="B13" s="8" t="s">
        <v>44</v>
      </c>
      <c r="C13" s="25">
        <v>26</v>
      </c>
      <c r="D13" s="25">
        <v>39.5</v>
      </c>
      <c r="E13" s="25">
        <v>40</v>
      </c>
      <c r="F13" s="25">
        <v>26</v>
      </c>
      <c r="G13" s="25">
        <v>35</v>
      </c>
      <c r="H13" s="26">
        <f t="shared" si="0"/>
        <v>166.5</v>
      </c>
      <c r="I13" s="11">
        <f t="shared" si="1"/>
        <v>55.5</v>
      </c>
    </row>
    <row r="14" spans="1:12" ht="15.75" x14ac:dyDescent="0.25">
      <c r="A14" s="5">
        <v>7</v>
      </c>
      <c r="B14" s="8" t="s">
        <v>20</v>
      </c>
      <c r="C14" s="25">
        <v>38.5</v>
      </c>
      <c r="D14" s="25">
        <v>23</v>
      </c>
      <c r="E14" s="25">
        <v>40</v>
      </c>
      <c r="F14" s="25">
        <v>35.5</v>
      </c>
      <c r="G14" s="25">
        <v>32</v>
      </c>
      <c r="H14" s="26">
        <f t="shared" si="0"/>
        <v>169</v>
      </c>
      <c r="I14" s="11">
        <f t="shared" si="1"/>
        <v>56.333333333333336</v>
      </c>
    </row>
    <row r="15" spans="1:12" ht="15.75" x14ac:dyDescent="0.25">
      <c r="A15" s="5">
        <v>8</v>
      </c>
      <c r="B15" s="8" t="s">
        <v>21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6">
        <f t="shared" si="0"/>
        <v>0</v>
      </c>
      <c r="I15" s="11">
        <f t="shared" si="1"/>
        <v>0</v>
      </c>
    </row>
    <row r="16" spans="1:12" ht="15.75" x14ac:dyDescent="0.25">
      <c r="A16" s="5">
        <v>9</v>
      </c>
      <c r="B16" s="8" t="s">
        <v>22</v>
      </c>
      <c r="C16" s="25">
        <v>22</v>
      </c>
      <c r="D16" s="25">
        <v>38</v>
      </c>
      <c r="E16" s="25">
        <v>33</v>
      </c>
      <c r="F16" s="25">
        <v>31</v>
      </c>
      <c r="G16" s="25">
        <v>39</v>
      </c>
      <c r="H16" s="26">
        <f t="shared" si="0"/>
        <v>163</v>
      </c>
      <c r="I16" s="11">
        <f t="shared" si="1"/>
        <v>54.333333333333336</v>
      </c>
    </row>
    <row r="17" spans="1:9" ht="15.75" x14ac:dyDescent="0.25">
      <c r="A17" s="5">
        <v>10</v>
      </c>
      <c r="B17" s="8" t="s">
        <v>23</v>
      </c>
      <c r="C17" s="25">
        <v>40</v>
      </c>
      <c r="D17" s="25">
        <v>36</v>
      </c>
      <c r="E17" s="25">
        <v>32</v>
      </c>
      <c r="F17" s="25">
        <v>31</v>
      </c>
      <c r="G17" s="25">
        <v>33</v>
      </c>
      <c r="H17" s="26">
        <f t="shared" si="0"/>
        <v>172</v>
      </c>
      <c r="I17" s="11">
        <f t="shared" si="1"/>
        <v>57.333333333333336</v>
      </c>
    </row>
    <row r="18" spans="1:9" ht="15.75" x14ac:dyDescent="0.25">
      <c r="A18" s="5">
        <v>11</v>
      </c>
      <c r="B18" s="8" t="s">
        <v>24</v>
      </c>
      <c r="C18" s="25">
        <v>40</v>
      </c>
      <c r="D18" s="25">
        <v>36.5</v>
      </c>
      <c r="E18" s="25">
        <v>37</v>
      </c>
      <c r="F18" s="25">
        <v>39</v>
      </c>
      <c r="G18" s="25">
        <v>40</v>
      </c>
      <c r="H18" s="26">
        <f t="shared" si="0"/>
        <v>192.5</v>
      </c>
      <c r="I18" s="11">
        <f t="shared" si="1"/>
        <v>64.166666666666671</v>
      </c>
    </row>
    <row r="19" spans="1:9" ht="15.75" x14ac:dyDescent="0.25">
      <c r="A19" s="5">
        <v>12</v>
      </c>
      <c r="B19" s="16" t="s">
        <v>47</v>
      </c>
      <c r="C19" s="25">
        <v>13.5</v>
      </c>
      <c r="D19" s="25">
        <v>32</v>
      </c>
      <c r="E19" s="25">
        <v>20</v>
      </c>
      <c r="F19" s="25">
        <v>10</v>
      </c>
      <c r="G19" s="25">
        <v>16</v>
      </c>
      <c r="H19" s="26">
        <f t="shared" si="0"/>
        <v>91.5</v>
      </c>
      <c r="I19" s="11">
        <f t="shared" si="1"/>
        <v>30.5</v>
      </c>
    </row>
    <row r="20" spans="1:9" ht="15.75" x14ac:dyDescent="0.25">
      <c r="A20" s="5">
        <v>13</v>
      </c>
      <c r="B20" s="8" t="s">
        <v>25</v>
      </c>
      <c r="C20" s="25">
        <v>37</v>
      </c>
      <c r="D20" s="25">
        <v>39.5</v>
      </c>
      <c r="E20" s="25">
        <v>38.700000000000003</v>
      </c>
      <c r="F20" s="25">
        <v>40</v>
      </c>
      <c r="G20" s="25">
        <v>38</v>
      </c>
      <c r="H20" s="26">
        <f t="shared" si="0"/>
        <v>193.2</v>
      </c>
      <c r="I20" s="11">
        <f t="shared" si="1"/>
        <v>64.399999999999991</v>
      </c>
    </row>
    <row r="21" spans="1:9" ht="15.75" x14ac:dyDescent="0.25">
      <c r="A21" s="5">
        <v>14</v>
      </c>
      <c r="B21" s="8" t="s">
        <v>55</v>
      </c>
      <c r="C21" s="25">
        <v>35</v>
      </c>
      <c r="D21" s="25">
        <v>38.5</v>
      </c>
      <c r="E21" s="25">
        <v>39.700000000000003</v>
      </c>
      <c r="F21" s="25">
        <v>30</v>
      </c>
      <c r="G21" s="25">
        <v>24</v>
      </c>
      <c r="H21" s="26">
        <f t="shared" si="0"/>
        <v>167.2</v>
      </c>
      <c r="I21" s="11">
        <f t="shared" si="1"/>
        <v>55.733333333333327</v>
      </c>
    </row>
    <row r="22" spans="1:9" ht="15.75" x14ac:dyDescent="0.25">
      <c r="A22" s="5">
        <v>15</v>
      </c>
      <c r="B22" s="16" t="s">
        <v>53</v>
      </c>
      <c r="C22" s="25">
        <v>19</v>
      </c>
      <c r="D22" s="25">
        <v>37.5</v>
      </c>
      <c r="E22" s="25">
        <v>36</v>
      </c>
      <c r="F22" s="25">
        <v>11</v>
      </c>
      <c r="G22" s="25">
        <v>23</v>
      </c>
      <c r="H22" s="26">
        <f t="shared" si="0"/>
        <v>126.5</v>
      </c>
      <c r="I22" s="11">
        <f t="shared" si="1"/>
        <v>42.166666666666664</v>
      </c>
    </row>
    <row r="23" spans="1:9" ht="15.75" x14ac:dyDescent="0.25">
      <c r="A23" s="5">
        <v>16</v>
      </c>
      <c r="B23" s="16" t="s">
        <v>51</v>
      </c>
      <c r="C23" s="25">
        <v>39.5</v>
      </c>
      <c r="D23" s="25">
        <v>26.5</v>
      </c>
      <c r="E23" s="25">
        <v>39</v>
      </c>
      <c r="F23" s="25">
        <v>30</v>
      </c>
      <c r="G23" s="25">
        <v>40</v>
      </c>
      <c r="H23" s="26">
        <f t="shared" si="0"/>
        <v>175</v>
      </c>
      <c r="I23" s="11">
        <f t="shared" si="1"/>
        <v>58.333333333333336</v>
      </c>
    </row>
    <row r="24" spans="1:9" ht="15.75" x14ac:dyDescent="0.25">
      <c r="A24" s="5">
        <v>17</v>
      </c>
      <c r="B24" s="8" t="s">
        <v>28</v>
      </c>
      <c r="C24" s="25">
        <v>40</v>
      </c>
      <c r="D24" s="25">
        <v>40</v>
      </c>
      <c r="E24" s="25">
        <v>40</v>
      </c>
      <c r="F24" s="25">
        <v>40</v>
      </c>
      <c r="G24" s="25">
        <v>40</v>
      </c>
      <c r="H24" s="26">
        <f t="shared" si="0"/>
        <v>200</v>
      </c>
      <c r="I24" s="11">
        <f t="shared" si="1"/>
        <v>66.666666666666671</v>
      </c>
    </row>
    <row r="25" spans="1:9" ht="15.75" x14ac:dyDescent="0.25">
      <c r="A25" s="5">
        <v>18</v>
      </c>
      <c r="B25" s="8" t="s">
        <v>31</v>
      </c>
      <c r="C25" s="25">
        <v>35.5</v>
      </c>
      <c r="D25" s="25">
        <v>38.5</v>
      </c>
      <c r="E25" s="25">
        <v>37.5</v>
      </c>
      <c r="F25" s="25">
        <v>36</v>
      </c>
      <c r="G25" s="25">
        <v>38</v>
      </c>
      <c r="H25" s="26">
        <f t="shared" si="0"/>
        <v>185.5</v>
      </c>
      <c r="I25" s="11">
        <f t="shared" si="1"/>
        <v>61.833333333333336</v>
      </c>
    </row>
    <row r="26" spans="1:9" ht="15.75" x14ac:dyDescent="0.25">
      <c r="A26" s="5">
        <v>19</v>
      </c>
      <c r="B26" s="8" t="s">
        <v>56</v>
      </c>
      <c r="C26" s="25">
        <v>36.5</v>
      </c>
      <c r="D26" s="25">
        <v>35</v>
      </c>
      <c r="E26" s="25">
        <v>40</v>
      </c>
      <c r="F26" s="25">
        <v>29</v>
      </c>
      <c r="G26" s="25">
        <v>40</v>
      </c>
      <c r="H26" s="26">
        <f t="shared" si="0"/>
        <v>180.5</v>
      </c>
      <c r="I26" s="11">
        <f t="shared" si="1"/>
        <v>60.166666666666664</v>
      </c>
    </row>
    <row r="27" spans="1:9" ht="15.75" x14ac:dyDescent="0.25">
      <c r="A27" s="5">
        <v>20</v>
      </c>
      <c r="B27" s="8" t="s">
        <v>32</v>
      </c>
      <c r="C27" s="25">
        <v>32</v>
      </c>
      <c r="D27" s="25">
        <v>38.5</v>
      </c>
      <c r="E27" s="25">
        <v>34.700000000000003</v>
      </c>
      <c r="F27" s="25">
        <v>37</v>
      </c>
      <c r="G27" s="25">
        <v>31</v>
      </c>
      <c r="H27" s="26">
        <f t="shared" si="0"/>
        <v>173.2</v>
      </c>
      <c r="I27" s="11">
        <f t="shared" si="1"/>
        <v>57.733333333333327</v>
      </c>
    </row>
    <row r="28" spans="1:9" s="20" customFormat="1" ht="15.75" x14ac:dyDescent="0.25">
      <c r="A28" s="5">
        <v>21</v>
      </c>
      <c r="B28" s="16" t="s">
        <v>52</v>
      </c>
      <c r="C28" s="25">
        <v>23</v>
      </c>
      <c r="D28" s="25">
        <v>30</v>
      </c>
      <c r="E28" s="25">
        <v>29</v>
      </c>
      <c r="F28" s="25">
        <v>18.5</v>
      </c>
      <c r="G28" s="25">
        <v>25</v>
      </c>
      <c r="H28" s="26">
        <f t="shared" si="0"/>
        <v>125.5</v>
      </c>
      <c r="I28" s="11">
        <f t="shared" si="1"/>
        <v>41.833333333333336</v>
      </c>
    </row>
    <row r="29" spans="1:9" ht="15.75" x14ac:dyDescent="0.25">
      <c r="A29" s="5">
        <v>22</v>
      </c>
      <c r="B29" s="16" t="s">
        <v>54</v>
      </c>
      <c r="C29" s="25">
        <v>36.5</v>
      </c>
      <c r="D29" s="25">
        <v>36</v>
      </c>
      <c r="E29" s="25">
        <v>26</v>
      </c>
      <c r="F29" s="25">
        <v>25</v>
      </c>
      <c r="G29" s="25">
        <v>35</v>
      </c>
      <c r="H29" s="26">
        <f t="shared" si="0"/>
        <v>158.5</v>
      </c>
      <c r="I29" s="11">
        <f t="shared" si="1"/>
        <v>52.833333333333336</v>
      </c>
    </row>
    <row r="30" spans="1:9" ht="15.75" x14ac:dyDescent="0.25">
      <c r="A30" s="5">
        <v>23</v>
      </c>
      <c r="B30" s="8" t="s">
        <v>45</v>
      </c>
      <c r="C30" s="25">
        <v>39.5</v>
      </c>
      <c r="D30" s="25">
        <v>37.5</v>
      </c>
      <c r="E30" s="25">
        <v>40</v>
      </c>
      <c r="F30" s="25">
        <v>38</v>
      </c>
      <c r="G30" s="25">
        <v>39</v>
      </c>
      <c r="H30" s="26">
        <f t="shared" si="0"/>
        <v>194</v>
      </c>
      <c r="I30" s="11">
        <f t="shared" si="1"/>
        <v>64.666666666666671</v>
      </c>
    </row>
    <row r="31" spans="1:9" ht="15.75" x14ac:dyDescent="0.25">
      <c r="A31" s="5">
        <v>24</v>
      </c>
      <c r="B31" s="8" t="s">
        <v>33</v>
      </c>
      <c r="C31" s="25">
        <v>33.5</v>
      </c>
      <c r="D31" s="25">
        <v>35.5</v>
      </c>
      <c r="E31" s="25">
        <v>37.700000000000003</v>
      </c>
      <c r="F31" s="25">
        <v>27</v>
      </c>
      <c r="G31" s="25">
        <v>38</v>
      </c>
      <c r="H31" s="26">
        <f t="shared" si="0"/>
        <v>171.7</v>
      </c>
      <c r="I31" s="11">
        <f t="shared" si="1"/>
        <v>57.233333333333327</v>
      </c>
    </row>
    <row r="32" spans="1:9" ht="15.75" x14ac:dyDescent="0.25">
      <c r="A32" s="5">
        <v>25</v>
      </c>
      <c r="B32" s="8" t="s">
        <v>34</v>
      </c>
      <c r="C32" s="25">
        <v>36</v>
      </c>
      <c r="D32" s="25">
        <v>38</v>
      </c>
      <c r="E32" s="25">
        <v>40</v>
      </c>
      <c r="F32" s="25">
        <v>35</v>
      </c>
      <c r="G32" s="25">
        <v>36</v>
      </c>
      <c r="H32" s="26">
        <f t="shared" si="0"/>
        <v>185</v>
      </c>
      <c r="I32" s="11">
        <f t="shared" si="1"/>
        <v>61.666666666666664</v>
      </c>
    </row>
    <row r="33" spans="1:9" ht="15.75" x14ac:dyDescent="0.25">
      <c r="A33" s="5">
        <v>26</v>
      </c>
      <c r="B33" s="8" t="s">
        <v>35</v>
      </c>
      <c r="C33" s="25">
        <v>37</v>
      </c>
      <c r="D33" s="25">
        <v>39</v>
      </c>
      <c r="E33" s="25">
        <v>40</v>
      </c>
      <c r="F33" s="25">
        <v>40</v>
      </c>
      <c r="G33" s="25">
        <v>38</v>
      </c>
      <c r="H33" s="26">
        <f t="shared" si="0"/>
        <v>194</v>
      </c>
      <c r="I33" s="11">
        <f t="shared" si="1"/>
        <v>64.666666666666671</v>
      </c>
    </row>
    <row r="34" spans="1:9" ht="15.75" x14ac:dyDescent="0.25">
      <c r="A34" s="5">
        <v>27</v>
      </c>
      <c r="B34" s="8" t="s">
        <v>36</v>
      </c>
      <c r="C34" s="25">
        <v>40</v>
      </c>
      <c r="D34" s="25">
        <v>39.5</v>
      </c>
      <c r="E34" s="25">
        <v>40</v>
      </c>
      <c r="F34" s="25">
        <v>40</v>
      </c>
      <c r="G34" s="25">
        <v>40</v>
      </c>
      <c r="H34" s="26">
        <f t="shared" si="0"/>
        <v>199.5</v>
      </c>
      <c r="I34" s="11">
        <f t="shared" si="1"/>
        <v>66.5</v>
      </c>
    </row>
    <row r="35" spans="1:9" ht="15.75" x14ac:dyDescent="0.25">
      <c r="A35" s="5">
        <v>28</v>
      </c>
      <c r="B35" s="8" t="s">
        <v>37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6">
        <f t="shared" si="0"/>
        <v>0</v>
      </c>
      <c r="I35" s="11">
        <f t="shared" si="1"/>
        <v>0</v>
      </c>
    </row>
    <row r="36" spans="1:9" ht="15.75" x14ac:dyDescent="0.25">
      <c r="A36" s="5">
        <v>29</v>
      </c>
      <c r="B36" s="8" t="s">
        <v>38</v>
      </c>
      <c r="C36" s="25">
        <v>40</v>
      </c>
      <c r="D36" s="25">
        <v>38.5</v>
      </c>
      <c r="E36" s="25">
        <v>40</v>
      </c>
      <c r="F36" s="25">
        <v>40</v>
      </c>
      <c r="G36" s="25">
        <v>39</v>
      </c>
      <c r="H36" s="26">
        <f t="shared" si="0"/>
        <v>197.5</v>
      </c>
      <c r="I36" s="11">
        <f t="shared" si="1"/>
        <v>65.833333333333329</v>
      </c>
    </row>
    <row r="37" spans="1:9" ht="15.75" x14ac:dyDescent="0.25">
      <c r="A37" s="5">
        <v>30</v>
      </c>
      <c r="B37" s="14" t="s">
        <v>39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6">
        <f t="shared" si="0"/>
        <v>0</v>
      </c>
      <c r="I37" s="11">
        <f t="shared" si="1"/>
        <v>0</v>
      </c>
    </row>
    <row r="38" spans="1:9" ht="15.75" x14ac:dyDescent="0.25">
      <c r="A38" s="5">
        <v>31</v>
      </c>
      <c r="B38" s="16" t="s">
        <v>58</v>
      </c>
      <c r="C38" s="25">
        <v>40</v>
      </c>
      <c r="D38" s="25">
        <v>37.5</v>
      </c>
      <c r="E38" s="25">
        <v>40</v>
      </c>
      <c r="F38" s="25">
        <v>40</v>
      </c>
      <c r="G38" s="25">
        <v>0</v>
      </c>
      <c r="H38" s="26">
        <f t="shared" si="0"/>
        <v>157.5</v>
      </c>
      <c r="I38" s="11">
        <f t="shared" si="1"/>
        <v>52.5</v>
      </c>
    </row>
    <row r="39" spans="1:9" ht="15.75" x14ac:dyDescent="0.25">
      <c r="A39" s="5">
        <v>32</v>
      </c>
      <c r="B39" s="16" t="s">
        <v>59</v>
      </c>
      <c r="C39" s="25">
        <v>20</v>
      </c>
      <c r="D39" s="25">
        <v>38.5</v>
      </c>
      <c r="E39" s="25">
        <v>25.2</v>
      </c>
      <c r="F39" s="25">
        <v>20</v>
      </c>
      <c r="G39" s="25">
        <v>36</v>
      </c>
      <c r="H39" s="26">
        <f t="shared" si="0"/>
        <v>139.69999999999999</v>
      </c>
      <c r="I39" s="11">
        <f t="shared" si="1"/>
        <v>46.566666666666663</v>
      </c>
    </row>
  </sheetData>
  <mergeCells count="4">
    <mergeCell ref="A5:H5"/>
    <mergeCell ref="A6:B6"/>
    <mergeCell ref="C6:E6"/>
    <mergeCell ref="F6:H6"/>
  </mergeCells>
  <conditionalFormatting sqref="C8:G39">
    <cfRule type="cellIs" dxfId="4" priority="1" operator="lessThan">
      <formula>20</formula>
    </cfRule>
    <cfRule type="cellIs" dxfId="3" priority="3" operator="lessThan">
      <formula>20</formula>
    </cfRule>
  </conditionalFormatting>
  <conditionalFormatting sqref="I8:I39">
    <cfRule type="cellIs" dxfId="2" priority="2" operator="lessThan">
      <formula>20</formula>
    </cfRule>
  </conditionalFormatting>
  <dataValidations count="2">
    <dataValidation type="decimal" allowBlank="1" showInputMessage="1" showErrorMessage="1" sqref="B34:B37">
      <formula1>0</formula1>
      <formula2>20</formula2>
    </dataValidation>
    <dataValidation type="decimal" allowBlank="1" showInputMessage="1" showErrorMessage="1" sqref="C8:G39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39"/>
  <sheetViews>
    <sheetView tabSelected="1" topLeftCell="A5" zoomScaleNormal="100" workbookViewId="0">
      <selection activeCell="G19" sqref="G19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9" ht="18.75" x14ac:dyDescent="0.3">
      <c r="A5" s="29" t="s">
        <v>62</v>
      </c>
      <c r="B5" s="29"/>
      <c r="C5" s="29"/>
      <c r="D5" s="29"/>
      <c r="E5" s="29"/>
      <c r="F5" s="29"/>
      <c r="G5" s="29"/>
      <c r="H5" s="29"/>
      <c r="I5" s="2"/>
    </row>
    <row r="6" spans="1:9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</row>
    <row r="7" spans="1:9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9" ht="15.75" x14ac:dyDescent="0.25">
      <c r="A8" s="5">
        <v>1</v>
      </c>
      <c r="B8" s="8" t="s">
        <v>13</v>
      </c>
      <c r="C8" s="25">
        <f>'After Mid-term'!C8+'Exam 3'!C8+'Exam 4'!C8+Assingment!C8+'Final Exam '!C8</f>
        <v>92.3</v>
      </c>
      <c r="D8" s="25">
        <f>'After Mid-term'!D8+'Exam 3'!D8+'Exam 4'!D8+Assingment!D8+'Final Exam '!D8</f>
        <v>86</v>
      </c>
      <c r="E8" s="25">
        <f>'After Mid-term'!E8+'Exam 3'!E8+'Exam 4'!E8+Assingment!E8+'Final Exam '!E8</f>
        <v>84.7</v>
      </c>
      <c r="F8" s="25">
        <f>'After Mid-term'!F8+'Exam 3'!F8+'Exam 4'!F8+Assingment!F8+'Final Exam '!F8</f>
        <v>95.4</v>
      </c>
      <c r="G8" s="25">
        <f>'After Mid-term'!G8+'Exam 3'!G8+'Exam 4'!G8+Assingment!G8+'Final Exam '!G8</f>
        <v>99</v>
      </c>
      <c r="H8" s="26">
        <f>SUM(C8:G8)</f>
        <v>457.4</v>
      </c>
      <c r="I8" s="27">
        <f>AVERAGE(C8:G8)</f>
        <v>91.47999999999999</v>
      </c>
    </row>
    <row r="9" spans="1:9" ht="15.75" x14ac:dyDescent="0.25">
      <c r="A9" s="5">
        <v>2</v>
      </c>
      <c r="B9" s="30" t="s">
        <v>14</v>
      </c>
      <c r="C9" s="25">
        <f>'After Mid-term'!C9+'Exam 3'!C9+'Exam 4'!C9+Assingment!C9+'Final Exam '!C9</f>
        <v>13.8</v>
      </c>
      <c r="D9" s="25">
        <f>'After Mid-term'!D9+'Exam 3'!D9+'Exam 4'!D9+Assingment!D9+'Final Exam '!D9</f>
        <v>10.8</v>
      </c>
      <c r="E9" s="25">
        <f>'After Mid-term'!E9+'Exam 3'!E9+'Exam 4'!E9+Assingment!E9+'Final Exam '!E9</f>
        <v>8.5</v>
      </c>
      <c r="F9" s="25">
        <f>'After Mid-term'!F9+'Exam 3'!F9+'Exam 4'!F9+Assingment!F9+'Final Exam '!F9</f>
        <v>23.7</v>
      </c>
      <c r="G9" s="25">
        <f>'After Mid-term'!G9+'Exam 3'!G9+'Exam 4'!G9+Assingment!G9+'Final Exam '!G9</f>
        <v>18</v>
      </c>
      <c r="H9" s="26">
        <f>SUM(C9:G9)</f>
        <v>74.8</v>
      </c>
      <c r="I9" s="27">
        <f>AVERAGE(C9:G9)</f>
        <v>14.959999999999999</v>
      </c>
    </row>
    <row r="10" spans="1:9" ht="15.75" x14ac:dyDescent="0.25">
      <c r="A10" s="5">
        <v>3</v>
      </c>
      <c r="B10" s="8" t="s">
        <v>15</v>
      </c>
      <c r="C10" s="25">
        <f>'After Mid-term'!C10+'Exam 3'!C10+'Exam 4'!C10+Assingment!C10+'Final Exam '!C10</f>
        <v>59.5</v>
      </c>
      <c r="D10" s="25">
        <f>'After Mid-term'!D10+'Exam 3'!D10+'Exam 4'!D10+Assingment!D10+'Final Exam '!D10</f>
        <v>80.599999999999994</v>
      </c>
      <c r="E10" s="25">
        <f>'After Mid-term'!E10+'Exam 3'!E10+'Exam 4'!E10+Assingment!E10+'Final Exam '!E10</f>
        <v>75.900000000000006</v>
      </c>
      <c r="F10" s="25">
        <f>'After Mid-term'!F10+'Exam 3'!F10+'Exam 4'!F10+Assingment!F10+'Final Exam '!F10</f>
        <v>66.5</v>
      </c>
      <c r="G10" s="25">
        <f>'After Mid-term'!G10+'Exam 3'!G10+'Exam 4'!G10+Assingment!G10+'Final Exam '!G10</f>
        <v>67</v>
      </c>
      <c r="H10" s="26">
        <f>SUM(C10:G10)</f>
        <v>349.5</v>
      </c>
      <c r="I10" s="27">
        <f>AVERAGE(C10:G10)</f>
        <v>69.900000000000006</v>
      </c>
    </row>
    <row r="11" spans="1:9" ht="15.75" x14ac:dyDescent="0.25">
      <c r="A11" s="5">
        <v>4</v>
      </c>
      <c r="B11" s="8" t="s">
        <v>17</v>
      </c>
      <c r="C11" s="25">
        <f>'After Mid-term'!C11+'Exam 3'!C11+'Exam 4'!C11+Assingment!C11+'Final Exam '!C11</f>
        <v>99.9</v>
      </c>
      <c r="D11" s="25">
        <f>'After Mid-term'!D11+'Exam 3'!D11+'Exam 4'!D11+Assingment!D11+'Final Exam '!D11</f>
        <v>94.699999999999989</v>
      </c>
      <c r="E11" s="25">
        <f>'After Mid-term'!E11+'Exam 3'!E11+'Exam 4'!E11+Assingment!E11+'Final Exam '!E11</f>
        <v>90.7</v>
      </c>
      <c r="F11" s="25">
        <f>'After Mid-term'!F11+'Exam 3'!F11+'Exam 4'!F11+Assingment!F11+'Final Exam '!F11</f>
        <v>100</v>
      </c>
      <c r="G11" s="25">
        <f>'After Mid-term'!G11+'Exam 3'!G11+'Exam 4'!G11+Assingment!G11+'Final Exam '!G11</f>
        <v>98</v>
      </c>
      <c r="H11" s="26">
        <f>SUM(C11:G11)</f>
        <v>483.3</v>
      </c>
      <c r="I11" s="27">
        <f>AVERAGE(C11:G11)</f>
        <v>96.66</v>
      </c>
    </row>
    <row r="12" spans="1:9" ht="12.75" customHeight="1" x14ac:dyDescent="0.25">
      <c r="A12" s="5">
        <v>5</v>
      </c>
      <c r="B12" s="30" t="s">
        <v>43</v>
      </c>
      <c r="C12" s="25">
        <f>'After Mid-term'!C12+'Exam 3'!C12+'Exam 4'!C12+Assingment!C12+'Final Exam '!C12</f>
        <v>23</v>
      </c>
      <c r="D12" s="25">
        <f>'After Mid-term'!D12+'Exam 3'!D12+'Exam 4'!D12+Assingment!D12+'Final Exam '!D12</f>
        <v>18</v>
      </c>
      <c r="E12" s="25">
        <f>'After Mid-term'!E12+'Exam 3'!E12+'Exam 4'!E12+Assingment!E12+'Final Exam '!E12</f>
        <v>33</v>
      </c>
      <c r="F12" s="25">
        <f>'After Mid-term'!F12+'Exam 3'!F12+'Exam 4'!F12+Assingment!F12+'Final Exam '!F12</f>
        <v>34.799999999999997</v>
      </c>
      <c r="G12" s="25">
        <f>'After Mid-term'!G12+'Exam 3'!G12+'Exam 4'!G12+Assingment!G12+'Final Exam '!G12</f>
        <v>33</v>
      </c>
      <c r="H12" s="26">
        <f>SUM(C12:G12)</f>
        <v>141.80000000000001</v>
      </c>
      <c r="I12" s="27">
        <f>AVERAGE(C12:G12)</f>
        <v>28.360000000000003</v>
      </c>
    </row>
    <row r="13" spans="1:9" ht="15.75" x14ac:dyDescent="0.25">
      <c r="A13" s="5">
        <v>6</v>
      </c>
      <c r="B13" s="8" t="s">
        <v>44</v>
      </c>
      <c r="C13" s="25">
        <f>'After Mid-term'!C13+'Exam 3'!C13+'Exam 4'!C13+Assingment!C13+'Final Exam '!C13</f>
        <v>71.599999999999994</v>
      </c>
      <c r="D13" s="25">
        <f>'After Mid-term'!D13+'Exam 3'!D13+'Exam 4'!D13+Assingment!D13+'Final Exam '!D13</f>
        <v>80</v>
      </c>
      <c r="E13" s="25">
        <f>'After Mid-term'!E13+'Exam 3'!E13+'Exam 4'!E13+Assingment!E13+'Final Exam '!E13</f>
        <v>89.5</v>
      </c>
      <c r="F13" s="25">
        <f>'After Mid-term'!F13+'Exam 3'!F13+'Exam 4'!F13+Assingment!F13+'Final Exam '!F13</f>
        <v>79.5</v>
      </c>
      <c r="G13" s="25">
        <f>'After Mid-term'!G13+'Exam 3'!G13+'Exam 4'!G13+Assingment!G13+'Final Exam '!G13</f>
        <v>87.8</v>
      </c>
      <c r="H13" s="26">
        <f>SUM(C13:G13)</f>
        <v>408.40000000000003</v>
      </c>
      <c r="I13" s="27">
        <f>AVERAGE(C13:G13)</f>
        <v>81.680000000000007</v>
      </c>
    </row>
    <row r="14" spans="1:9" ht="15.75" x14ac:dyDescent="0.25">
      <c r="A14" s="5">
        <v>7</v>
      </c>
      <c r="B14" s="8" t="s">
        <v>20</v>
      </c>
      <c r="C14" s="25">
        <f>'After Mid-term'!C14+'Exam 3'!C14+'Exam 4'!C14+Assingment!C14+'Final Exam '!C14</f>
        <v>83.3</v>
      </c>
      <c r="D14" s="25">
        <f>'After Mid-term'!D14+'Exam 3'!D14+'Exam 4'!D14+Assingment!D14+'Final Exam '!D14</f>
        <v>58.5</v>
      </c>
      <c r="E14" s="25">
        <f>'After Mid-term'!E14+'Exam 3'!E14+'Exam 4'!E14+Assingment!E14+'Final Exam '!E14</f>
        <v>93.4</v>
      </c>
      <c r="F14" s="25">
        <f>'After Mid-term'!F14+'Exam 3'!F14+'Exam 4'!F14+Assingment!F14+'Final Exam '!F14</f>
        <v>94.2</v>
      </c>
      <c r="G14" s="25">
        <f>'After Mid-term'!G14+'Exam 3'!G14+'Exam 4'!G14+Assingment!G14+'Final Exam '!G14</f>
        <v>84</v>
      </c>
      <c r="H14" s="26">
        <f>SUM(C14:G14)</f>
        <v>413.40000000000003</v>
      </c>
      <c r="I14" s="27">
        <f>AVERAGE(C14:G14)</f>
        <v>82.68</v>
      </c>
    </row>
    <row r="15" spans="1:9" ht="15.75" x14ac:dyDescent="0.25">
      <c r="A15" s="5">
        <v>8</v>
      </c>
      <c r="B15" s="30" t="s">
        <v>21</v>
      </c>
      <c r="C15" s="25">
        <f>'After Mid-term'!C15+'Exam 3'!C15+'Exam 4'!C15+Assingment!C15+'Final Exam '!C15</f>
        <v>32.5</v>
      </c>
      <c r="D15" s="25">
        <f>'After Mid-term'!D15+'Exam 3'!D15+'Exam 4'!D15+Assingment!D15+'Final Exam '!D15</f>
        <v>18</v>
      </c>
      <c r="E15" s="25">
        <f>'After Mid-term'!E15+'Exam 3'!E15+'Exam 4'!E15+Assingment!E15+'Final Exam '!E15</f>
        <v>36.1</v>
      </c>
      <c r="F15" s="25">
        <f>'After Mid-term'!F15+'Exam 3'!F15+'Exam 4'!F15+Assingment!F15+'Final Exam '!F15</f>
        <v>44.199999999999996</v>
      </c>
      <c r="G15" s="25">
        <f>'After Mid-term'!G15+'Exam 3'!G15+'Exam 4'!G15+Assingment!G15+'Final Exam '!G15</f>
        <v>36.5</v>
      </c>
      <c r="H15" s="26">
        <f>SUM(C15:G15)</f>
        <v>167.29999999999998</v>
      </c>
      <c r="I15" s="27">
        <f>AVERAGE(C15:G15)</f>
        <v>33.459999999999994</v>
      </c>
    </row>
    <row r="16" spans="1:9" ht="15.75" x14ac:dyDescent="0.25">
      <c r="A16" s="5">
        <v>9</v>
      </c>
      <c r="B16" s="8" t="s">
        <v>22</v>
      </c>
      <c r="C16" s="25">
        <f>'After Mid-term'!C16+'Exam 3'!C16+'Exam 4'!C16+Assingment!C16+'Final Exam '!C16</f>
        <v>72.599999999999994</v>
      </c>
      <c r="D16" s="25">
        <f>'After Mid-term'!D16+'Exam 3'!D16+'Exam 4'!D16+Assingment!D16+'Final Exam '!D16</f>
        <v>69.8</v>
      </c>
      <c r="E16" s="25">
        <f>'After Mid-term'!E16+'Exam 3'!E16+'Exam 4'!E16+Assingment!E16+'Final Exam '!E16</f>
        <v>80.7</v>
      </c>
      <c r="F16" s="25">
        <f>'After Mid-term'!F16+'Exam 3'!F16+'Exam 4'!F16+Assingment!F16+'Final Exam '!F16</f>
        <v>84.200000000000017</v>
      </c>
      <c r="G16" s="25">
        <f>'After Mid-term'!G16+'Exam 3'!G16+'Exam 4'!G16+Assingment!G16+'Final Exam '!G16</f>
        <v>93.5</v>
      </c>
      <c r="H16" s="26">
        <f>SUM(C16:G16)</f>
        <v>400.79999999999995</v>
      </c>
      <c r="I16" s="27">
        <f>AVERAGE(C16:G16)</f>
        <v>80.16</v>
      </c>
    </row>
    <row r="17" spans="1:9" ht="15.75" x14ac:dyDescent="0.25">
      <c r="A17" s="5">
        <v>10</v>
      </c>
      <c r="B17" s="8" t="s">
        <v>23</v>
      </c>
      <c r="C17" s="25">
        <f>'After Mid-term'!C17+'Exam 3'!C17+'Exam 4'!C17+Assingment!C17+'Final Exam '!C17</f>
        <v>83.4</v>
      </c>
      <c r="D17" s="25">
        <f>'After Mid-term'!D17+'Exam 3'!D17+'Exam 4'!D17+Assingment!D17+'Final Exam '!D17</f>
        <v>75.7</v>
      </c>
      <c r="E17" s="25">
        <f>'After Mid-term'!E17+'Exam 3'!E17+'Exam 4'!E17+Assingment!E17+'Final Exam '!E17</f>
        <v>74.8</v>
      </c>
      <c r="F17" s="25">
        <f>'After Mid-term'!F17+'Exam 3'!F17+'Exam 4'!F17+Assingment!F17+'Final Exam '!F17</f>
        <v>87.1</v>
      </c>
      <c r="G17" s="25">
        <f>'After Mid-term'!G17+'Exam 3'!G17+'Exam 4'!G17+Assingment!G17+'Final Exam '!G17</f>
        <v>80.5</v>
      </c>
      <c r="H17" s="26">
        <f>SUM(C17:G17)</f>
        <v>401.5</v>
      </c>
      <c r="I17" s="27">
        <f>AVERAGE(C17:G17)</f>
        <v>80.3</v>
      </c>
    </row>
    <row r="18" spans="1:9" ht="15.75" x14ac:dyDescent="0.25">
      <c r="A18" s="5">
        <v>11</v>
      </c>
      <c r="B18" s="14" t="s">
        <v>24</v>
      </c>
      <c r="C18" s="25">
        <f>'After Mid-term'!C18+'Exam 3'!C18+'Exam 4'!C18+Assingment!C18+'Final Exam '!C18</f>
        <v>98.8</v>
      </c>
      <c r="D18" s="25">
        <f>'After Mid-term'!D18+'Exam 3'!D18+'Exam 4'!D18+Assingment!D18+'Final Exam '!D18</f>
        <v>78</v>
      </c>
      <c r="E18" s="25">
        <f>'After Mid-term'!E18+'Exam 3'!E18+'Exam 4'!E18+Assingment!E18+'Final Exam '!E18</f>
        <v>87.699999999999989</v>
      </c>
      <c r="F18" s="25">
        <f>'After Mid-term'!F18+'Exam 3'!F18+'Exam 4'!F18+Assingment!F18+'Final Exam '!F18</f>
        <v>95.3</v>
      </c>
      <c r="G18" s="25">
        <f>'After Mid-term'!G18+'Exam 3'!G18+'Exam 4'!G18+Assingment!G18+'Final Exam '!G18</f>
        <v>87.8</v>
      </c>
      <c r="H18" s="26">
        <f>SUM(C18:G18)</f>
        <v>447.6</v>
      </c>
      <c r="I18" s="27">
        <f>AVERAGE(C18:G18)</f>
        <v>89.52000000000001</v>
      </c>
    </row>
    <row r="19" spans="1:9" ht="15.75" x14ac:dyDescent="0.25">
      <c r="A19" s="5">
        <v>12</v>
      </c>
      <c r="B19" s="16" t="s">
        <v>47</v>
      </c>
      <c r="C19" s="25">
        <f>'After Mid-term'!C19+'Exam 3'!C19+'Exam 4'!C19+Assingment!C19+'Final Exam '!C19</f>
        <v>26.8</v>
      </c>
      <c r="D19" s="25">
        <f>'After Mid-term'!D19+'Exam 3'!D19+'Exam 4'!D19+Assingment!D19+'Final Exam '!D19</f>
        <v>71.5</v>
      </c>
      <c r="E19" s="25">
        <f>'After Mid-term'!E19+'Exam 3'!E19+'Exam 4'!E19+Assingment!E19+'Final Exam '!E19</f>
        <v>36.700000000000003</v>
      </c>
      <c r="F19" s="25">
        <f>'After Mid-term'!F19+'Exam 3'!F19+'Exam 4'!F19+Assingment!F19+'Final Exam '!F19</f>
        <v>29.2</v>
      </c>
      <c r="G19" s="25">
        <f>'After Mid-term'!G19+'Exam 3'!G19+'Exam 4'!G19+Assingment!G19+'Final Exam '!G19</f>
        <v>36</v>
      </c>
      <c r="H19" s="26">
        <f>SUM(C19:G19)</f>
        <v>200.2</v>
      </c>
      <c r="I19" s="27">
        <f>AVERAGE(C19:G19)</f>
        <v>40.04</v>
      </c>
    </row>
    <row r="20" spans="1:9" ht="15.75" x14ac:dyDescent="0.25">
      <c r="A20" s="5">
        <v>13</v>
      </c>
      <c r="B20" s="8" t="s">
        <v>25</v>
      </c>
      <c r="C20" s="25">
        <f>'After Mid-term'!C20+'Exam 3'!C20+'Exam 4'!C20+Assingment!C20+'Final Exam '!C20</f>
        <v>89</v>
      </c>
      <c r="D20" s="25">
        <f>'After Mid-term'!D20+'Exam 3'!D20+'Exam 4'!D20+Assingment!D20+'Final Exam '!D20</f>
        <v>82.9</v>
      </c>
      <c r="E20" s="25">
        <f>'After Mid-term'!E20+'Exam 3'!E20+'Exam 4'!E20+Assingment!E20+'Final Exam '!E20</f>
        <v>90.7</v>
      </c>
      <c r="F20" s="25">
        <f>'After Mid-term'!F20+'Exam 3'!F20+'Exam 4'!F20+Assingment!F20+'Final Exam '!F20</f>
        <v>96.5</v>
      </c>
      <c r="G20" s="25">
        <f>'After Mid-term'!G20+'Exam 3'!G20+'Exam 4'!G20+Assingment!G20+'Final Exam '!G20</f>
        <v>98</v>
      </c>
      <c r="H20" s="26">
        <f>SUM(C20:G20)</f>
        <v>457.1</v>
      </c>
      <c r="I20" s="27">
        <f>AVERAGE(C20:G20)</f>
        <v>91.42</v>
      </c>
    </row>
    <row r="21" spans="1:9" ht="15.75" x14ac:dyDescent="0.25">
      <c r="A21" s="5">
        <v>14</v>
      </c>
      <c r="B21" s="8" t="s">
        <v>55</v>
      </c>
      <c r="C21" s="25">
        <f>'After Mid-term'!C21+'Exam 3'!C21+'Exam 4'!C21+Assingment!C21+'Final Exam '!C21</f>
        <v>75.3</v>
      </c>
      <c r="D21" s="25">
        <f>'After Mid-term'!D21+'Exam 3'!D21+'Exam 4'!D21+Assingment!D21+'Final Exam '!D21</f>
        <v>81.3</v>
      </c>
      <c r="E21" s="25">
        <f>'After Mid-term'!E21+'Exam 3'!E21+'Exam 4'!E21+Assingment!E21+'Final Exam '!E21</f>
        <v>88.6</v>
      </c>
      <c r="F21" s="25">
        <f>'After Mid-term'!F21+'Exam 3'!F21+'Exam 4'!F21+Assingment!F21+'Final Exam '!F21</f>
        <v>78.400000000000006</v>
      </c>
      <c r="G21" s="25">
        <f>'After Mid-term'!G21+'Exam 3'!G21+'Exam 4'!G21+Assingment!G21+'Final Exam '!G21</f>
        <v>74.599999999999994</v>
      </c>
      <c r="H21" s="26">
        <f>SUM(C21:G21)</f>
        <v>398.20000000000005</v>
      </c>
      <c r="I21" s="27">
        <f>AVERAGE(C21:G21)</f>
        <v>79.640000000000015</v>
      </c>
    </row>
    <row r="22" spans="1:9" ht="15.75" x14ac:dyDescent="0.25">
      <c r="A22" s="5">
        <v>15</v>
      </c>
      <c r="B22" s="16" t="s">
        <v>53</v>
      </c>
      <c r="C22" s="25">
        <f>'After Mid-term'!C22+'Exam 3'!C22+'Exam 4'!C22+Assingment!C22+'Final Exam '!C22</f>
        <v>42.8</v>
      </c>
      <c r="D22" s="25">
        <f>'After Mid-term'!D22+'Exam 3'!D22+'Exam 4'!D22+Assingment!D22+'Final Exam '!D22</f>
        <v>69.900000000000006</v>
      </c>
      <c r="E22" s="25">
        <f>'After Mid-term'!E22+'Exam 3'!E22+'Exam 4'!E22+Assingment!E22+'Final Exam '!E22</f>
        <v>63.4</v>
      </c>
      <c r="F22" s="25">
        <f>'After Mid-term'!F22+'Exam 3'!F22+'Exam 4'!F22+Assingment!F22+'Final Exam '!F22</f>
        <v>36.200000000000003</v>
      </c>
      <c r="G22" s="25">
        <f>'After Mid-term'!G22+'Exam 3'!G22+'Exam 4'!G22+Assingment!G22+'Final Exam '!G22</f>
        <v>53</v>
      </c>
      <c r="H22" s="26">
        <f>SUM(C22:G22)</f>
        <v>265.3</v>
      </c>
      <c r="I22" s="27">
        <f>AVERAGE(C22:G22)</f>
        <v>53.06</v>
      </c>
    </row>
    <row r="23" spans="1:9" ht="15.75" x14ac:dyDescent="0.25">
      <c r="A23" s="5">
        <v>16</v>
      </c>
      <c r="B23" s="16" t="s">
        <v>51</v>
      </c>
      <c r="C23" s="25">
        <f>'After Mid-term'!C23+'Exam 3'!C23+'Exam 4'!C23+Assingment!C23+'Final Exam '!C23</f>
        <v>75.3</v>
      </c>
      <c r="D23" s="25">
        <f>'After Mid-term'!D23+'Exam 3'!D23+'Exam 4'!D23+Assingment!D23+'Final Exam '!D23</f>
        <v>62.3</v>
      </c>
      <c r="E23" s="25">
        <f>'After Mid-term'!E23+'Exam 3'!E23+'Exam 4'!E23+Assingment!E23+'Final Exam '!E23</f>
        <v>68.5</v>
      </c>
      <c r="F23" s="25">
        <f>'After Mid-term'!F23+'Exam 3'!F23+'Exam 4'!F23+Assingment!F23+'Final Exam '!F23</f>
        <v>66.2</v>
      </c>
      <c r="G23" s="25">
        <f>'After Mid-term'!G23+'Exam 3'!G23+'Exam 4'!G23+Assingment!G23+'Final Exam '!G23</f>
        <v>78</v>
      </c>
      <c r="H23" s="26">
        <f>SUM(C23:G23)</f>
        <v>350.3</v>
      </c>
      <c r="I23" s="27">
        <f>AVERAGE(C23:G23)</f>
        <v>70.06</v>
      </c>
    </row>
    <row r="24" spans="1:9" ht="15.75" x14ac:dyDescent="0.25">
      <c r="A24" s="5">
        <v>17</v>
      </c>
      <c r="B24" s="8" t="s">
        <v>28</v>
      </c>
      <c r="C24" s="25">
        <f>'After Mid-term'!C24+'Exam 3'!C24+'Exam 4'!C24+Assingment!C24+'Final Exam '!C24</f>
        <v>99.9</v>
      </c>
      <c r="D24" s="25">
        <f>'After Mid-term'!D24+'Exam 3'!D24+'Exam 4'!D24+Assingment!D24+'Final Exam '!D24</f>
        <v>89.1</v>
      </c>
      <c r="E24" s="25">
        <f>'After Mid-term'!E24+'Exam 3'!E24+'Exam 4'!E24+Assingment!E24+'Final Exam '!E24</f>
        <v>96.9</v>
      </c>
      <c r="F24" s="25">
        <f>'After Mid-term'!F24+'Exam 3'!F24+'Exam 4'!F24+Assingment!F24+'Final Exam '!F24</f>
        <v>100</v>
      </c>
      <c r="G24" s="25">
        <f>'After Mid-term'!G24+'Exam 3'!G24+'Exam 4'!G24+Assingment!G24+'Final Exam '!G24</f>
        <v>94.5</v>
      </c>
      <c r="H24" s="26">
        <f>SUM(C24:G24)</f>
        <v>480.4</v>
      </c>
      <c r="I24" s="27">
        <f>AVERAGE(C24:G24)</f>
        <v>96.08</v>
      </c>
    </row>
    <row r="25" spans="1:9" ht="15.75" x14ac:dyDescent="0.25">
      <c r="A25" s="5">
        <v>18</v>
      </c>
      <c r="B25" s="8" t="s">
        <v>31</v>
      </c>
      <c r="C25" s="25">
        <f>'After Mid-term'!C25+'Exam 3'!C25+'Exam 4'!C25+Assingment!C25+'Final Exam '!C25</f>
        <v>84.6</v>
      </c>
      <c r="D25" s="25">
        <f>'After Mid-term'!D25+'Exam 3'!D25+'Exam 4'!D25+Assingment!D25+'Final Exam '!D25</f>
        <v>82</v>
      </c>
      <c r="E25" s="25">
        <f>'After Mid-term'!E25+'Exam 3'!E25+'Exam 4'!E25+Assingment!E25+'Final Exam '!E25</f>
        <v>91.5</v>
      </c>
      <c r="F25" s="25">
        <f>'After Mid-term'!F25+'Exam 3'!F25+'Exam 4'!F25+Assingment!F25+'Final Exam '!F25</f>
        <v>92.5</v>
      </c>
      <c r="G25" s="25">
        <f>'After Mid-term'!G25+'Exam 3'!G25+'Exam 4'!G25+Assingment!G25+'Final Exam '!G25</f>
        <v>93.5</v>
      </c>
      <c r="H25" s="26">
        <f>SUM(C25:G25)</f>
        <v>444.1</v>
      </c>
      <c r="I25" s="27">
        <f>AVERAGE(C25:G25)</f>
        <v>88.820000000000007</v>
      </c>
    </row>
    <row r="26" spans="1:9" ht="15.75" x14ac:dyDescent="0.25">
      <c r="A26" s="5">
        <v>19</v>
      </c>
      <c r="B26" s="8" t="s">
        <v>56</v>
      </c>
      <c r="C26" s="25">
        <f>'After Mid-term'!C26+'Exam 3'!C26+'Exam 4'!C26+Assingment!C26+'Final Exam '!C26</f>
        <v>70.7</v>
      </c>
      <c r="D26" s="25">
        <f>'After Mid-term'!D26+'Exam 3'!D26+'Exam 4'!D26+Assingment!D26+'Final Exam '!D26</f>
        <v>83.199999999999989</v>
      </c>
      <c r="E26" s="25">
        <f>'After Mid-term'!E26+'Exam 3'!E26+'Exam 4'!E26+Assingment!E26+'Final Exam '!E26</f>
        <v>92.199999999999989</v>
      </c>
      <c r="F26" s="25">
        <f>'After Mid-term'!F26+'Exam 3'!F26+'Exam 4'!F26+Assingment!F26+'Final Exam '!F26</f>
        <v>72.599999999999994</v>
      </c>
      <c r="G26" s="25">
        <f>'After Mid-term'!G26+'Exam 3'!G26+'Exam 4'!G26+Assingment!G26+'Final Exam '!G26</f>
        <v>94</v>
      </c>
      <c r="H26" s="26">
        <f>SUM(C26:G26)</f>
        <v>412.69999999999993</v>
      </c>
      <c r="I26" s="27">
        <f>AVERAGE(C26:G26)</f>
        <v>82.539999999999992</v>
      </c>
    </row>
    <row r="27" spans="1:9" ht="15.75" x14ac:dyDescent="0.25">
      <c r="A27" s="5">
        <v>20</v>
      </c>
      <c r="B27" s="8" t="s">
        <v>32</v>
      </c>
      <c r="C27" s="25">
        <f>'After Mid-term'!C27+'Exam 3'!C27+'Exam 4'!C27+Assingment!C27+'Final Exam '!C27</f>
        <v>45.6</v>
      </c>
      <c r="D27" s="25">
        <f>'After Mid-term'!D27+'Exam 3'!D27+'Exam 4'!D27+Assingment!D27+'Final Exam '!D27</f>
        <v>58.9</v>
      </c>
      <c r="E27" s="25">
        <f>'After Mid-term'!E27+'Exam 3'!E27+'Exam 4'!E27+Assingment!E27+'Final Exam '!E27</f>
        <v>52.1</v>
      </c>
      <c r="F27" s="25">
        <f>'After Mid-term'!F27+'Exam 3'!F27+'Exam 4'!F27+Assingment!F27+'Final Exam '!F27</f>
        <v>55</v>
      </c>
      <c r="G27" s="25">
        <f>'After Mid-term'!G27+'Exam 3'!G27+'Exam 4'!G27+Assingment!G27+'Final Exam '!G27</f>
        <v>55.5</v>
      </c>
      <c r="H27" s="26">
        <f>SUM(C27:G27)</f>
        <v>267.10000000000002</v>
      </c>
      <c r="I27" s="27">
        <f>AVERAGE(C27:G27)</f>
        <v>53.42</v>
      </c>
    </row>
    <row r="28" spans="1:9" s="20" customFormat="1" ht="15.75" x14ac:dyDescent="0.25">
      <c r="A28" s="5">
        <v>21</v>
      </c>
      <c r="B28" s="16" t="s">
        <v>52</v>
      </c>
      <c r="C28" s="25">
        <f>'After Mid-term'!C28+'Exam 3'!C28+'Exam 4'!C28+Assingment!C28+'Final Exam '!C28</f>
        <v>45.9</v>
      </c>
      <c r="D28" s="25">
        <f>'After Mid-term'!D28+'Exam 3'!D28+'Exam 4'!D28+Assingment!D28+'Final Exam '!D28</f>
        <v>56.3</v>
      </c>
      <c r="E28" s="25">
        <f>'After Mid-term'!E28+'Exam 3'!E28+'Exam 4'!E28+Assingment!E28+'Final Exam '!E28</f>
        <v>46.9</v>
      </c>
      <c r="F28" s="25">
        <f>'After Mid-term'!F28+'Exam 3'!F28+'Exam 4'!F28+Assingment!F28+'Final Exam '!F28</f>
        <v>40.299999999999997</v>
      </c>
      <c r="G28" s="25">
        <f>'After Mid-term'!G28+'Exam 3'!G28+'Exam 4'!G28+Assingment!G28+'Final Exam '!G28</f>
        <v>48.8</v>
      </c>
      <c r="H28" s="26">
        <f>SUM(C28:G28)</f>
        <v>238.2</v>
      </c>
      <c r="I28" s="27">
        <f>AVERAGE(C28:G28)</f>
        <v>47.64</v>
      </c>
    </row>
    <row r="29" spans="1:9" ht="15.75" x14ac:dyDescent="0.25">
      <c r="A29" s="5">
        <v>22</v>
      </c>
      <c r="B29" s="16" t="s">
        <v>54</v>
      </c>
      <c r="C29" s="25">
        <f>'After Mid-term'!C29+'Exam 3'!C29+'Exam 4'!C29+Assingment!C29+'Final Exam '!C29</f>
        <v>72.5</v>
      </c>
      <c r="D29" s="25">
        <f>'After Mid-term'!D29+'Exam 3'!D29+'Exam 4'!D29+Assingment!D29+'Final Exam '!D29</f>
        <v>73.2</v>
      </c>
      <c r="E29" s="25">
        <f>'After Mid-term'!E29+'Exam 3'!E29+'Exam 4'!E29+Assingment!E29+'Final Exam '!E29</f>
        <v>57.5</v>
      </c>
      <c r="F29" s="25">
        <f>'After Mid-term'!F29+'Exam 3'!F29+'Exam 4'!F29+Assingment!F29+'Final Exam '!F29</f>
        <v>60.5</v>
      </c>
      <c r="G29" s="25">
        <f>'After Mid-term'!G29+'Exam 3'!G29+'Exam 4'!G29+Assingment!G29+'Final Exam '!G29</f>
        <v>73.5</v>
      </c>
      <c r="H29" s="26">
        <f>SUM(C29:G29)</f>
        <v>337.2</v>
      </c>
      <c r="I29" s="27">
        <f>AVERAGE(C29:G29)</f>
        <v>67.44</v>
      </c>
    </row>
    <row r="30" spans="1:9" ht="15.75" x14ac:dyDescent="0.25">
      <c r="A30" s="5">
        <v>23</v>
      </c>
      <c r="B30" s="8" t="s">
        <v>45</v>
      </c>
      <c r="C30" s="25">
        <f>'After Mid-term'!C30+'Exam 3'!C30+'Exam 4'!C30+Assingment!C30+'Final Exam '!C30</f>
        <v>83</v>
      </c>
      <c r="D30" s="25">
        <f>'After Mid-term'!D30+'Exam 3'!D30+'Exam 4'!D30+Assingment!D30+'Final Exam '!D30</f>
        <v>76.5</v>
      </c>
      <c r="E30" s="25">
        <f>'After Mid-term'!E30+'Exam 3'!E30+'Exam 4'!E30+Assingment!E30+'Final Exam '!E30</f>
        <v>89.5</v>
      </c>
      <c r="F30" s="25">
        <f>'After Mid-term'!F30+'Exam 3'!F30+'Exam 4'!F30+Assingment!F30+'Final Exam '!F30</f>
        <v>89.6</v>
      </c>
      <c r="G30" s="25">
        <f>'After Mid-term'!G30+'Exam 3'!G30+'Exam 4'!G30+Assingment!G30+'Final Exam '!G30</f>
        <v>85.8</v>
      </c>
      <c r="H30" s="26">
        <f>SUM(C30:G30)</f>
        <v>424.40000000000003</v>
      </c>
      <c r="I30" s="27">
        <f>AVERAGE(C30:G30)</f>
        <v>84.88000000000001</v>
      </c>
    </row>
    <row r="31" spans="1:9" ht="15.75" x14ac:dyDescent="0.25">
      <c r="A31" s="5">
        <v>24</v>
      </c>
      <c r="B31" s="8" t="s">
        <v>33</v>
      </c>
      <c r="C31" s="25">
        <f>'After Mid-term'!C31+'Exam 3'!C31+'Exam 4'!C31+Assingment!C31+'Final Exam '!C31</f>
        <v>80.900000000000006</v>
      </c>
      <c r="D31" s="25">
        <f>'After Mid-term'!D31+'Exam 3'!D31+'Exam 4'!D31+Assingment!D31+'Final Exam '!D31</f>
        <v>75.900000000000006</v>
      </c>
      <c r="E31" s="25">
        <f>'After Mid-term'!E31+'Exam 3'!E31+'Exam 4'!E31+Assingment!E31+'Final Exam '!E31</f>
        <v>93.2</v>
      </c>
      <c r="F31" s="25">
        <f>'After Mid-term'!F31+'Exam 3'!F31+'Exam 4'!F31+Assingment!F31+'Final Exam '!F31</f>
        <v>79.5</v>
      </c>
      <c r="G31" s="25">
        <f>'After Mid-term'!G31+'Exam 3'!G31+'Exam 4'!G31+Assingment!G31+'Final Exam '!G31</f>
        <v>97</v>
      </c>
      <c r="H31" s="26">
        <f>SUM(C31:G31)</f>
        <v>426.5</v>
      </c>
      <c r="I31" s="27">
        <f>AVERAGE(C31:G31)</f>
        <v>85.3</v>
      </c>
    </row>
    <row r="32" spans="1:9" ht="15.75" x14ac:dyDescent="0.25">
      <c r="A32" s="5">
        <v>25</v>
      </c>
      <c r="B32" s="8" t="s">
        <v>34</v>
      </c>
      <c r="C32" s="25">
        <f>'After Mid-term'!C32+'Exam 3'!C32+'Exam 4'!C32+Assingment!C32+'Final Exam '!C32</f>
        <v>85.3</v>
      </c>
      <c r="D32" s="25">
        <f>'After Mid-term'!D32+'Exam 3'!D32+'Exam 4'!D32+Assingment!D32+'Final Exam '!D32</f>
        <v>86.25</v>
      </c>
      <c r="E32" s="25">
        <f>'After Mid-term'!E32+'Exam 3'!E32+'Exam 4'!E32+Assingment!E32+'Final Exam '!E32</f>
        <v>93.4</v>
      </c>
      <c r="F32" s="25">
        <f>'After Mid-term'!F32+'Exam 3'!F32+'Exam 4'!F32+Assingment!F32+'Final Exam '!F32</f>
        <v>92.9</v>
      </c>
      <c r="G32" s="25">
        <f>'After Mid-term'!G32+'Exam 3'!G32+'Exam 4'!G32+Assingment!G32+'Final Exam '!G32</f>
        <v>92</v>
      </c>
      <c r="H32" s="26">
        <f>SUM(C32:G32)</f>
        <v>449.85</v>
      </c>
      <c r="I32" s="27">
        <f>AVERAGE(C32:G32)</f>
        <v>89.97</v>
      </c>
    </row>
    <row r="33" spans="1:9" ht="15.75" x14ac:dyDescent="0.25">
      <c r="A33" s="5">
        <v>26</v>
      </c>
      <c r="B33" s="8" t="s">
        <v>35</v>
      </c>
      <c r="C33" s="25">
        <f>'After Mid-term'!C33+'Exam 3'!C33+'Exam 4'!C33+Assingment!C33+'Final Exam '!C33</f>
        <v>96.8</v>
      </c>
      <c r="D33" s="25">
        <f>'After Mid-term'!D33+'Exam 3'!D33+'Exam 4'!D33+Assingment!D33+'Final Exam '!D33</f>
        <v>90.9</v>
      </c>
      <c r="E33" s="25">
        <f>'After Mid-term'!E33+'Exam 3'!E33+'Exam 4'!E33+Assingment!E33+'Final Exam '!E33</f>
        <v>93</v>
      </c>
      <c r="F33" s="25">
        <f>'After Mid-term'!F33+'Exam 3'!F33+'Exam 4'!F33+Assingment!F33+'Final Exam '!F33</f>
        <v>99.8</v>
      </c>
      <c r="G33" s="25">
        <f>'After Mid-term'!G33+'Exam 3'!G33+'Exam 4'!G33+Assingment!G33+'Final Exam '!G33</f>
        <v>96.5</v>
      </c>
      <c r="H33" s="26">
        <f>SUM(C33:G33)</f>
        <v>477</v>
      </c>
      <c r="I33" s="27">
        <f>AVERAGE(C33:G33)</f>
        <v>95.4</v>
      </c>
    </row>
    <row r="34" spans="1:9" ht="15.75" x14ac:dyDescent="0.25">
      <c r="A34" s="5">
        <v>27</v>
      </c>
      <c r="B34" s="8" t="s">
        <v>36</v>
      </c>
      <c r="C34" s="25">
        <f>'After Mid-term'!C34+'Exam 3'!C34+'Exam 4'!C34+Assingment!C34+'Final Exam '!C34</f>
        <v>96</v>
      </c>
      <c r="D34" s="25">
        <f>'After Mid-term'!D34+'Exam 3'!D34+'Exam 4'!D34+Assingment!D34+'Final Exam '!D34</f>
        <v>87.949999999999989</v>
      </c>
      <c r="E34" s="25">
        <f>'After Mid-term'!E34+'Exam 3'!E34+'Exam 4'!E34+Assingment!E34+'Final Exam '!E34</f>
        <v>95</v>
      </c>
      <c r="F34" s="25">
        <f>'After Mid-term'!F34+'Exam 3'!F34+'Exam 4'!F34+Assingment!F34+'Final Exam '!F34</f>
        <v>98</v>
      </c>
      <c r="G34" s="25">
        <f>'After Mid-term'!G34+'Exam 3'!G34+'Exam 4'!G34+Assingment!G34+'Final Exam '!G34</f>
        <v>100</v>
      </c>
      <c r="H34" s="26">
        <f>SUM(C34:G34)</f>
        <v>476.95</v>
      </c>
      <c r="I34" s="27">
        <f>AVERAGE(C34:G34)</f>
        <v>95.39</v>
      </c>
    </row>
    <row r="35" spans="1:9" ht="15.75" x14ac:dyDescent="0.25">
      <c r="A35" s="5">
        <v>28</v>
      </c>
      <c r="B35" s="30" t="s">
        <v>37</v>
      </c>
      <c r="C35" s="25">
        <f>'After Mid-term'!C35+'Exam 3'!C35+'Exam 4'!C35+Assingment!C35+'Final Exam '!C35</f>
        <v>35.800000000000004</v>
      </c>
      <c r="D35" s="25">
        <f>'After Mid-term'!D35+'Exam 3'!D35+'Exam 4'!D35+Assingment!D35+'Final Exam '!D35</f>
        <v>36.5</v>
      </c>
      <c r="E35" s="25">
        <f>'After Mid-term'!E35+'Exam 3'!E35+'Exam 4'!E35+Assingment!E35+'Final Exam '!E35</f>
        <v>43.9</v>
      </c>
      <c r="F35" s="25">
        <f>'After Mid-term'!F35+'Exam 3'!F35+'Exam 4'!F35+Assingment!F35+'Final Exam '!F35</f>
        <v>47</v>
      </c>
      <c r="G35" s="25">
        <f>'After Mid-term'!G35+'Exam 3'!G35+'Exam 4'!G35+Assingment!G35+'Final Exam '!G35</f>
        <v>39.5</v>
      </c>
      <c r="H35" s="26">
        <f>SUM(C35:G35)</f>
        <v>202.70000000000002</v>
      </c>
      <c r="I35" s="27">
        <f>AVERAGE(C35:G35)</f>
        <v>40.540000000000006</v>
      </c>
    </row>
    <row r="36" spans="1:9" ht="15.75" x14ac:dyDescent="0.25">
      <c r="A36" s="5">
        <v>29</v>
      </c>
      <c r="B36" s="8" t="s">
        <v>38</v>
      </c>
      <c r="C36" s="25">
        <f>'After Mid-term'!C36+'Exam 3'!C36+'Exam 4'!C36+Assingment!C36+'Final Exam '!C36</f>
        <v>93.5</v>
      </c>
      <c r="D36" s="25">
        <f>'After Mid-term'!D36+'Exam 3'!D36+'Exam 4'!D36+Assingment!D36+'Final Exam '!D36</f>
        <v>87.1</v>
      </c>
      <c r="E36" s="25">
        <f>'After Mid-term'!E36+'Exam 3'!E36+'Exam 4'!E36+Assingment!E36+'Final Exam '!E36</f>
        <v>91.6</v>
      </c>
      <c r="F36" s="25">
        <f>'After Mid-term'!F36+'Exam 3'!F36+'Exam 4'!F36+Assingment!F36+'Final Exam '!F36</f>
        <v>97.7</v>
      </c>
      <c r="G36" s="25">
        <f>'After Mid-term'!G36+'Exam 3'!G36+'Exam 4'!G36+Assingment!G36+'Final Exam '!G36</f>
        <v>95</v>
      </c>
      <c r="H36" s="26">
        <f>SUM(C36:G36)</f>
        <v>464.9</v>
      </c>
      <c r="I36" s="27">
        <f>AVERAGE(C36:G36)</f>
        <v>92.97999999999999</v>
      </c>
    </row>
    <row r="37" spans="1:9" ht="15.75" x14ac:dyDescent="0.25">
      <c r="A37" s="5">
        <v>30</v>
      </c>
      <c r="B37" s="30" t="s">
        <v>39</v>
      </c>
      <c r="C37" s="25">
        <f>'After Mid-term'!C37+'Exam 3'!C37+'Exam 4'!C37+Assingment!C37+'Final Exam '!C37</f>
        <v>46.8</v>
      </c>
      <c r="D37" s="25">
        <f>'After Mid-term'!D37+'Exam 3'!D37+'Exam 4'!D37+Assingment!D37+'Final Exam '!D37</f>
        <v>46.5</v>
      </c>
      <c r="E37" s="25">
        <f>'After Mid-term'!E37+'Exam 3'!E37+'Exam 4'!E37+Assingment!E37+'Final Exam '!E37</f>
        <v>41.1</v>
      </c>
      <c r="F37" s="25">
        <f>'After Mid-term'!F37+'Exam 3'!F37+'Exam 4'!F37+Assingment!F37+'Final Exam '!F37</f>
        <v>53</v>
      </c>
      <c r="G37" s="25">
        <f>'After Mid-term'!G37+'Exam 3'!G37+'Exam 4'!G37+Assingment!G37+'Final Exam '!G37</f>
        <v>49.5</v>
      </c>
      <c r="H37" s="26">
        <f>SUM(C37:G37)</f>
        <v>236.9</v>
      </c>
      <c r="I37" s="27">
        <f>AVERAGE(C37:G37)</f>
        <v>47.38</v>
      </c>
    </row>
    <row r="38" spans="1:9" ht="15.75" x14ac:dyDescent="0.25">
      <c r="A38" s="5">
        <v>31</v>
      </c>
      <c r="B38" s="16" t="s">
        <v>64</v>
      </c>
      <c r="C38" s="25">
        <f>'After Mid-term'!C38+'Exam 3'!C38+'Exam 4'!C38+Assingment!C38+'Final Exam '!C38</f>
        <v>54.8</v>
      </c>
      <c r="D38" s="25">
        <f>'After Mid-term'!D38+'Exam 3'!D38+'Exam 4'!D38+Assingment!D38+'Final Exam '!D38</f>
        <v>60.5</v>
      </c>
      <c r="E38" s="25">
        <f>'After Mid-term'!E38+'Exam 3'!E38+'Exam 4'!E38+Assingment!E38+'Final Exam '!E38</f>
        <v>50</v>
      </c>
      <c r="F38" s="25">
        <f>'After Mid-term'!F38+'Exam 3'!F38+'Exam 4'!F38+Assingment!F38+'Final Exam '!F38</f>
        <v>61</v>
      </c>
      <c r="G38" s="25">
        <f>'After Mid-term'!G38+'Exam 3'!G38+'Exam 4'!G38+Assingment!G38+'Final Exam '!G38</f>
        <v>21</v>
      </c>
      <c r="H38" s="26">
        <f>SUM(C38:G38)</f>
        <v>247.3</v>
      </c>
      <c r="I38" s="27">
        <f>AVERAGE(C38:G38)</f>
        <v>49.46</v>
      </c>
    </row>
    <row r="39" spans="1:9" ht="15.75" x14ac:dyDescent="0.25">
      <c r="A39" s="5">
        <v>32</v>
      </c>
      <c r="B39" s="16" t="s">
        <v>59</v>
      </c>
      <c r="C39" s="25">
        <f>'After Mid-term'!C39+'Exam 3'!C39+'Exam 4'!C39+Assingment!C39+'Final Exam '!C39</f>
        <v>52.9</v>
      </c>
      <c r="D39" s="25">
        <f>'After Mid-term'!D39+'Exam 3'!D39+'Exam 4'!D39+Assingment!D39+'Final Exam '!D39</f>
        <v>77.900000000000006</v>
      </c>
      <c r="E39" s="25">
        <f>'After Mid-term'!E39+'Exam 3'!E39+'Exam 4'!E39+Assingment!E39+'Final Exam '!E39</f>
        <v>55.4</v>
      </c>
      <c r="F39" s="25">
        <f>'After Mid-term'!F39+'Exam 3'!F39+'Exam 4'!F39+Assingment!F39+'Final Exam '!F39</f>
        <v>53.9</v>
      </c>
      <c r="G39" s="25">
        <f>'After Mid-term'!G39+'Exam 3'!G39+'Exam 4'!G39+Assingment!G39+'Final Exam '!G39</f>
        <v>75.400000000000006</v>
      </c>
      <c r="H39" s="26">
        <f>SUM(C39:G39)</f>
        <v>315.5</v>
      </c>
      <c r="I39" s="27">
        <f>AVERAGE(C39:G39)</f>
        <v>63.1</v>
      </c>
    </row>
  </sheetData>
  <mergeCells count="4">
    <mergeCell ref="A5:H5"/>
    <mergeCell ref="A6:B6"/>
    <mergeCell ref="C6:E6"/>
    <mergeCell ref="F6:H6"/>
  </mergeCells>
  <conditionalFormatting sqref="C8:G39">
    <cfRule type="cellIs" dxfId="1" priority="2" operator="lessThan">
      <formula>50</formula>
    </cfRule>
  </conditionalFormatting>
  <conditionalFormatting sqref="I8:I39">
    <cfRule type="cellIs" dxfId="0" priority="1" operator="lessThan">
      <formula>50</formula>
    </cfRule>
  </conditionalFormatting>
  <dataValidations count="2">
    <dataValidation type="decimal" allowBlank="1" showInputMessage="1" showErrorMessage="1" sqref="C8:G39">
      <formula1>0</formula1>
      <formula2>100</formula2>
    </dataValidation>
    <dataValidation type="decimal" allowBlank="1" showInputMessage="1" showErrorMessage="1" sqref="B34:B37">
      <formula1>0</formula1>
      <formula2>20</formula2>
    </dataValidation>
  </dataValidations>
  <pageMargins left="1" right="1" top="1" bottom="1" header="0.5" footer="0.5"/>
  <pageSetup paperSize="9" scale="9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7"/>
  <sheetViews>
    <sheetView topLeftCell="A25" workbookViewId="0">
      <selection activeCell="B40" sqref="B40"/>
    </sheetView>
  </sheetViews>
  <sheetFormatPr defaultRowHeight="15" x14ac:dyDescent="0.25"/>
  <cols>
    <col min="1" max="1" width="4.28515625" bestFit="1" customWidth="1"/>
    <col min="2" max="2" width="29.140625" customWidth="1"/>
    <col min="3" max="3" width="7.42578125" customWidth="1"/>
    <col min="4" max="5" width="10" customWidth="1"/>
    <col min="6" max="6" width="7.28515625" customWidth="1"/>
    <col min="7" max="7" width="11.5703125" customWidth="1"/>
    <col min="8" max="8" width="12.28515625" customWidth="1"/>
  </cols>
  <sheetData>
    <row r="5" spans="1:12" ht="18.75" x14ac:dyDescent="0.3">
      <c r="A5" s="29" t="s">
        <v>41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9">
        <v>5</v>
      </c>
      <c r="D8" s="9">
        <v>4.5</v>
      </c>
      <c r="E8" s="9">
        <v>5</v>
      </c>
      <c r="F8" s="9">
        <v>5</v>
      </c>
      <c r="G8" s="9">
        <v>5</v>
      </c>
      <c r="H8" s="10">
        <f>SUM(C8:G8)</f>
        <v>24.5</v>
      </c>
      <c r="I8" s="11">
        <f>AVERAGE(C8:G8)</f>
        <v>4.9000000000000004</v>
      </c>
    </row>
    <row r="9" spans="1:12" ht="15.75" x14ac:dyDescent="0.25">
      <c r="A9" s="5">
        <v>2</v>
      </c>
      <c r="B9" s="8" t="s">
        <v>14</v>
      </c>
      <c r="C9" s="9">
        <v>0.5</v>
      </c>
      <c r="D9" s="9">
        <v>0</v>
      </c>
      <c r="E9" s="9">
        <v>0.9</v>
      </c>
      <c r="F9" s="9">
        <v>1</v>
      </c>
      <c r="G9" s="9">
        <v>2</v>
      </c>
      <c r="H9" s="10">
        <f t="shared" ref="H9:H43" si="0">SUM(C9:G9)</f>
        <v>4.4000000000000004</v>
      </c>
      <c r="I9" s="11">
        <f t="shared" ref="I9:I43" si="1">AVERAGE(C9:G9)</f>
        <v>0.88000000000000012</v>
      </c>
    </row>
    <row r="10" spans="1:12" ht="15.75" x14ac:dyDescent="0.25">
      <c r="A10" s="5">
        <v>3</v>
      </c>
      <c r="B10" s="8" t="s">
        <v>15</v>
      </c>
      <c r="C10" s="9">
        <v>2.1</v>
      </c>
      <c r="D10" s="9">
        <v>0</v>
      </c>
      <c r="E10" s="9">
        <v>5</v>
      </c>
      <c r="F10" s="9">
        <v>4</v>
      </c>
      <c r="G10" s="9">
        <v>2.5</v>
      </c>
      <c r="H10" s="10">
        <f t="shared" si="0"/>
        <v>13.6</v>
      </c>
      <c r="I10" s="11">
        <f t="shared" si="1"/>
        <v>2.7199999999999998</v>
      </c>
    </row>
    <row r="11" spans="1:12" ht="15.75" x14ac:dyDescent="0.25">
      <c r="A11" s="5">
        <v>4</v>
      </c>
      <c r="B11" s="8" t="s">
        <v>16</v>
      </c>
      <c r="C11" s="9">
        <v>5</v>
      </c>
      <c r="D11" s="9">
        <v>2.5</v>
      </c>
      <c r="E11" s="9">
        <v>3.8</v>
      </c>
      <c r="F11" s="9">
        <v>5</v>
      </c>
      <c r="G11" s="9">
        <v>5</v>
      </c>
      <c r="H11" s="10">
        <f t="shared" si="0"/>
        <v>21.3</v>
      </c>
      <c r="I11" s="11">
        <f t="shared" si="1"/>
        <v>4.26</v>
      </c>
    </row>
    <row r="12" spans="1:12" ht="15.75" x14ac:dyDescent="0.25">
      <c r="A12" s="5">
        <v>5</v>
      </c>
      <c r="B12" s="8" t="s">
        <v>17</v>
      </c>
      <c r="C12" s="9">
        <v>5</v>
      </c>
      <c r="D12" s="9">
        <v>3</v>
      </c>
      <c r="E12" s="9">
        <v>4.5999999999999996</v>
      </c>
      <c r="F12" s="9">
        <v>5</v>
      </c>
      <c r="G12" s="9">
        <v>5</v>
      </c>
      <c r="H12" s="10">
        <f t="shared" si="0"/>
        <v>22.6</v>
      </c>
      <c r="I12" s="11">
        <f t="shared" si="1"/>
        <v>4.5200000000000005</v>
      </c>
    </row>
    <row r="13" spans="1:12" ht="15.75" x14ac:dyDescent="0.25">
      <c r="A13" s="5">
        <v>6</v>
      </c>
      <c r="B13" s="8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0">
        <f t="shared" si="0"/>
        <v>0</v>
      </c>
      <c r="I13" s="11">
        <f t="shared" si="1"/>
        <v>0</v>
      </c>
    </row>
    <row r="14" spans="1:12" ht="14.25" customHeight="1" x14ac:dyDescent="0.25">
      <c r="A14" s="5">
        <v>7</v>
      </c>
      <c r="B14" s="8" t="s">
        <v>19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10">
        <f t="shared" si="0"/>
        <v>0</v>
      </c>
      <c r="I14" s="11">
        <f t="shared" si="1"/>
        <v>0</v>
      </c>
    </row>
    <row r="15" spans="1:12" ht="12.75" customHeight="1" x14ac:dyDescent="0.25">
      <c r="A15" s="5">
        <v>8</v>
      </c>
      <c r="B15" s="8" t="s">
        <v>20</v>
      </c>
      <c r="C15" s="9">
        <v>2</v>
      </c>
      <c r="D15" s="9">
        <v>2</v>
      </c>
      <c r="E15" s="9">
        <v>4.9000000000000004</v>
      </c>
      <c r="F15" s="9">
        <v>4.8</v>
      </c>
      <c r="G15" s="9">
        <v>5</v>
      </c>
      <c r="H15" s="10">
        <f t="shared" si="0"/>
        <v>18.7</v>
      </c>
      <c r="I15" s="11">
        <f t="shared" si="1"/>
        <v>3.7399999999999998</v>
      </c>
    </row>
    <row r="16" spans="1:12" ht="15.75" x14ac:dyDescent="0.25">
      <c r="A16" s="5">
        <v>9</v>
      </c>
      <c r="B16" s="8" t="s">
        <v>21</v>
      </c>
      <c r="C16" s="9">
        <v>2.5</v>
      </c>
      <c r="D16" s="9">
        <v>0</v>
      </c>
      <c r="E16" s="9">
        <v>4.3</v>
      </c>
      <c r="F16" s="9">
        <v>4.3</v>
      </c>
      <c r="G16" s="9">
        <v>3.5</v>
      </c>
      <c r="H16" s="10">
        <f t="shared" si="0"/>
        <v>14.6</v>
      </c>
      <c r="I16" s="11">
        <f t="shared" si="1"/>
        <v>2.92</v>
      </c>
    </row>
    <row r="17" spans="1:9" ht="15.75" x14ac:dyDescent="0.25">
      <c r="A17" s="5">
        <v>10</v>
      </c>
      <c r="B17" s="8" t="s">
        <v>22</v>
      </c>
      <c r="C17" s="9">
        <v>4</v>
      </c>
      <c r="D17" s="9">
        <v>2.5</v>
      </c>
      <c r="E17" s="9">
        <v>4.5999999999999996</v>
      </c>
      <c r="F17" s="9">
        <v>4.8</v>
      </c>
      <c r="G17" s="9">
        <v>4</v>
      </c>
      <c r="H17" s="10">
        <f t="shared" si="0"/>
        <v>19.899999999999999</v>
      </c>
      <c r="I17" s="11">
        <f t="shared" si="1"/>
        <v>3.9799999999999995</v>
      </c>
    </row>
    <row r="18" spans="1:9" ht="15.75" x14ac:dyDescent="0.25">
      <c r="A18" s="5">
        <v>11</v>
      </c>
      <c r="B18" s="8" t="s">
        <v>23</v>
      </c>
      <c r="C18" s="9">
        <v>2.2000000000000002</v>
      </c>
      <c r="D18" s="9">
        <v>0</v>
      </c>
      <c r="E18" s="9">
        <v>1</v>
      </c>
      <c r="F18" s="9">
        <v>4</v>
      </c>
      <c r="G18" s="9">
        <v>5</v>
      </c>
      <c r="H18" s="10">
        <f t="shared" si="0"/>
        <v>12.2</v>
      </c>
      <c r="I18" s="11">
        <f t="shared" si="1"/>
        <v>2.44</v>
      </c>
    </row>
    <row r="19" spans="1:9" ht="15.75" x14ac:dyDescent="0.25">
      <c r="A19" s="5">
        <v>12</v>
      </c>
      <c r="B19" s="8" t="s">
        <v>24</v>
      </c>
      <c r="C19" s="12">
        <v>5</v>
      </c>
      <c r="D19" s="12">
        <v>3</v>
      </c>
      <c r="E19" s="12">
        <v>5</v>
      </c>
      <c r="F19" s="12">
        <v>5</v>
      </c>
      <c r="G19" s="12">
        <v>5</v>
      </c>
      <c r="H19" s="10">
        <f t="shared" si="0"/>
        <v>23</v>
      </c>
      <c r="I19" s="11">
        <f t="shared" si="1"/>
        <v>4.5999999999999996</v>
      </c>
    </row>
    <row r="20" spans="1:9" ht="15.75" x14ac:dyDescent="0.25">
      <c r="A20" s="5">
        <v>13</v>
      </c>
      <c r="B20" s="8" t="s">
        <v>25</v>
      </c>
      <c r="C20" s="12">
        <v>5</v>
      </c>
      <c r="D20" s="12">
        <v>0</v>
      </c>
      <c r="E20" s="12">
        <v>4.5</v>
      </c>
      <c r="F20" s="12">
        <v>5</v>
      </c>
      <c r="G20" s="12">
        <v>5</v>
      </c>
      <c r="H20" s="10">
        <f t="shared" si="0"/>
        <v>19.5</v>
      </c>
      <c r="I20" s="11">
        <f t="shared" si="1"/>
        <v>3.9</v>
      </c>
    </row>
    <row r="21" spans="1:9" ht="15.75" x14ac:dyDescent="0.25">
      <c r="A21" s="5">
        <v>14</v>
      </c>
      <c r="B21" s="8" t="s">
        <v>55</v>
      </c>
      <c r="C21" s="12">
        <v>3.3</v>
      </c>
      <c r="D21" s="12">
        <v>2.5</v>
      </c>
      <c r="E21" s="12">
        <v>4.9000000000000004</v>
      </c>
      <c r="F21" s="12">
        <v>3.5</v>
      </c>
      <c r="G21" s="12">
        <v>4.5</v>
      </c>
      <c r="H21" s="10">
        <f t="shared" si="0"/>
        <v>18.7</v>
      </c>
      <c r="I21" s="11">
        <f t="shared" si="1"/>
        <v>3.7399999999999998</v>
      </c>
    </row>
    <row r="22" spans="1:9" ht="15.75" x14ac:dyDescent="0.25">
      <c r="A22" s="5">
        <v>15</v>
      </c>
      <c r="B22" s="8" t="s">
        <v>26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0">
        <f t="shared" si="0"/>
        <v>0</v>
      </c>
      <c r="I22" s="11">
        <f t="shared" si="1"/>
        <v>0</v>
      </c>
    </row>
    <row r="23" spans="1:9" ht="15.75" x14ac:dyDescent="0.25">
      <c r="A23" s="5">
        <v>16</v>
      </c>
      <c r="B23" s="8" t="s">
        <v>27</v>
      </c>
      <c r="C23" s="12">
        <v>2</v>
      </c>
      <c r="D23" s="12">
        <v>0</v>
      </c>
      <c r="E23" s="12">
        <v>3.8</v>
      </c>
      <c r="F23" s="12">
        <v>0</v>
      </c>
      <c r="G23" s="12">
        <v>5</v>
      </c>
      <c r="H23" s="10">
        <f t="shared" si="0"/>
        <v>10.8</v>
      </c>
      <c r="I23" s="11">
        <f t="shared" si="1"/>
        <v>2.16</v>
      </c>
    </row>
    <row r="24" spans="1:9" ht="15.75" x14ac:dyDescent="0.25">
      <c r="A24" s="5">
        <v>17</v>
      </c>
      <c r="B24" s="8" t="s">
        <v>28</v>
      </c>
      <c r="C24" s="12">
        <v>5</v>
      </c>
      <c r="D24" s="12">
        <v>2.5</v>
      </c>
      <c r="E24" s="12">
        <v>4.9000000000000004</v>
      </c>
      <c r="F24" s="12">
        <v>5</v>
      </c>
      <c r="G24" s="12">
        <v>4.5</v>
      </c>
      <c r="H24" s="10">
        <f t="shared" si="0"/>
        <v>21.9</v>
      </c>
      <c r="I24" s="11">
        <f t="shared" si="1"/>
        <v>4.38</v>
      </c>
    </row>
    <row r="25" spans="1:9" ht="15.75" x14ac:dyDescent="0.25">
      <c r="A25" s="5">
        <v>18</v>
      </c>
      <c r="B25" s="8" t="s">
        <v>29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0">
        <f t="shared" si="0"/>
        <v>0</v>
      </c>
      <c r="I25" s="11">
        <f t="shared" si="1"/>
        <v>0</v>
      </c>
    </row>
    <row r="26" spans="1:9" ht="15.75" x14ac:dyDescent="0.25">
      <c r="A26" s="5">
        <v>19</v>
      </c>
      <c r="B26" s="8" t="s">
        <v>30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  <c r="H26" s="10">
        <f t="shared" si="0"/>
        <v>0</v>
      </c>
      <c r="I26" s="11">
        <f t="shared" si="1"/>
        <v>0</v>
      </c>
    </row>
    <row r="27" spans="1:9" ht="15.75" x14ac:dyDescent="0.25">
      <c r="A27" s="5">
        <v>20</v>
      </c>
      <c r="B27" s="8" t="s">
        <v>31</v>
      </c>
      <c r="C27" s="12">
        <v>4.2</v>
      </c>
      <c r="D27" s="12">
        <v>0.5</v>
      </c>
      <c r="E27" s="12">
        <v>5</v>
      </c>
      <c r="F27" s="12">
        <v>5</v>
      </c>
      <c r="G27" s="13">
        <v>5</v>
      </c>
      <c r="H27" s="10">
        <f t="shared" si="0"/>
        <v>19.7</v>
      </c>
      <c r="I27" s="11">
        <f t="shared" si="1"/>
        <v>3.94</v>
      </c>
    </row>
    <row r="28" spans="1:9" ht="15.75" x14ac:dyDescent="0.25">
      <c r="A28" s="5">
        <v>21</v>
      </c>
      <c r="B28" s="8" t="s">
        <v>32</v>
      </c>
      <c r="C28" s="12">
        <v>4.5</v>
      </c>
      <c r="D28" s="12">
        <v>2.5</v>
      </c>
      <c r="E28" s="12">
        <v>5</v>
      </c>
      <c r="F28" s="12">
        <v>5</v>
      </c>
      <c r="G28" s="13">
        <v>4</v>
      </c>
      <c r="H28" s="10">
        <f t="shared" si="0"/>
        <v>21</v>
      </c>
      <c r="I28" s="11">
        <f t="shared" si="1"/>
        <v>4.2</v>
      </c>
    </row>
    <row r="29" spans="1:9" ht="15.75" x14ac:dyDescent="0.25">
      <c r="A29" s="5">
        <v>22</v>
      </c>
      <c r="B29" s="8" t="s">
        <v>33</v>
      </c>
      <c r="C29" s="12">
        <v>4</v>
      </c>
      <c r="D29" s="12">
        <v>3</v>
      </c>
      <c r="E29" s="12">
        <v>5</v>
      </c>
      <c r="F29" s="12">
        <v>5</v>
      </c>
      <c r="G29" s="13">
        <v>5</v>
      </c>
      <c r="H29" s="10">
        <f t="shared" si="0"/>
        <v>22</v>
      </c>
      <c r="I29" s="11">
        <f t="shared" si="1"/>
        <v>4.4000000000000004</v>
      </c>
    </row>
    <row r="30" spans="1:9" ht="15.75" x14ac:dyDescent="0.25">
      <c r="A30" s="5">
        <v>23</v>
      </c>
      <c r="B30" s="8" t="s">
        <v>34</v>
      </c>
      <c r="C30" s="12">
        <v>2.2000000000000002</v>
      </c>
      <c r="D30" s="12">
        <v>0.5</v>
      </c>
      <c r="E30" s="12">
        <v>4</v>
      </c>
      <c r="F30" s="12">
        <v>5</v>
      </c>
      <c r="G30" s="13">
        <v>4.5</v>
      </c>
      <c r="H30" s="10">
        <f t="shared" si="0"/>
        <v>16.2</v>
      </c>
      <c r="I30" s="11">
        <f t="shared" si="1"/>
        <v>3.2399999999999998</v>
      </c>
    </row>
    <row r="31" spans="1:9" ht="15.75" x14ac:dyDescent="0.25">
      <c r="A31" s="5">
        <v>24</v>
      </c>
      <c r="B31" s="8" t="s">
        <v>35</v>
      </c>
      <c r="C31" s="12">
        <v>5</v>
      </c>
      <c r="D31" s="12">
        <v>2.5</v>
      </c>
      <c r="E31" s="12">
        <v>5</v>
      </c>
      <c r="F31" s="12">
        <v>5</v>
      </c>
      <c r="G31" s="13">
        <v>5</v>
      </c>
      <c r="H31" s="10">
        <f t="shared" si="0"/>
        <v>22.5</v>
      </c>
      <c r="I31" s="11">
        <f t="shared" si="1"/>
        <v>4.5</v>
      </c>
    </row>
    <row r="32" spans="1:9" ht="15.75" x14ac:dyDescent="0.25">
      <c r="A32" s="5">
        <v>25</v>
      </c>
      <c r="B32" s="8" t="s">
        <v>36</v>
      </c>
      <c r="C32" s="12">
        <v>5</v>
      </c>
      <c r="D32" s="12">
        <v>0.5</v>
      </c>
      <c r="E32" s="12">
        <v>5</v>
      </c>
      <c r="F32" s="12">
        <v>5</v>
      </c>
      <c r="G32" s="13">
        <v>5</v>
      </c>
      <c r="H32" s="10">
        <f t="shared" si="0"/>
        <v>20.5</v>
      </c>
      <c r="I32" s="11">
        <f t="shared" si="1"/>
        <v>4.0999999999999996</v>
      </c>
    </row>
    <row r="33" spans="1:9" ht="15.75" x14ac:dyDescent="0.25">
      <c r="A33" s="5">
        <v>26</v>
      </c>
      <c r="B33" s="8" t="s">
        <v>37</v>
      </c>
      <c r="C33" s="12">
        <v>2.2000000000000002</v>
      </c>
      <c r="D33" s="12">
        <v>0</v>
      </c>
      <c r="E33" s="12">
        <v>5</v>
      </c>
      <c r="F33" s="12">
        <v>5</v>
      </c>
      <c r="G33" s="13">
        <v>3.5</v>
      </c>
      <c r="H33" s="10">
        <f t="shared" si="0"/>
        <v>15.7</v>
      </c>
      <c r="I33" s="11">
        <f t="shared" si="1"/>
        <v>3.1399999999999997</v>
      </c>
    </row>
    <row r="34" spans="1:9" ht="15.75" x14ac:dyDescent="0.25">
      <c r="A34" s="5">
        <v>27</v>
      </c>
      <c r="B34" s="8" t="s">
        <v>38</v>
      </c>
      <c r="C34" s="12">
        <v>5</v>
      </c>
      <c r="D34" s="12">
        <v>4</v>
      </c>
      <c r="E34" s="12">
        <v>4.5999999999999996</v>
      </c>
      <c r="F34" s="12">
        <v>5</v>
      </c>
      <c r="G34" s="13">
        <v>4.5</v>
      </c>
      <c r="H34" s="10">
        <f t="shared" si="0"/>
        <v>23.1</v>
      </c>
      <c r="I34" s="11">
        <f t="shared" si="1"/>
        <v>4.62</v>
      </c>
    </row>
    <row r="35" spans="1:9" s="20" customFormat="1" ht="15.75" x14ac:dyDescent="0.25">
      <c r="A35" s="17">
        <v>28</v>
      </c>
      <c r="B35" s="14" t="s">
        <v>39</v>
      </c>
      <c r="C35" s="15">
        <v>5</v>
      </c>
      <c r="D35" s="15">
        <v>2</v>
      </c>
      <c r="E35" s="15">
        <v>2.9</v>
      </c>
      <c r="F35" s="15">
        <v>5</v>
      </c>
      <c r="G35" s="15">
        <v>5</v>
      </c>
      <c r="H35" s="18">
        <f t="shared" si="0"/>
        <v>19.899999999999999</v>
      </c>
      <c r="I35" s="19">
        <f t="shared" si="1"/>
        <v>3.9799999999999995</v>
      </c>
    </row>
    <row r="36" spans="1:9" ht="15.75" x14ac:dyDescent="0.25">
      <c r="A36" s="5">
        <v>29</v>
      </c>
      <c r="B36" s="14" t="s">
        <v>40</v>
      </c>
      <c r="C36" s="15">
        <v>5</v>
      </c>
      <c r="D36" s="15">
        <v>3.5</v>
      </c>
      <c r="E36" s="15">
        <v>5</v>
      </c>
      <c r="F36" s="15">
        <v>5</v>
      </c>
      <c r="G36" s="15">
        <v>5</v>
      </c>
      <c r="H36" s="10">
        <f t="shared" si="0"/>
        <v>23.5</v>
      </c>
      <c r="I36" s="11">
        <f t="shared" si="1"/>
        <v>4.7</v>
      </c>
    </row>
    <row r="37" spans="1:9" ht="15.75" x14ac:dyDescent="0.25">
      <c r="A37" s="5">
        <v>30</v>
      </c>
      <c r="B37" s="8" t="s">
        <v>42</v>
      </c>
      <c r="C37" s="12">
        <v>0.5</v>
      </c>
      <c r="D37" s="12">
        <v>0</v>
      </c>
      <c r="E37" s="12">
        <v>2.2999999999999998</v>
      </c>
      <c r="F37" s="12">
        <v>3</v>
      </c>
      <c r="G37" s="12">
        <v>0</v>
      </c>
      <c r="H37" s="10">
        <f t="shared" si="0"/>
        <v>5.8</v>
      </c>
      <c r="I37" s="11">
        <f t="shared" si="1"/>
        <v>1.1599999999999999</v>
      </c>
    </row>
    <row r="38" spans="1:9" ht="15.75" x14ac:dyDescent="0.25">
      <c r="A38" s="5">
        <v>31</v>
      </c>
      <c r="B38" s="8" t="s">
        <v>43</v>
      </c>
      <c r="C38" s="12">
        <v>1.5</v>
      </c>
      <c r="D38" s="12">
        <v>0.5</v>
      </c>
      <c r="E38" s="12">
        <v>4.9000000000000004</v>
      </c>
      <c r="F38" s="12">
        <v>4.9000000000000004</v>
      </c>
      <c r="G38" s="12">
        <v>5</v>
      </c>
      <c r="H38" s="10">
        <f t="shared" si="0"/>
        <v>16.8</v>
      </c>
      <c r="I38" s="11">
        <f t="shared" si="1"/>
        <v>3.3600000000000003</v>
      </c>
    </row>
    <row r="39" spans="1:9" ht="15.75" x14ac:dyDescent="0.25">
      <c r="A39" s="5">
        <v>32</v>
      </c>
      <c r="B39" s="8" t="s">
        <v>44</v>
      </c>
      <c r="C39" s="12">
        <v>0.5</v>
      </c>
      <c r="D39" s="12">
        <v>2.5</v>
      </c>
      <c r="E39" s="12">
        <v>4.4000000000000004</v>
      </c>
      <c r="F39" s="12">
        <v>3.8</v>
      </c>
      <c r="G39" s="12">
        <v>4.5</v>
      </c>
      <c r="H39" s="10">
        <f t="shared" si="0"/>
        <v>15.7</v>
      </c>
      <c r="I39" s="11">
        <f t="shared" si="1"/>
        <v>3.1399999999999997</v>
      </c>
    </row>
    <row r="40" spans="1:9" ht="15.75" x14ac:dyDescent="0.25">
      <c r="A40" s="5">
        <v>33</v>
      </c>
      <c r="B40" s="8" t="s">
        <v>56</v>
      </c>
      <c r="C40" s="12">
        <v>3</v>
      </c>
      <c r="D40" s="12">
        <v>1</v>
      </c>
      <c r="E40" s="12">
        <v>4.9000000000000004</v>
      </c>
      <c r="F40" s="12">
        <v>4.7</v>
      </c>
      <c r="G40" s="12">
        <v>4.5</v>
      </c>
      <c r="H40" s="10">
        <f t="shared" si="0"/>
        <v>18.100000000000001</v>
      </c>
      <c r="I40" s="11">
        <f t="shared" si="1"/>
        <v>3.62</v>
      </c>
    </row>
    <row r="41" spans="1:9" ht="15.75" x14ac:dyDescent="0.25">
      <c r="A41" s="5">
        <v>34</v>
      </c>
      <c r="B41" s="8" t="s">
        <v>45</v>
      </c>
      <c r="C41" s="12">
        <v>4.5</v>
      </c>
      <c r="D41" s="12">
        <v>2.5</v>
      </c>
      <c r="E41" s="12">
        <v>4.9000000000000004</v>
      </c>
      <c r="F41" s="12">
        <v>5</v>
      </c>
      <c r="G41" s="12">
        <v>3.5</v>
      </c>
      <c r="H41" s="10">
        <f t="shared" si="0"/>
        <v>20.399999999999999</v>
      </c>
      <c r="I41" s="11">
        <f t="shared" si="1"/>
        <v>4.08</v>
      </c>
    </row>
    <row r="42" spans="1:9" ht="15.75" x14ac:dyDescent="0.25">
      <c r="A42" s="5">
        <v>35</v>
      </c>
      <c r="B42" s="16" t="s">
        <v>46</v>
      </c>
      <c r="C42" s="12">
        <v>0</v>
      </c>
      <c r="D42" s="12">
        <v>4.5</v>
      </c>
      <c r="E42" s="12">
        <v>5</v>
      </c>
      <c r="F42" s="12">
        <v>4</v>
      </c>
      <c r="G42" s="12">
        <v>4.5</v>
      </c>
      <c r="H42" s="10">
        <f t="shared" si="0"/>
        <v>18</v>
      </c>
      <c r="I42" s="11">
        <f t="shared" si="1"/>
        <v>3.6</v>
      </c>
    </row>
    <row r="43" spans="1:9" ht="15.75" x14ac:dyDescent="0.25">
      <c r="A43" s="5">
        <v>36</v>
      </c>
      <c r="B43" s="16" t="s">
        <v>47</v>
      </c>
      <c r="C43" s="12">
        <v>0</v>
      </c>
      <c r="D43" s="12">
        <v>0</v>
      </c>
      <c r="E43" s="12">
        <v>1.8</v>
      </c>
      <c r="F43" s="12">
        <v>0.5</v>
      </c>
      <c r="G43" s="12">
        <v>1</v>
      </c>
      <c r="H43" s="10">
        <f t="shared" si="0"/>
        <v>3.3</v>
      </c>
      <c r="I43" s="11">
        <f t="shared" si="1"/>
        <v>0.65999999999999992</v>
      </c>
    </row>
    <row r="44" spans="1:9" ht="15.75" x14ac:dyDescent="0.25">
      <c r="B44" s="16" t="s">
        <v>51</v>
      </c>
      <c r="C44" s="12"/>
      <c r="D44" s="12"/>
      <c r="E44" s="12"/>
      <c r="F44" s="12"/>
      <c r="G44" s="12"/>
      <c r="H44" s="10"/>
      <c r="I44" s="11"/>
    </row>
    <row r="45" spans="1:9" ht="15.75" x14ac:dyDescent="0.25">
      <c r="B45" s="16" t="s">
        <v>52</v>
      </c>
      <c r="C45" s="12"/>
      <c r="D45" s="12"/>
      <c r="E45" s="12"/>
      <c r="F45" s="12"/>
      <c r="G45" s="12"/>
      <c r="H45" s="10"/>
      <c r="I45" s="11"/>
    </row>
    <row r="46" spans="1:9" ht="15.75" x14ac:dyDescent="0.25">
      <c r="B46" s="16" t="s">
        <v>53</v>
      </c>
      <c r="C46" s="12"/>
      <c r="D46" s="12"/>
      <c r="E46" s="12"/>
      <c r="F46" s="12"/>
      <c r="G46" s="12"/>
      <c r="H46" s="10"/>
      <c r="I46" s="11"/>
    </row>
    <row r="47" spans="1:9" ht="15.75" x14ac:dyDescent="0.25">
      <c r="B47" s="16" t="s">
        <v>54</v>
      </c>
      <c r="C47" s="12"/>
      <c r="D47" s="12"/>
      <c r="E47" s="12"/>
      <c r="F47" s="12"/>
      <c r="G47" s="12"/>
      <c r="H47" s="10"/>
      <c r="I47" s="11"/>
    </row>
  </sheetData>
  <mergeCells count="4">
    <mergeCell ref="A5:H5"/>
    <mergeCell ref="A6:B6"/>
    <mergeCell ref="C6:E6"/>
    <mergeCell ref="F6:H6"/>
  </mergeCells>
  <conditionalFormatting sqref="C8:G47">
    <cfRule type="cellIs" dxfId="15" priority="2" operator="lessThan">
      <formula>2.5</formula>
    </cfRule>
  </conditionalFormatting>
  <conditionalFormatting sqref="I8:I47">
    <cfRule type="cellIs" dxfId="14" priority="1" operator="lessThan">
      <formula>2.5</formula>
    </cfRule>
  </conditionalFormatting>
  <dataValidations count="1">
    <dataValidation type="decimal" allowBlank="1" showInputMessage="1" showErrorMessage="1" sqref="C8:G47">
      <formula1>0</formula1>
      <formula2>5</formula2>
    </dataValidation>
  </dataValidations>
  <pageMargins left="0.7" right="0.7" top="0.75" bottom="0.75" header="0.3" footer="0.3"/>
  <pageSetup scale="8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7"/>
  <sheetViews>
    <sheetView topLeftCell="A31" workbookViewId="0">
      <selection activeCell="B40" sqref="B40"/>
    </sheetView>
  </sheetViews>
  <sheetFormatPr defaultRowHeight="15" x14ac:dyDescent="0.25"/>
  <cols>
    <col min="1" max="1" width="4.28515625" bestFit="1" customWidth="1"/>
    <col min="2" max="2" width="29.140625" customWidth="1"/>
    <col min="3" max="3" width="7.42578125" customWidth="1"/>
    <col min="4" max="5" width="10" customWidth="1"/>
    <col min="6" max="6" width="7.28515625" customWidth="1"/>
    <col min="7" max="7" width="11.5703125" customWidth="1"/>
    <col min="8" max="8" width="12.28515625" customWidth="1"/>
  </cols>
  <sheetData>
    <row r="5" spans="1:12" ht="18.75" x14ac:dyDescent="0.3">
      <c r="A5" s="29" t="s">
        <v>48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9">
        <v>10</v>
      </c>
      <c r="D8" s="9">
        <v>6.5</v>
      </c>
      <c r="E8" s="9">
        <v>0</v>
      </c>
      <c r="F8" s="9">
        <v>10</v>
      </c>
      <c r="G8" s="9">
        <v>10</v>
      </c>
      <c r="H8" s="10">
        <f>SUM(C8:G8)</f>
        <v>36.5</v>
      </c>
      <c r="I8" s="11">
        <f>AVERAGE(C8:G8)</f>
        <v>7.3</v>
      </c>
    </row>
    <row r="9" spans="1:12" ht="15.75" x14ac:dyDescent="0.25">
      <c r="A9" s="5">
        <v>2</v>
      </c>
      <c r="B9" s="8" t="s">
        <v>14</v>
      </c>
      <c r="C9" s="9">
        <v>0</v>
      </c>
      <c r="D9" s="9">
        <v>0</v>
      </c>
      <c r="E9" s="9">
        <v>4</v>
      </c>
      <c r="F9" s="9">
        <v>4</v>
      </c>
      <c r="G9" s="9">
        <v>3</v>
      </c>
      <c r="H9" s="10">
        <f t="shared" ref="H9:H47" si="0">SUM(C9:G9)</f>
        <v>11</v>
      </c>
      <c r="I9" s="11">
        <f t="shared" ref="I9:I47" si="1">AVERAGE(C9:G9)</f>
        <v>2.2000000000000002</v>
      </c>
    </row>
    <row r="10" spans="1:12" ht="15.75" x14ac:dyDescent="0.25">
      <c r="A10" s="5">
        <v>3</v>
      </c>
      <c r="B10" s="8" t="s">
        <v>15</v>
      </c>
      <c r="C10" s="9">
        <v>0</v>
      </c>
      <c r="D10" s="9">
        <v>7.5</v>
      </c>
      <c r="E10" s="9">
        <v>8</v>
      </c>
      <c r="F10" s="9">
        <v>6</v>
      </c>
      <c r="G10" s="9">
        <v>8</v>
      </c>
      <c r="H10" s="10">
        <f t="shared" si="0"/>
        <v>29.5</v>
      </c>
      <c r="I10" s="11">
        <f t="shared" si="1"/>
        <v>5.9</v>
      </c>
    </row>
    <row r="11" spans="1:12" ht="15.75" x14ac:dyDescent="0.25">
      <c r="A11" s="5">
        <v>4</v>
      </c>
      <c r="B11" s="8" t="s">
        <v>16</v>
      </c>
      <c r="C11" s="9">
        <v>10</v>
      </c>
      <c r="D11" s="9">
        <v>8</v>
      </c>
      <c r="E11" s="9">
        <v>10</v>
      </c>
      <c r="F11" s="9">
        <v>10</v>
      </c>
      <c r="G11" s="9">
        <v>10</v>
      </c>
      <c r="H11" s="10">
        <f t="shared" si="0"/>
        <v>48</v>
      </c>
      <c r="I11" s="11">
        <f t="shared" si="1"/>
        <v>9.6</v>
      </c>
    </row>
    <row r="12" spans="1:12" ht="15.75" x14ac:dyDescent="0.25">
      <c r="A12" s="5">
        <v>5</v>
      </c>
      <c r="B12" s="8" t="s">
        <v>17</v>
      </c>
      <c r="C12" s="9">
        <v>10</v>
      </c>
      <c r="D12" s="9">
        <v>10</v>
      </c>
      <c r="E12" s="9">
        <v>10</v>
      </c>
      <c r="F12" s="9">
        <v>10</v>
      </c>
      <c r="G12" s="9">
        <v>9</v>
      </c>
      <c r="H12" s="10">
        <f t="shared" si="0"/>
        <v>49</v>
      </c>
      <c r="I12" s="11">
        <f t="shared" si="1"/>
        <v>9.8000000000000007</v>
      </c>
    </row>
    <row r="13" spans="1:12" ht="15.75" x14ac:dyDescent="0.25">
      <c r="A13" s="5">
        <v>6</v>
      </c>
      <c r="B13" s="8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0">
        <f t="shared" si="0"/>
        <v>0</v>
      </c>
      <c r="I13" s="11">
        <f t="shared" si="1"/>
        <v>0</v>
      </c>
    </row>
    <row r="14" spans="1:12" ht="14.25" customHeight="1" x14ac:dyDescent="0.25">
      <c r="A14" s="5">
        <v>7</v>
      </c>
      <c r="B14" s="8" t="s">
        <v>19</v>
      </c>
      <c r="C14" s="9">
        <v>0</v>
      </c>
      <c r="D14" s="9">
        <v>0</v>
      </c>
      <c r="E14" s="12">
        <v>0</v>
      </c>
      <c r="F14" s="9">
        <v>0</v>
      </c>
      <c r="G14" s="9">
        <v>0</v>
      </c>
      <c r="H14" s="10">
        <f t="shared" si="0"/>
        <v>0</v>
      </c>
      <c r="I14" s="11">
        <f t="shared" si="1"/>
        <v>0</v>
      </c>
    </row>
    <row r="15" spans="1:12" ht="12.75" customHeight="1" x14ac:dyDescent="0.25">
      <c r="A15" s="5">
        <v>8</v>
      </c>
      <c r="B15" s="8" t="s">
        <v>20</v>
      </c>
      <c r="C15" s="9">
        <v>10</v>
      </c>
      <c r="D15" s="9">
        <v>5</v>
      </c>
      <c r="E15" s="9">
        <v>10</v>
      </c>
      <c r="F15" s="9">
        <v>10</v>
      </c>
      <c r="G15" s="9">
        <v>10</v>
      </c>
      <c r="H15" s="10">
        <f t="shared" si="0"/>
        <v>45</v>
      </c>
      <c r="I15" s="11">
        <f t="shared" si="1"/>
        <v>9</v>
      </c>
    </row>
    <row r="16" spans="1:12" ht="15.75" x14ac:dyDescent="0.25">
      <c r="A16" s="5">
        <v>9</v>
      </c>
      <c r="B16" s="8" t="s">
        <v>21</v>
      </c>
      <c r="C16" s="9">
        <v>10</v>
      </c>
      <c r="D16" s="9">
        <v>3</v>
      </c>
      <c r="E16" s="9">
        <v>10</v>
      </c>
      <c r="F16" s="9">
        <v>10</v>
      </c>
      <c r="G16" s="9">
        <v>7</v>
      </c>
      <c r="H16" s="10">
        <f t="shared" si="0"/>
        <v>40</v>
      </c>
      <c r="I16" s="11">
        <f t="shared" si="1"/>
        <v>8</v>
      </c>
    </row>
    <row r="17" spans="1:9" ht="15.75" x14ac:dyDescent="0.25">
      <c r="A17" s="5">
        <v>10</v>
      </c>
      <c r="B17" s="8" t="s">
        <v>22</v>
      </c>
      <c r="C17" s="9">
        <v>10</v>
      </c>
      <c r="D17" s="9">
        <v>4</v>
      </c>
      <c r="E17" s="9">
        <v>10</v>
      </c>
      <c r="F17" s="9">
        <v>10</v>
      </c>
      <c r="G17" s="9">
        <v>8</v>
      </c>
      <c r="H17" s="10">
        <f t="shared" si="0"/>
        <v>42</v>
      </c>
      <c r="I17" s="11">
        <f t="shared" si="1"/>
        <v>8.4</v>
      </c>
    </row>
    <row r="18" spans="1:9" ht="15.75" x14ac:dyDescent="0.25">
      <c r="A18" s="5">
        <v>11</v>
      </c>
      <c r="B18" s="8" t="s">
        <v>23</v>
      </c>
      <c r="C18" s="9">
        <v>10</v>
      </c>
      <c r="D18" s="9">
        <v>6.5</v>
      </c>
      <c r="E18" s="9">
        <v>8</v>
      </c>
      <c r="F18" s="9">
        <v>10</v>
      </c>
      <c r="G18" s="9">
        <v>10</v>
      </c>
      <c r="H18" s="10">
        <f t="shared" si="0"/>
        <v>44.5</v>
      </c>
      <c r="I18" s="11">
        <f t="shared" si="1"/>
        <v>8.9</v>
      </c>
    </row>
    <row r="19" spans="1:9" ht="15.75" x14ac:dyDescent="0.25">
      <c r="A19" s="5">
        <v>12</v>
      </c>
      <c r="B19" s="8" t="s">
        <v>24</v>
      </c>
      <c r="C19" s="12">
        <v>10</v>
      </c>
      <c r="D19" s="12">
        <v>8.5</v>
      </c>
      <c r="E19" s="9">
        <v>6</v>
      </c>
      <c r="F19" s="12">
        <v>10</v>
      </c>
      <c r="G19" s="12">
        <v>7</v>
      </c>
      <c r="H19" s="10">
        <f t="shared" si="0"/>
        <v>41.5</v>
      </c>
      <c r="I19" s="11">
        <f t="shared" si="1"/>
        <v>8.3000000000000007</v>
      </c>
    </row>
    <row r="20" spans="1:9" ht="15.75" x14ac:dyDescent="0.25">
      <c r="A20" s="5">
        <v>13</v>
      </c>
      <c r="B20" s="8" t="s">
        <v>25</v>
      </c>
      <c r="C20" s="12">
        <v>10</v>
      </c>
      <c r="D20" s="12">
        <v>7.5</v>
      </c>
      <c r="E20" s="12">
        <v>8</v>
      </c>
      <c r="F20" s="12">
        <v>10</v>
      </c>
      <c r="G20" s="12">
        <v>10</v>
      </c>
      <c r="H20" s="10">
        <f t="shared" si="0"/>
        <v>45.5</v>
      </c>
      <c r="I20" s="11">
        <f t="shared" si="1"/>
        <v>9.1</v>
      </c>
    </row>
    <row r="21" spans="1:9" ht="15.75" x14ac:dyDescent="0.25">
      <c r="A21" s="5">
        <v>14</v>
      </c>
      <c r="B21" s="8" t="s">
        <v>55</v>
      </c>
      <c r="C21" s="12">
        <v>8</v>
      </c>
      <c r="D21" s="12">
        <v>6.5</v>
      </c>
      <c r="E21" s="12">
        <v>8</v>
      </c>
      <c r="F21" s="12">
        <v>8</v>
      </c>
      <c r="G21" s="12">
        <v>8.5</v>
      </c>
      <c r="H21" s="10">
        <f t="shared" si="0"/>
        <v>39</v>
      </c>
      <c r="I21" s="11">
        <f t="shared" si="1"/>
        <v>7.8</v>
      </c>
    </row>
    <row r="22" spans="1:9" ht="15.75" x14ac:dyDescent="0.25">
      <c r="A22" s="5">
        <v>15</v>
      </c>
      <c r="B22" s="8" t="s">
        <v>26</v>
      </c>
      <c r="C22" s="12">
        <v>0</v>
      </c>
      <c r="D22" s="12">
        <v>0</v>
      </c>
      <c r="E22" s="12">
        <v>0</v>
      </c>
      <c r="F22" s="12">
        <v>0</v>
      </c>
      <c r="G22" s="12">
        <v>2</v>
      </c>
      <c r="H22" s="10">
        <f t="shared" si="0"/>
        <v>2</v>
      </c>
      <c r="I22" s="11">
        <f t="shared" si="1"/>
        <v>0.4</v>
      </c>
    </row>
    <row r="23" spans="1:9" ht="15.75" x14ac:dyDescent="0.25">
      <c r="A23" s="5">
        <v>16</v>
      </c>
      <c r="B23" s="8" t="s">
        <v>27</v>
      </c>
      <c r="C23" s="12">
        <v>0</v>
      </c>
      <c r="D23" s="12">
        <v>0</v>
      </c>
      <c r="E23" s="12">
        <v>0</v>
      </c>
      <c r="F23" s="12">
        <v>0</v>
      </c>
      <c r="G23" s="12">
        <v>4</v>
      </c>
      <c r="H23" s="10">
        <f t="shared" si="0"/>
        <v>4</v>
      </c>
      <c r="I23" s="11">
        <f t="shared" si="1"/>
        <v>0.8</v>
      </c>
    </row>
    <row r="24" spans="1:9" ht="15.75" x14ac:dyDescent="0.25">
      <c r="A24" s="5">
        <v>17</v>
      </c>
      <c r="B24" s="8" t="s">
        <v>28</v>
      </c>
      <c r="C24" s="12">
        <v>10</v>
      </c>
      <c r="D24" s="12">
        <v>8</v>
      </c>
      <c r="E24" s="12">
        <v>8</v>
      </c>
      <c r="F24" s="12">
        <v>10</v>
      </c>
      <c r="G24" s="12">
        <v>10</v>
      </c>
      <c r="H24" s="10">
        <f t="shared" si="0"/>
        <v>46</v>
      </c>
      <c r="I24" s="11">
        <f t="shared" si="1"/>
        <v>9.1999999999999993</v>
      </c>
    </row>
    <row r="25" spans="1:9" ht="15.75" x14ac:dyDescent="0.25">
      <c r="A25" s="5">
        <v>18</v>
      </c>
      <c r="B25" s="8" t="s">
        <v>29</v>
      </c>
      <c r="C25" s="12">
        <v>0</v>
      </c>
      <c r="D25" s="12">
        <v>0</v>
      </c>
      <c r="E25" s="12">
        <v>0</v>
      </c>
      <c r="F25" s="12">
        <v>0</v>
      </c>
      <c r="G25" s="12">
        <v>2</v>
      </c>
      <c r="H25" s="10">
        <f t="shared" si="0"/>
        <v>2</v>
      </c>
      <c r="I25" s="11">
        <f t="shared" si="1"/>
        <v>0.4</v>
      </c>
    </row>
    <row r="26" spans="1:9" ht="15.75" x14ac:dyDescent="0.25">
      <c r="A26" s="5">
        <v>19</v>
      </c>
      <c r="B26" s="8" t="s">
        <v>30</v>
      </c>
      <c r="C26" s="12">
        <v>0</v>
      </c>
      <c r="D26" s="12">
        <v>0</v>
      </c>
      <c r="E26" s="12">
        <v>0</v>
      </c>
      <c r="F26" s="12">
        <v>0</v>
      </c>
      <c r="G26" s="13">
        <v>2</v>
      </c>
      <c r="H26" s="10">
        <f t="shared" si="0"/>
        <v>2</v>
      </c>
      <c r="I26" s="11">
        <f t="shared" si="1"/>
        <v>0.4</v>
      </c>
    </row>
    <row r="27" spans="1:9" ht="15.75" x14ac:dyDescent="0.25">
      <c r="A27" s="5">
        <v>20</v>
      </c>
      <c r="B27" s="8" t="s">
        <v>31</v>
      </c>
      <c r="C27" s="12">
        <v>10</v>
      </c>
      <c r="D27" s="12">
        <v>8</v>
      </c>
      <c r="E27" s="12">
        <v>8</v>
      </c>
      <c r="F27" s="12">
        <v>10</v>
      </c>
      <c r="G27" s="13">
        <v>10</v>
      </c>
      <c r="H27" s="10">
        <f t="shared" si="0"/>
        <v>46</v>
      </c>
      <c r="I27" s="11">
        <f t="shared" si="1"/>
        <v>9.1999999999999993</v>
      </c>
    </row>
    <row r="28" spans="1:9" ht="15.75" x14ac:dyDescent="0.25">
      <c r="A28" s="5">
        <v>21</v>
      </c>
      <c r="B28" s="8" t="s">
        <v>32</v>
      </c>
      <c r="C28" s="12">
        <v>0</v>
      </c>
      <c r="D28" s="12">
        <v>0</v>
      </c>
      <c r="E28" s="12">
        <v>0</v>
      </c>
      <c r="F28" s="12">
        <v>0</v>
      </c>
      <c r="G28" s="13">
        <v>2</v>
      </c>
      <c r="H28" s="10">
        <f t="shared" si="0"/>
        <v>2</v>
      </c>
      <c r="I28" s="11">
        <f t="shared" si="1"/>
        <v>0.4</v>
      </c>
    </row>
    <row r="29" spans="1:9" ht="15.75" x14ac:dyDescent="0.25">
      <c r="A29" s="5">
        <v>22</v>
      </c>
      <c r="B29" s="8" t="s">
        <v>33</v>
      </c>
      <c r="C29" s="12">
        <v>10</v>
      </c>
      <c r="D29" s="12">
        <v>5</v>
      </c>
      <c r="E29" s="12">
        <v>8</v>
      </c>
      <c r="F29" s="12">
        <v>10</v>
      </c>
      <c r="G29" s="13">
        <v>10</v>
      </c>
      <c r="H29" s="10">
        <f t="shared" si="0"/>
        <v>43</v>
      </c>
      <c r="I29" s="11">
        <f t="shared" si="1"/>
        <v>8.6</v>
      </c>
    </row>
    <row r="30" spans="1:9" ht="15.75" x14ac:dyDescent="0.25">
      <c r="A30" s="5">
        <v>23</v>
      </c>
      <c r="B30" s="8" t="s">
        <v>34</v>
      </c>
      <c r="C30" s="12">
        <v>10</v>
      </c>
      <c r="D30" s="12">
        <v>9</v>
      </c>
      <c r="E30" s="12">
        <v>8</v>
      </c>
      <c r="F30" s="12">
        <v>10</v>
      </c>
      <c r="G30" s="13">
        <v>9</v>
      </c>
      <c r="H30" s="10">
        <f t="shared" si="0"/>
        <v>46</v>
      </c>
      <c r="I30" s="11">
        <f t="shared" si="1"/>
        <v>9.1999999999999993</v>
      </c>
    </row>
    <row r="31" spans="1:9" ht="15.75" x14ac:dyDescent="0.25">
      <c r="A31" s="5">
        <v>24</v>
      </c>
      <c r="B31" s="8" t="s">
        <v>35</v>
      </c>
      <c r="C31" s="12">
        <v>10</v>
      </c>
      <c r="D31" s="12">
        <v>9</v>
      </c>
      <c r="E31" s="12">
        <v>10</v>
      </c>
      <c r="F31" s="12">
        <v>10</v>
      </c>
      <c r="G31" s="13">
        <v>9.5</v>
      </c>
      <c r="H31" s="10">
        <f t="shared" si="0"/>
        <v>48.5</v>
      </c>
      <c r="I31" s="11">
        <f t="shared" si="1"/>
        <v>9.6999999999999993</v>
      </c>
    </row>
    <row r="32" spans="1:9" ht="15.75" x14ac:dyDescent="0.25">
      <c r="A32" s="5">
        <v>25</v>
      </c>
      <c r="B32" s="8" t="s">
        <v>36</v>
      </c>
      <c r="C32" s="12">
        <v>10</v>
      </c>
      <c r="D32" s="12">
        <v>8</v>
      </c>
      <c r="E32" s="12">
        <v>9</v>
      </c>
      <c r="F32" s="12">
        <v>10</v>
      </c>
      <c r="G32" s="13">
        <v>10</v>
      </c>
      <c r="H32" s="10">
        <f t="shared" si="0"/>
        <v>47</v>
      </c>
      <c r="I32" s="11">
        <f t="shared" si="1"/>
        <v>9.4</v>
      </c>
    </row>
    <row r="33" spans="1:9" ht="15.75" x14ac:dyDescent="0.25">
      <c r="A33" s="5">
        <v>26</v>
      </c>
      <c r="B33" s="8" t="s">
        <v>37</v>
      </c>
      <c r="C33" s="12">
        <v>8</v>
      </c>
      <c r="D33" s="12">
        <v>7.5</v>
      </c>
      <c r="E33" s="12">
        <v>8</v>
      </c>
      <c r="F33" s="12">
        <v>10</v>
      </c>
      <c r="G33" s="13">
        <v>9</v>
      </c>
      <c r="H33" s="10">
        <f t="shared" si="0"/>
        <v>42.5</v>
      </c>
      <c r="I33" s="11">
        <f t="shared" si="1"/>
        <v>8.5</v>
      </c>
    </row>
    <row r="34" spans="1:9" ht="15.75" x14ac:dyDescent="0.25">
      <c r="A34" s="5">
        <v>27</v>
      </c>
      <c r="B34" s="8" t="s">
        <v>38</v>
      </c>
      <c r="C34" s="12">
        <v>10</v>
      </c>
      <c r="D34" s="12">
        <v>8</v>
      </c>
      <c r="E34" s="12">
        <v>8</v>
      </c>
      <c r="F34" s="12">
        <v>8</v>
      </c>
      <c r="G34" s="13">
        <v>10</v>
      </c>
      <c r="H34" s="10">
        <f t="shared" si="0"/>
        <v>44</v>
      </c>
      <c r="I34" s="11">
        <f t="shared" si="1"/>
        <v>8.8000000000000007</v>
      </c>
    </row>
    <row r="35" spans="1:9" s="20" customFormat="1" ht="15.75" x14ac:dyDescent="0.25">
      <c r="A35" s="17">
        <v>28</v>
      </c>
      <c r="B35" s="14" t="s">
        <v>39</v>
      </c>
      <c r="C35" s="15">
        <v>10</v>
      </c>
      <c r="D35" s="15">
        <v>8.5</v>
      </c>
      <c r="E35" s="12">
        <v>6</v>
      </c>
      <c r="F35" s="15">
        <v>10</v>
      </c>
      <c r="G35" s="15">
        <v>9.5</v>
      </c>
      <c r="H35" s="10">
        <f t="shared" si="0"/>
        <v>44</v>
      </c>
      <c r="I35" s="11">
        <f t="shared" si="1"/>
        <v>8.8000000000000007</v>
      </c>
    </row>
    <row r="36" spans="1:9" ht="15.75" x14ac:dyDescent="0.25">
      <c r="A36" s="5">
        <v>29</v>
      </c>
      <c r="B36" s="14" t="s">
        <v>40</v>
      </c>
      <c r="C36" s="15">
        <v>8</v>
      </c>
      <c r="D36" s="15">
        <v>0</v>
      </c>
      <c r="E36" s="15">
        <v>0</v>
      </c>
      <c r="F36" s="15">
        <v>8</v>
      </c>
      <c r="G36" s="15">
        <v>10</v>
      </c>
      <c r="H36" s="10">
        <f t="shared" si="0"/>
        <v>26</v>
      </c>
      <c r="I36" s="11">
        <f t="shared" si="1"/>
        <v>5.2</v>
      </c>
    </row>
    <row r="37" spans="1:9" ht="15.75" x14ac:dyDescent="0.25">
      <c r="A37" s="5">
        <v>30</v>
      </c>
      <c r="B37" s="8" t="s">
        <v>42</v>
      </c>
      <c r="C37" s="12">
        <v>0</v>
      </c>
      <c r="D37" s="12">
        <v>0</v>
      </c>
      <c r="E37" s="15">
        <v>0</v>
      </c>
      <c r="F37" s="12">
        <v>0</v>
      </c>
      <c r="G37" s="12">
        <v>0</v>
      </c>
      <c r="H37" s="10">
        <f t="shared" si="0"/>
        <v>0</v>
      </c>
      <c r="I37" s="11">
        <f t="shared" si="1"/>
        <v>0</v>
      </c>
    </row>
    <row r="38" spans="1:9" ht="15.75" x14ac:dyDescent="0.25">
      <c r="A38" s="5">
        <v>31</v>
      </c>
      <c r="B38" s="8" t="s">
        <v>43</v>
      </c>
      <c r="C38" s="12">
        <v>8</v>
      </c>
      <c r="D38" s="12">
        <v>3</v>
      </c>
      <c r="E38" s="12">
        <v>6</v>
      </c>
      <c r="F38" s="12">
        <v>6</v>
      </c>
      <c r="G38" s="12">
        <v>5</v>
      </c>
      <c r="H38" s="10">
        <f t="shared" si="0"/>
        <v>28</v>
      </c>
      <c r="I38" s="11">
        <f t="shared" si="1"/>
        <v>5.6</v>
      </c>
    </row>
    <row r="39" spans="1:9" ht="15.75" x14ac:dyDescent="0.25">
      <c r="A39" s="5">
        <v>32</v>
      </c>
      <c r="B39" s="8" t="s">
        <v>44</v>
      </c>
      <c r="C39" s="12">
        <v>8</v>
      </c>
      <c r="D39" s="12">
        <v>5.5</v>
      </c>
      <c r="E39" s="12">
        <v>4</v>
      </c>
      <c r="F39" s="12">
        <v>8</v>
      </c>
      <c r="G39" s="12">
        <v>8</v>
      </c>
      <c r="H39" s="10">
        <f t="shared" si="0"/>
        <v>33.5</v>
      </c>
      <c r="I39" s="11">
        <f t="shared" si="1"/>
        <v>6.7</v>
      </c>
    </row>
    <row r="40" spans="1:9" ht="15.75" x14ac:dyDescent="0.25">
      <c r="A40" s="5">
        <v>33</v>
      </c>
      <c r="B40" s="8" t="s">
        <v>56</v>
      </c>
      <c r="C40" s="12">
        <v>4</v>
      </c>
      <c r="D40" s="12">
        <v>8.5</v>
      </c>
      <c r="E40" s="12">
        <v>4</v>
      </c>
      <c r="F40" s="12">
        <v>0</v>
      </c>
      <c r="G40" s="12">
        <v>5</v>
      </c>
      <c r="H40" s="10">
        <f t="shared" si="0"/>
        <v>21.5</v>
      </c>
      <c r="I40" s="11">
        <f t="shared" si="1"/>
        <v>4.3</v>
      </c>
    </row>
    <row r="41" spans="1:9" ht="15.75" x14ac:dyDescent="0.25">
      <c r="A41" s="5">
        <v>34</v>
      </c>
      <c r="B41" s="8" t="s">
        <v>45</v>
      </c>
      <c r="C41" s="12">
        <v>4</v>
      </c>
      <c r="D41" s="12">
        <v>5.5</v>
      </c>
      <c r="E41" s="12">
        <v>6</v>
      </c>
      <c r="F41" s="12">
        <v>4</v>
      </c>
      <c r="G41" s="12">
        <v>6</v>
      </c>
      <c r="H41" s="10">
        <f t="shared" si="0"/>
        <v>25.5</v>
      </c>
      <c r="I41" s="11">
        <f t="shared" si="1"/>
        <v>5.0999999999999996</v>
      </c>
    </row>
    <row r="42" spans="1:9" ht="15.75" x14ac:dyDescent="0.25">
      <c r="A42" s="5">
        <v>35</v>
      </c>
      <c r="B42" s="16" t="s">
        <v>46</v>
      </c>
      <c r="C42" s="12">
        <v>0</v>
      </c>
      <c r="D42" s="12">
        <v>0</v>
      </c>
      <c r="E42" s="12">
        <v>0</v>
      </c>
      <c r="F42" s="12">
        <v>0</v>
      </c>
      <c r="G42" s="12">
        <v>6.5</v>
      </c>
      <c r="H42" s="10">
        <f t="shared" si="0"/>
        <v>6.5</v>
      </c>
      <c r="I42" s="11">
        <f t="shared" si="1"/>
        <v>1.3</v>
      </c>
    </row>
    <row r="43" spans="1:9" ht="15.75" x14ac:dyDescent="0.25">
      <c r="A43" s="5">
        <v>36</v>
      </c>
      <c r="B43" s="16" t="s">
        <v>47</v>
      </c>
      <c r="C43" s="12">
        <v>0</v>
      </c>
      <c r="D43" s="12">
        <v>8.5</v>
      </c>
      <c r="E43" s="12">
        <v>4</v>
      </c>
      <c r="F43" s="12">
        <v>0</v>
      </c>
      <c r="G43" s="12">
        <v>2</v>
      </c>
      <c r="H43" s="10">
        <f t="shared" si="0"/>
        <v>14.5</v>
      </c>
      <c r="I43" s="11">
        <f t="shared" si="1"/>
        <v>2.9</v>
      </c>
    </row>
    <row r="44" spans="1:9" ht="15.75" x14ac:dyDescent="0.25">
      <c r="B44" s="16" t="s">
        <v>51</v>
      </c>
      <c r="C44" s="13">
        <v>2</v>
      </c>
      <c r="D44" s="13">
        <v>5</v>
      </c>
      <c r="E44" s="12">
        <v>4</v>
      </c>
      <c r="F44" s="13">
        <v>2</v>
      </c>
      <c r="G44" s="13">
        <v>6</v>
      </c>
      <c r="H44" s="10">
        <f t="shared" si="0"/>
        <v>19</v>
      </c>
      <c r="I44" s="11">
        <f t="shared" si="1"/>
        <v>3.8</v>
      </c>
    </row>
    <row r="45" spans="1:9" ht="15.75" x14ac:dyDescent="0.25">
      <c r="B45" s="16" t="s">
        <v>52</v>
      </c>
      <c r="C45" s="13">
        <v>2</v>
      </c>
      <c r="D45" s="13">
        <v>5</v>
      </c>
      <c r="E45" s="13">
        <v>4</v>
      </c>
      <c r="F45" s="13">
        <v>2</v>
      </c>
      <c r="G45" s="13">
        <v>5</v>
      </c>
      <c r="H45" s="10">
        <f t="shared" si="0"/>
        <v>18</v>
      </c>
      <c r="I45" s="11">
        <f t="shared" si="1"/>
        <v>3.6</v>
      </c>
    </row>
    <row r="46" spans="1:9" ht="15.75" x14ac:dyDescent="0.25">
      <c r="B46" s="16" t="s">
        <v>53</v>
      </c>
      <c r="C46" s="13">
        <v>2</v>
      </c>
      <c r="D46" s="13">
        <v>8.5</v>
      </c>
      <c r="E46" s="12">
        <v>4</v>
      </c>
      <c r="F46" s="13">
        <v>0</v>
      </c>
      <c r="G46" s="13">
        <v>0</v>
      </c>
      <c r="H46" s="10">
        <f t="shared" si="0"/>
        <v>14.5</v>
      </c>
      <c r="I46" s="11">
        <f t="shared" si="1"/>
        <v>2.9</v>
      </c>
    </row>
    <row r="47" spans="1:9" ht="15.75" x14ac:dyDescent="0.25">
      <c r="B47" s="16" t="s">
        <v>54</v>
      </c>
      <c r="C47" s="13">
        <v>2</v>
      </c>
      <c r="D47" s="13">
        <v>9</v>
      </c>
      <c r="E47" s="12">
        <v>4</v>
      </c>
      <c r="F47" s="13">
        <v>2</v>
      </c>
      <c r="G47" s="13">
        <v>6</v>
      </c>
      <c r="H47" s="10">
        <f t="shared" si="0"/>
        <v>23</v>
      </c>
      <c r="I47" s="11">
        <f t="shared" si="1"/>
        <v>4.5999999999999996</v>
      </c>
    </row>
  </sheetData>
  <mergeCells count="4">
    <mergeCell ref="A5:H5"/>
    <mergeCell ref="A6:B6"/>
    <mergeCell ref="C6:E6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7"/>
  <sheetViews>
    <sheetView topLeftCell="A31" workbookViewId="0">
      <selection activeCell="A44" sqref="A44:B47"/>
    </sheetView>
  </sheetViews>
  <sheetFormatPr defaultRowHeight="15" x14ac:dyDescent="0.25"/>
  <cols>
    <col min="1" max="1" width="4.28515625" bestFit="1" customWidth="1"/>
    <col min="2" max="2" width="29.140625" customWidth="1"/>
    <col min="3" max="3" width="7.42578125" customWidth="1"/>
    <col min="4" max="5" width="10" customWidth="1"/>
    <col min="6" max="6" width="7.28515625" customWidth="1"/>
    <col min="7" max="7" width="11.5703125" customWidth="1"/>
    <col min="8" max="8" width="12.28515625" customWidth="1"/>
  </cols>
  <sheetData>
    <row r="5" spans="1:11" ht="18.75" x14ac:dyDescent="0.3">
      <c r="A5" s="29" t="s">
        <v>49</v>
      </c>
      <c r="B5" s="29"/>
      <c r="C5" s="29"/>
      <c r="D5" s="29"/>
      <c r="E5" s="29"/>
      <c r="F5" s="29"/>
      <c r="G5" s="29"/>
      <c r="H5" s="29"/>
      <c r="I5" s="2"/>
      <c r="J5" s="2"/>
      <c r="K5" s="2"/>
    </row>
    <row r="6" spans="1:11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K6" s="1"/>
    </row>
    <row r="7" spans="1:11" ht="56.25" customHeight="1" x14ac:dyDescent="0.25">
      <c r="A7" s="4" t="s">
        <v>2</v>
      </c>
      <c r="B7" s="4" t="s">
        <v>3</v>
      </c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22" t="s">
        <v>9</v>
      </c>
      <c r="I7" s="22" t="s">
        <v>10</v>
      </c>
    </row>
    <row r="8" spans="1:11" ht="15.75" x14ac:dyDescent="0.25">
      <c r="A8" s="23">
        <v>1</v>
      </c>
      <c r="B8" s="8" t="s">
        <v>13</v>
      </c>
      <c r="C8" s="9">
        <v>20</v>
      </c>
      <c r="D8" s="9">
        <v>12.5</v>
      </c>
      <c r="E8" s="9">
        <v>17.2</v>
      </c>
      <c r="F8" s="9">
        <v>20</v>
      </c>
      <c r="G8" s="9">
        <v>19.5</v>
      </c>
      <c r="H8" s="10">
        <f>SUM(C8:G8)</f>
        <v>89.2</v>
      </c>
      <c r="I8" s="11">
        <f>AVERAGE(C8:G8)</f>
        <v>17.84</v>
      </c>
    </row>
    <row r="9" spans="1:11" ht="15.75" x14ac:dyDescent="0.25">
      <c r="A9" s="23">
        <v>2</v>
      </c>
      <c r="B9" s="8" t="s">
        <v>14</v>
      </c>
      <c r="C9" s="9">
        <v>8</v>
      </c>
      <c r="D9" s="9">
        <v>0</v>
      </c>
      <c r="E9" s="9">
        <v>0</v>
      </c>
      <c r="F9" s="9">
        <v>12.5</v>
      </c>
      <c r="G9" s="9">
        <v>2</v>
      </c>
      <c r="H9" s="10">
        <f t="shared" ref="H9:H47" si="0">SUM(C9:G9)</f>
        <v>22.5</v>
      </c>
      <c r="I9" s="11">
        <f t="shared" ref="I9:I47" si="1">AVERAGE(C9:G9)</f>
        <v>4.5</v>
      </c>
    </row>
    <row r="10" spans="1:11" ht="15.75" x14ac:dyDescent="0.25">
      <c r="A10" s="23">
        <v>3</v>
      </c>
      <c r="B10" s="8" t="s">
        <v>15</v>
      </c>
      <c r="C10" s="9">
        <v>8</v>
      </c>
      <c r="D10" s="9">
        <v>15</v>
      </c>
      <c r="E10" s="9">
        <v>12.9</v>
      </c>
      <c r="F10" s="9">
        <v>17</v>
      </c>
      <c r="G10" s="9">
        <v>6</v>
      </c>
      <c r="H10" s="10">
        <f t="shared" si="0"/>
        <v>58.9</v>
      </c>
      <c r="I10" s="11">
        <f t="shared" si="1"/>
        <v>11.78</v>
      </c>
    </row>
    <row r="11" spans="1:11" ht="15.75" x14ac:dyDescent="0.25">
      <c r="A11" s="23">
        <v>4</v>
      </c>
      <c r="B11" s="8" t="s">
        <v>16</v>
      </c>
      <c r="C11" s="9">
        <v>20</v>
      </c>
      <c r="D11" s="9">
        <v>16</v>
      </c>
      <c r="E11" s="9">
        <v>18.600000000000001</v>
      </c>
      <c r="F11" s="9">
        <v>20</v>
      </c>
      <c r="G11" s="9">
        <v>20</v>
      </c>
      <c r="H11" s="10">
        <f t="shared" si="0"/>
        <v>94.6</v>
      </c>
      <c r="I11" s="11">
        <f t="shared" si="1"/>
        <v>18.919999999999998</v>
      </c>
    </row>
    <row r="12" spans="1:11" ht="15.75" x14ac:dyDescent="0.25">
      <c r="A12" s="23">
        <v>5</v>
      </c>
      <c r="B12" s="8" t="s">
        <v>17</v>
      </c>
      <c r="C12" s="9">
        <v>20</v>
      </c>
      <c r="D12" s="9">
        <v>19</v>
      </c>
      <c r="E12" s="9">
        <v>18.600000000000001</v>
      </c>
      <c r="F12" s="9">
        <v>20</v>
      </c>
      <c r="G12" s="9">
        <v>19</v>
      </c>
      <c r="H12" s="10">
        <f t="shared" si="0"/>
        <v>96.6</v>
      </c>
      <c r="I12" s="11">
        <f t="shared" si="1"/>
        <v>19.32</v>
      </c>
    </row>
    <row r="13" spans="1:11" ht="15.75" x14ac:dyDescent="0.25">
      <c r="A13" s="23">
        <v>6</v>
      </c>
      <c r="B13" s="8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0">
        <f t="shared" si="0"/>
        <v>0</v>
      </c>
      <c r="I13" s="11">
        <f t="shared" si="1"/>
        <v>0</v>
      </c>
    </row>
    <row r="14" spans="1:11" ht="14.25" customHeight="1" x14ac:dyDescent="0.25">
      <c r="A14" s="23">
        <v>7</v>
      </c>
      <c r="B14" s="8" t="s">
        <v>19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10">
        <f t="shared" si="0"/>
        <v>0</v>
      </c>
      <c r="I14" s="11">
        <f t="shared" si="1"/>
        <v>0</v>
      </c>
    </row>
    <row r="15" spans="1:11" ht="12.75" customHeight="1" x14ac:dyDescent="0.25">
      <c r="A15" s="23">
        <v>8</v>
      </c>
      <c r="B15" s="8" t="s">
        <v>20</v>
      </c>
      <c r="C15" s="9">
        <v>15</v>
      </c>
      <c r="D15" s="9">
        <v>10</v>
      </c>
      <c r="E15" s="9">
        <v>20</v>
      </c>
      <c r="F15" s="9">
        <v>20</v>
      </c>
      <c r="G15" s="9">
        <v>17</v>
      </c>
      <c r="H15" s="10">
        <f t="shared" si="0"/>
        <v>82</v>
      </c>
      <c r="I15" s="11">
        <f t="shared" si="1"/>
        <v>16.399999999999999</v>
      </c>
    </row>
    <row r="16" spans="1:11" ht="15.75" x14ac:dyDescent="0.25">
      <c r="A16" s="23">
        <v>9</v>
      </c>
      <c r="B16" s="8" t="s">
        <v>21</v>
      </c>
      <c r="C16" s="9">
        <v>15</v>
      </c>
      <c r="D16" s="9">
        <v>5</v>
      </c>
      <c r="E16" s="9">
        <v>14.3</v>
      </c>
      <c r="F16" s="9">
        <v>20</v>
      </c>
      <c r="G16" s="9">
        <v>14</v>
      </c>
      <c r="H16" s="10">
        <f t="shared" si="0"/>
        <v>68.3</v>
      </c>
      <c r="I16" s="11">
        <f t="shared" si="1"/>
        <v>13.66</v>
      </c>
    </row>
    <row r="17" spans="1:9" ht="15.75" x14ac:dyDescent="0.25">
      <c r="A17" s="23">
        <v>10</v>
      </c>
      <c r="B17" s="8" t="s">
        <v>22</v>
      </c>
      <c r="C17" s="9">
        <v>19</v>
      </c>
      <c r="D17" s="9">
        <v>7</v>
      </c>
      <c r="E17" s="9">
        <v>14.3</v>
      </c>
      <c r="F17" s="9">
        <v>19.5</v>
      </c>
      <c r="G17" s="9">
        <v>19</v>
      </c>
      <c r="H17" s="10">
        <f t="shared" si="0"/>
        <v>78.8</v>
      </c>
      <c r="I17" s="11">
        <f t="shared" si="1"/>
        <v>15.76</v>
      </c>
    </row>
    <row r="18" spans="1:9" ht="15.75" x14ac:dyDescent="0.25">
      <c r="A18" s="23">
        <v>11</v>
      </c>
      <c r="B18" s="8" t="s">
        <v>23</v>
      </c>
      <c r="C18" s="9">
        <v>14</v>
      </c>
      <c r="D18" s="9">
        <v>12.5</v>
      </c>
      <c r="E18" s="9">
        <v>14.3</v>
      </c>
      <c r="F18" s="9">
        <v>20</v>
      </c>
      <c r="G18" s="9">
        <v>12</v>
      </c>
      <c r="H18" s="10">
        <f t="shared" si="0"/>
        <v>72.8</v>
      </c>
      <c r="I18" s="11">
        <f t="shared" si="1"/>
        <v>14.559999999999999</v>
      </c>
    </row>
    <row r="19" spans="1:9" ht="15.75" x14ac:dyDescent="0.25">
      <c r="A19" s="23">
        <v>12</v>
      </c>
      <c r="B19" s="8" t="s">
        <v>24</v>
      </c>
      <c r="C19" s="12">
        <v>19</v>
      </c>
      <c r="D19" s="12">
        <v>17</v>
      </c>
      <c r="E19" s="12">
        <v>18.600000000000001</v>
      </c>
      <c r="F19" s="12">
        <v>20</v>
      </c>
      <c r="G19" s="12">
        <v>14</v>
      </c>
      <c r="H19" s="10">
        <f t="shared" si="0"/>
        <v>88.6</v>
      </c>
      <c r="I19" s="11">
        <f t="shared" si="1"/>
        <v>17.72</v>
      </c>
    </row>
    <row r="20" spans="1:9" ht="15.75" x14ac:dyDescent="0.25">
      <c r="A20" s="23">
        <v>13</v>
      </c>
      <c r="B20" s="8" t="s">
        <v>25</v>
      </c>
      <c r="C20" s="12">
        <v>16</v>
      </c>
      <c r="D20" s="12">
        <v>15.5</v>
      </c>
      <c r="E20" s="12">
        <v>20</v>
      </c>
      <c r="F20" s="12">
        <v>20</v>
      </c>
      <c r="G20" s="12">
        <v>20</v>
      </c>
      <c r="H20" s="10">
        <f t="shared" si="0"/>
        <v>91.5</v>
      </c>
      <c r="I20" s="11">
        <f t="shared" si="1"/>
        <v>18.3</v>
      </c>
    </row>
    <row r="21" spans="1:9" ht="15.75" x14ac:dyDescent="0.25">
      <c r="A21" s="23">
        <v>14</v>
      </c>
      <c r="B21" s="8" t="s">
        <v>55</v>
      </c>
      <c r="C21" s="12">
        <v>15</v>
      </c>
      <c r="D21" s="12">
        <v>13</v>
      </c>
      <c r="E21" s="12">
        <v>17.2</v>
      </c>
      <c r="F21" s="12">
        <v>20</v>
      </c>
      <c r="G21" s="12">
        <v>17</v>
      </c>
      <c r="H21" s="10">
        <f t="shared" si="0"/>
        <v>82.2</v>
      </c>
      <c r="I21" s="11">
        <f t="shared" si="1"/>
        <v>16.440000000000001</v>
      </c>
    </row>
    <row r="22" spans="1:9" ht="15.75" x14ac:dyDescent="0.25">
      <c r="A22" s="23">
        <v>15</v>
      </c>
      <c r="B22" s="8" t="s">
        <v>26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0">
        <f t="shared" si="0"/>
        <v>0</v>
      </c>
      <c r="I22" s="11">
        <f t="shared" si="1"/>
        <v>0</v>
      </c>
    </row>
    <row r="23" spans="1:9" ht="15.75" x14ac:dyDescent="0.25">
      <c r="A23" s="23">
        <v>16</v>
      </c>
      <c r="B23" s="8" t="s">
        <v>27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0">
        <f t="shared" si="0"/>
        <v>0</v>
      </c>
      <c r="I23" s="11">
        <f t="shared" si="1"/>
        <v>0</v>
      </c>
    </row>
    <row r="24" spans="1:9" ht="15.75" x14ac:dyDescent="0.25">
      <c r="A24" s="23">
        <v>17</v>
      </c>
      <c r="B24" s="8" t="s">
        <v>28</v>
      </c>
      <c r="C24" s="12">
        <v>20</v>
      </c>
      <c r="D24" s="12">
        <v>15.5</v>
      </c>
      <c r="E24" s="12">
        <v>20</v>
      </c>
      <c r="F24" s="12">
        <v>20</v>
      </c>
      <c r="G24" s="12">
        <v>15</v>
      </c>
      <c r="H24" s="10">
        <f t="shared" si="0"/>
        <v>90.5</v>
      </c>
      <c r="I24" s="11">
        <f t="shared" si="1"/>
        <v>18.100000000000001</v>
      </c>
    </row>
    <row r="25" spans="1:9" ht="15.75" x14ac:dyDescent="0.25">
      <c r="A25" s="23">
        <v>18</v>
      </c>
      <c r="B25" s="8" t="s">
        <v>29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0">
        <f t="shared" si="0"/>
        <v>0</v>
      </c>
      <c r="I25" s="11">
        <f t="shared" si="1"/>
        <v>0</v>
      </c>
    </row>
    <row r="26" spans="1:9" ht="15.75" x14ac:dyDescent="0.25">
      <c r="A26" s="23">
        <v>19</v>
      </c>
      <c r="B26" s="8" t="s">
        <v>30</v>
      </c>
      <c r="C26" s="12">
        <v>0</v>
      </c>
      <c r="D26" s="12">
        <v>0</v>
      </c>
      <c r="E26" s="12">
        <v>0</v>
      </c>
      <c r="F26" s="12">
        <v>0</v>
      </c>
      <c r="G26" s="13">
        <v>0</v>
      </c>
      <c r="H26" s="10">
        <f t="shared" si="0"/>
        <v>0</v>
      </c>
      <c r="I26" s="11">
        <f t="shared" si="1"/>
        <v>0</v>
      </c>
    </row>
    <row r="27" spans="1:9" ht="15.75" x14ac:dyDescent="0.25">
      <c r="A27" s="23">
        <v>20</v>
      </c>
      <c r="B27" s="8" t="s">
        <v>31</v>
      </c>
      <c r="C27" s="12">
        <v>16</v>
      </c>
      <c r="D27" s="12">
        <v>15.5</v>
      </c>
      <c r="E27" s="12">
        <v>20</v>
      </c>
      <c r="F27" s="12">
        <v>20</v>
      </c>
      <c r="G27" s="13">
        <v>17</v>
      </c>
      <c r="H27" s="10">
        <f t="shared" si="0"/>
        <v>88.5</v>
      </c>
      <c r="I27" s="11">
        <f t="shared" si="1"/>
        <v>17.7</v>
      </c>
    </row>
    <row r="28" spans="1:9" ht="15.75" x14ac:dyDescent="0.25">
      <c r="A28" s="23">
        <v>21</v>
      </c>
      <c r="B28" s="8" t="s">
        <v>32</v>
      </c>
      <c r="C28" s="12">
        <v>0</v>
      </c>
      <c r="D28" s="12">
        <v>0</v>
      </c>
      <c r="E28" s="12">
        <v>0</v>
      </c>
      <c r="F28" s="12">
        <v>0</v>
      </c>
      <c r="G28" s="13">
        <v>0</v>
      </c>
      <c r="H28" s="10">
        <f t="shared" si="0"/>
        <v>0</v>
      </c>
      <c r="I28" s="11">
        <f t="shared" si="1"/>
        <v>0</v>
      </c>
    </row>
    <row r="29" spans="1:9" ht="15.75" x14ac:dyDescent="0.25">
      <c r="A29" s="23">
        <v>22</v>
      </c>
      <c r="B29" s="8" t="s">
        <v>33</v>
      </c>
      <c r="C29" s="12">
        <v>15</v>
      </c>
      <c r="D29" s="12">
        <v>11</v>
      </c>
      <c r="E29" s="12">
        <v>20</v>
      </c>
      <c r="F29" s="12">
        <v>18</v>
      </c>
      <c r="G29" s="13">
        <v>19</v>
      </c>
      <c r="H29" s="10">
        <f t="shared" si="0"/>
        <v>83</v>
      </c>
      <c r="I29" s="11">
        <f t="shared" si="1"/>
        <v>16.600000000000001</v>
      </c>
    </row>
    <row r="30" spans="1:9" ht="15.75" x14ac:dyDescent="0.25">
      <c r="A30" s="23">
        <v>23</v>
      </c>
      <c r="B30" s="8" t="s">
        <v>34</v>
      </c>
      <c r="C30" s="12">
        <v>15</v>
      </c>
      <c r="D30" s="12">
        <v>18</v>
      </c>
      <c r="E30" s="12">
        <v>20</v>
      </c>
      <c r="F30" s="12">
        <v>19.5</v>
      </c>
      <c r="G30" s="13">
        <v>19</v>
      </c>
      <c r="H30" s="10">
        <f t="shared" si="0"/>
        <v>91.5</v>
      </c>
      <c r="I30" s="11">
        <f t="shared" si="1"/>
        <v>18.3</v>
      </c>
    </row>
    <row r="31" spans="1:9" ht="15.75" x14ac:dyDescent="0.25">
      <c r="A31" s="23">
        <v>24</v>
      </c>
      <c r="B31" s="8" t="s">
        <v>35</v>
      </c>
      <c r="C31" s="12">
        <v>20</v>
      </c>
      <c r="D31" s="12">
        <v>18</v>
      </c>
      <c r="E31" s="12">
        <v>20</v>
      </c>
      <c r="F31" s="12">
        <v>20</v>
      </c>
      <c r="G31" s="13">
        <v>19.5</v>
      </c>
      <c r="H31" s="10">
        <f t="shared" si="0"/>
        <v>97.5</v>
      </c>
      <c r="I31" s="11">
        <f t="shared" si="1"/>
        <v>19.5</v>
      </c>
    </row>
    <row r="32" spans="1:9" ht="15.75" x14ac:dyDescent="0.25">
      <c r="A32" s="23">
        <v>25</v>
      </c>
      <c r="B32" s="8" t="s">
        <v>36</v>
      </c>
      <c r="C32" s="12">
        <v>20</v>
      </c>
      <c r="D32" s="12">
        <v>17.5</v>
      </c>
      <c r="E32" s="12">
        <v>20</v>
      </c>
      <c r="F32" s="12">
        <v>20</v>
      </c>
      <c r="G32" s="13">
        <v>20</v>
      </c>
      <c r="H32" s="10">
        <f t="shared" si="0"/>
        <v>97.5</v>
      </c>
      <c r="I32" s="11">
        <f t="shared" si="1"/>
        <v>19.5</v>
      </c>
    </row>
    <row r="33" spans="1:9" ht="15.75" x14ac:dyDescent="0.25">
      <c r="A33" s="23">
        <v>26</v>
      </c>
      <c r="B33" s="8" t="s">
        <v>37</v>
      </c>
      <c r="C33" s="12">
        <v>15</v>
      </c>
      <c r="D33" s="12">
        <v>15</v>
      </c>
      <c r="E33" s="12">
        <v>20</v>
      </c>
      <c r="F33" s="12">
        <v>20</v>
      </c>
      <c r="G33" s="13">
        <v>10</v>
      </c>
      <c r="H33" s="10">
        <f t="shared" si="0"/>
        <v>80</v>
      </c>
      <c r="I33" s="11">
        <f t="shared" si="1"/>
        <v>16</v>
      </c>
    </row>
    <row r="34" spans="1:9" ht="15.75" x14ac:dyDescent="0.25">
      <c r="A34" s="23">
        <v>27</v>
      </c>
      <c r="B34" s="8" t="s">
        <v>38</v>
      </c>
      <c r="C34" s="12">
        <v>19.5</v>
      </c>
      <c r="D34" s="12">
        <v>18</v>
      </c>
      <c r="E34" s="12">
        <v>20</v>
      </c>
      <c r="F34" s="12">
        <v>20</v>
      </c>
      <c r="G34" s="13">
        <v>17</v>
      </c>
      <c r="H34" s="10">
        <f t="shared" si="0"/>
        <v>94.5</v>
      </c>
      <c r="I34" s="11">
        <f t="shared" si="1"/>
        <v>18.899999999999999</v>
      </c>
    </row>
    <row r="35" spans="1:9" s="20" customFormat="1" ht="15.75" x14ac:dyDescent="0.25">
      <c r="A35" s="24">
        <v>28</v>
      </c>
      <c r="B35" s="14" t="s">
        <v>39</v>
      </c>
      <c r="C35" s="15">
        <v>18</v>
      </c>
      <c r="D35" s="15">
        <v>19</v>
      </c>
      <c r="E35" s="15">
        <v>18.2</v>
      </c>
      <c r="F35" s="15">
        <v>20</v>
      </c>
      <c r="G35" s="15">
        <v>15</v>
      </c>
      <c r="H35" s="10">
        <f t="shared" si="0"/>
        <v>90.2</v>
      </c>
      <c r="I35" s="11">
        <f t="shared" si="1"/>
        <v>18.04</v>
      </c>
    </row>
    <row r="36" spans="1:9" ht="15.75" x14ac:dyDescent="0.25">
      <c r="A36" s="23">
        <v>29</v>
      </c>
      <c r="B36" s="14" t="s">
        <v>40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0">
        <f t="shared" si="0"/>
        <v>0</v>
      </c>
      <c r="I36" s="11">
        <f t="shared" si="1"/>
        <v>0</v>
      </c>
    </row>
    <row r="37" spans="1:9" ht="15.75" x14ac:dyDescent="0.25">
      <c r="A37" s="23">
        <v>30</v>
      </c>
      <c r="B37" s="8" t="s">
        <v>42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0">
        <f t="shared" si="0"/>
        <v>0</v>
      </c>
      <c r="I37" s="11">
        <f t="shared" si="1"/>
        <v>0</v>
      </c>
    </row>
    <row r="38" spans="1:9" ht="15.75" x14ac:dyDescent="0.25">
      <c r="A38" s="23">
        <v>31</v>
      </c>
      <c r="B38" s="8" t="s">
        <v>43</v>
      </c>
      <c r="C38" s="12">
        <v>12</v>
      </c>
      <c r="D38" s="12">
        <v>5</v>
      </c>
      <c r="E38" s="12">
        <v>17.2</v>
      </c>
      <c r="F38" s="12">
        <v>19</v>
      </c>
      <c r="G38" s="12">
        <v>10</v>
      </c>
      <c r="H38" s="10">
        <f t="shared" si="0"/>
        <v>63.2</v>
      </c>
      <c r="I38" s="11">
        <f t="shared" si="1"/>
        <v>12.64</v>
      </c>
    </row>
    <row r="39" spans="1:9" ht="15.75" x14ac:dyDescent="0.25">
      <c r="A39" s="23">
        <v>32</v>
      </c>
      <c r="B39" s="8" t="s">
        <v>44</v>
      </c>
      <c r="C39" s="12">
        <v>19</v>
      </c>
      <c r="D39" s="12">
        <v>11.5</v>
      </c>
      <c r="E39" s="12">
        <v>20</v>
      </c>
      <c r="F39" s="12">
        <v>20</v>
      </c>
      <c r="G39" s="12">
        <v>19.5</v>
      </c>
      <c r="H39" s="10">
        <f t="shared" si="0"/>
        <v>90</v>
      </c>
      <c r="I39" s="11">
        <f t="shared" si="1"/>
        <v>18</v>
      </c>
    </row>
    <row r="40" spans="1:9" ht="15.75" x14ac:dyDescent="0.25">
      <c r="A40" s="23">
        <v>33</v>
      </c>
      <c r="B40" s="8" t="s">
        <v>56</v>
      </c>
      <c r="C40" s="12">
        <v>9</v>
      </c>
      <c r="D40" s="12">
        <v>19</v>
      </c>
      <c r="E40" s="12">
        <v>19</v>
      </c>
      <c r="F40" s="12">
        <v>19.5</v>
      </c>
      <c r="G40" s="12">
        <v>20</v>
      </c>
      <c r="H40" s="10">
        <f t="shared" si="0"/>
        <v>86.5</v>
      </c>
      <c r="I40" s="11">
        <f t="shared" si="1"/>
        <v>17.3</v>
      </c>
    </row>
    <row r="41" spans="1:9" ht="15.75" x14ac:dyDescent="0.25">
      <c r="A41" s="23">
        <v>34</v>
      </c>
      <c r="B41" s="8" t="s">
        <v>45</v>
      </c>
      <c r="C41" s="12">
        <v>15</v>
      </c>
      <c r="D41" s="12">
        <v>11.5</v>
      </c>
      <c r="E41" s="12">
        <v>17.2</v>
      </c>
      <c r="F41" s="12">
        <v>19</v>
      </c>
      <c r="G41" s="12">
        <v>16</v>
      </c>
      <c r="H41" s="10">
        <f t="shared" si="0"/>
        <v>78.7</v>
      </c>
      <c r="I41" s="11">
        <f t="shared" si="1"/>
        <v>15.74</v>
      </c>
    </row>
    <row r="42" spans="1:9" ht="15.75" x14ac:dyDescent="0.25">
      <c r="A42" s="23">
        <v>35</v>
      </c>
      <c r="B42" s="16" t="s">
        <v>46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0">
        <f t="shared" si="0"/>
        <v>0</v>
      </c>
      <c r="I42" s="11">
        <f t="shared" si="1"/>
        <v>0</v>
      </c>
    </row>
    <row r="43" spans="1:9" ht="15.75" x14ac:dyDescent="0.25">
      <c r="A43" s="23">
        <v>36</v>
      </c>
      <c r="B43" s="16" t="s">
        <v>47</v>
      </c>
      <c r="C43" s="12">
        <v>5</v>
      </c>
      <c r="D43" s="12">
        <v>16.5</v>
      </c>
      <c r="E43" s="12">
        <v>1</v>
      </c>
      <c r="F43" s="12">
        <v>10</v>
      </c>
      <c r="G43" s="12">
        <v>2</v>
      </c>
      <c r="H43" s="10">
        <f t="shared" si="0"/>
        <v>34.5</v>
      </c>
      <c r="I43" s="11">
        <f t="shared" si="1"/>
        <v>6.9</v>
      </c>
    </row>
    <row r="44" spans="1:9" ht="15.75" x14ac:dyDescent="0.25">
      <c r="A44" s="21"/>
      <c r="B44" s="16" t="s">
        <v>51</v>
      </c>
      <c r="C44" s="13">
        <v>14</v>
      </c>
      <c r="D44" s="12">
        <v>8</v>
      </c>
      <c r="E44" s="12">
        <v>20</v>
      </c>
      <c r="F44" s="12">
        <v>19</v>
      </c>
      <c r="G44" s="12">
        <v>16</v>
      </c>
      <c r="H44" s="10">
        <f t="shared" si="0"/>
        <v>77</v>
      </c>
      <c r="I44" s="11">
        <f t="shared" si="1"/>
        <v>15.4</v>
      </c>
    </row>
    <row r="45" spans="1:9" ht="15.75" x14ac:dyDescent="0.25">
      <c r="A45" s="21"/>
      <c r="B45" s="16" t="s">
        <v>52</v>
      </c>
      <c r="C45" s="13">
        <v>14</v>
      </c>
      <c r="D45" s="12">
        <v>8.5</v>
      </c>
      <c r="E45" s="12">
        <v>3</v>
      </c>
      <c r="F45" s="12">
        <v>13</v>
      </c>
      <c r="G45" s="12">
        <v>10</v>
      </c>
      <c r="H45" s="10">
        <f t="shared" si="0"/>
        <v>48.5</v>
      </c>
      <c r="I45" s="11">
        <f t="shared" si="1"/>
        <v>9.6999999999999993</v>
      </c>
    </row>
    <row r="46" spans="1:9" ht="15.75" x14ac:dyDescent="0.25">
      <c r="A46" s="21"/>
      <c r="B46" s="16" t="s">
        <v>53</v>
      </c>
      <c r="C46" s="13">
        <v>8</v>
      </c>
      <c r="D46" s="12">
        <v>16.5</v>
      </c>
      <c r="E46" s="12">
        <v>10</v>
      </c>
      <c r="F46" s="12">
        <v>18</v>
      </c>
      <c r="G46" s="12">
        <v>10</v>
      </c>
      <c r="H46" s="10">
        <f t="shared" si="0"/>
        <v>62.5</v>
      </c>
      <c r="I46" s="11">
        <f t="shared" si="1"/>
        <v>12.5</v>
      </c>
    </row>
    <row r="47" spans="1:9" ht="15.75" x14ac:dyDescent="0.25">
      <c r="A47" s="21"/>
      <c r="B47" s="16" t="s">
        <v>54</v>
      </c>
      <c r="C47" s="13">
        <v>12</v>
      </c>
      <c r="D47" s="12">
        <v>18</v>
      </c>
      <c r="E47" s="12">
        <v>16.2</v>
      </c>
      <c r="F47" s="12">
        <v>20</v>
      </c>
      <c r="G47" s="12">
        <v>12</v>
      </c>
      <c r="H47" s="10">
        <f t="shared" si="0"/>
        <v>78.2</v>
      </c>
      <c r="I47" s="11">
        <f t="shared" si="1"/>
        <v>15.64</v>
      </c>
    </row>
  </sheetData>
  <mergeCells count="4">
    <mergeCell ref="A5:H5"/>
    <mergeCell ref="A6:B6"/>
    <mergeCell ref="C6:E6"/>
    <mergeCell ref="F6:H6"/>
  </mergeCells>
  <conditionalFormatting sqref="B8:I20 B22:I39 C21:I21 B41:I47 C40:I40">
    <cfRule type="cellIs" dxfId="13" priority="2" operator="lessThan">
      <formula>10</formula>
    </cfRule>
  </conditionalFormatting>
  <dataValidations count="1">
    <dataValidation type="decimal" allowBlank="1" showInputMessage="1" showErrorMessage="1" sqref="B8:I47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3"/>
  <sheetViews>
    <sheetView topLeftCell="A31" workbookViewId="0">
      <selection activeCell="B40" sqref="B40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12" ht="18.75" x14ac:dyDescent="0.3">
      <c r="A5" s="29" t="s">
        <v>50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25">
        <f>'Exam 1'!C8+'Exam 2'!C8+Assig!C8+'Mid-term'!C8</f>
        <v>39.299999999999997</v>
      </c>
      <c r="D8" s="25">
        <f>'Exam 1'!D8+'Exam 2'!D8+Assig!D8+'Mid-term'!D8</f>
        <v>27</v>
      </c>
      <c r="E8" s="25">
        <f>'Exam 1'!E8+'Exam 2'!E8+Assig!E8+'Mid-term'!E8</f>
        <v>27.2</v>
      </c>
      <c r="F8" s="25">
        <f>'Exam 1'!F8+'Exam 2'!F8+Assig!F8+'Mid-term'!F8</f>
        <v>40</v>
      </c>
      <c r="G8" s="25">
        <f>'Exam 1'!G8+'Exam 2'!G8+Assig!G8+'Mid-term'!G8</f>
        <v>39.5</v>
      </c>
      <c r="H8" s="10">
        <f t="shared" ref="H8:H43" si="0">SUM(C8:G8)</f>
        <v>173</v>
      </c>
      <c r="I8" s="11">
        <f t="shared" ref="I8:I43" si="1">AVERAGE(C8:G8)</f>
        <v>34.6</v>
      </c>
    </row>
    <row r="9" spans="1:12" ht="15.75" x14ac:dyDescent="0.25">
      <c r="A9" s="5">
        <v>2</v>
      </c>
      <c r="B9" s="8" t="s">
        <v>14</v>
      </c>
      <c r="C9" s="25">
        <f>'Exam 1'!C9+'Exam 2'!C9+Assig!C9+'Mid-term'!C9</f>
        <v>10.8</v>
      </c>
      <c r="D9" s="25">
        <f>'Exam 1'!D9+'Exam 2'!D9+Assig!D9+'Mid-term'!D9</f>
        <v>0</v>
      </c>
      <c r="E9" s="25">
        <f>'Exam 1'!E9+'Exam 2'!E9+Assig!E9+'Mid-term'!E9</f>
        <v>5</v>
      </c>
      <c r="F9" s="25">
        <f>'Exam 1'!F9+'Exam 2'!F9+Assig!F9+'Mid-term'!F9</f>
        <v>19.7</v>
      </c>
      <c r="G9" s="25">
        <f>'Exam 1'!G9+'Exam 2'!G9+Assig!G9+'Mid-term'!G9</f>
        <v>8</v>
      </c>
      <c r="H9" s="10">
        <f t="shared" si="0"/>
        <v>43.5</v>
      </c>
      <c r="I9" s="11">
        <f t="shared" si="1"/>
        <v>8.6999999999999993</v>
      </c>
    </row>
    <row r="10" spans="1:12" ht="15.75" x14ac:dyDescent="0.25">
      <c r="A10" s="5">
        <v>3</v>
      </c>
      <c r="B10" s="8" t="s">
        <v>15</v>
      </c>
      <c r="C10" s="25">
        <f>'Exam 1'!C10+'Exam 2'!C10+Assig!C10+'Mid-term'!C10</f>
        <v>11.1</v>
      </c>
      <c r="D10" s="25">
        <f>'Exam 1'!D10+'Exam 2'!D10+Assig!D10+'Mid-term'!D10</f>
        <v>24.5</v>
      </c>
      <c r="E10" s="25">
        <f>'Exam 1'!E10+'Exam 2'!E10+Assig!E10+'Mid-term'!E10</f>
        <v>27.9</v>
      </c>
      <c r="F10" s="25">
        <f>'Exam 1'!F10+'Exam 2'!F10+Assig!F10+'Mid-term'!F10</f>
        <v>30.3</v>
      </c>
      <c r="G10" s="25">
        <f>'Exam 1'!G10+'Exam 2'!G10+Assig!G10+'Mid-term'!G10</f>
        <v>21</v>
      </c>
      <c r="H10" s="10">
        <f t="shared" si="0"/>
        <v>114.8</v>
      </c>
      <c r="I10" s="11">
        <f t="shared" si="1"/>
        <v>22.96</v>
      </c>
    </row>
    <row r="11" spans="1:12" ht="15.75" x14ac:dyDescent="0.25">
      <c r="A11" s="5">
        <v>4</v>
      </c>
      <c r="B11" s="8" t="s">
        <v>16</v>
      </c>
      <c r="C11" s="25">
        <f>'Exam 1'!C11+'Exam 2'!C11+Assig!C11+'Mid-term'!C11</f>
        <v>40</v>
      </c>
      <c r="D11" s="25">
        <f>'Exam 1'!D11+'Exam 2'!D11+Assig!D11+'Mid-term'!D11</f>
        <v>31</v>
      </c>
      <c r="E11" s="25">
        <f>'Exam 1'!E11+'Exam 2'!E11+Assig!E11+'Mid-term'!E11</f>
        <v>36.900000000000006</v>
      </c>
      <c r="F11" s="25">
        <f>'Exam 1'!F11+'Exam 2'!F11+Assig!F11+'Mid-term'!F11</f>
        <v>40</v>
      </c>
      <c r="G11" s="25">
        <f>'Exam 1'!G11+'Exam 2'!G11+Assig!G11+'Mid-term'!G11</f>
        <v>40</v>
      </c>
      <c r="H11" s="10">
        <f t="shared" si="0"/>
        <v>187.9</v>
      </c>
      <c r="I11" s="11">
        <f t="shared" si="1"/>
        <v>37.58</v>
      </c>
    </row>
    <row r="12" spans="1:12" ht="15.75" x14ac:dyDescent="0.25">
      <c r="A12" s="5">
        <v>5</v>
      </c>
      <c r="B12" s="8" t="s">
        <v>17</v>
      </c>
      <c r="C12" s="25">
        <f>'Exam 1'!C12+'Exam 2'!C12+Assig!C12+'Mid-term'!C12</f>
        <v>39.9</v>
      </c>
      <c r="D12" s="25">
        <f>'Exam 1'!D12+'Exam 2'!D12+Assig!D12+'Mid-term'!D12</f>
        <v>36.5</v>
      </c>
      <c r="E12" s="25">
        <f>'Exam 1'!E12+'Exam 2'!E12+Assig!E12+'Mid-term'!E12</f>
        <v>38.200000000000003</v>
      </c>
      <c r="F12" s="25">
        <f>'Exam 1'!F12+'Exam 2'!F12+Assig!F12+'Mid-term'!F12</f>
        <v>40</v>
      </c>
      <c r="G12" s="25">
        <f>'Exam 1'!G12+'Exam 2'!G12+Assig!G12+'Mid-term'!G12</f>
        <v>38</v>
      </c>
      <c r="H12" s="10">
        <f t="shared" si="0"/>
        <v>192.60000000000002</v>
      </c>
      <c r="I12" s="11">
        <f t="shared" si="1"/>
        <v>38.520000000000003</v>
      </c>
    </row>
    <row r="13" spans="1:12" ht="15.75" x14ac:dyDescent="0.25">
      <c r="A13" s="5">
        <v>6</v>
      </c>
      <c r="B13" s="8" t="s">
        <v>18</v>
      </c>
      <c r="C13" s="25">
        <f>'Exam 1'!C13+'Exam 2'!C13+Assig!C13+'Mid-term'!C13</f>
        <v>2.2000000000000002</v>
      </c>
      <c r="D13" s="25">
        <f>'Exam 1'!D13+'Exam 2'!D13+Assig!D13+'Mid-term'!D13</f>
        <v>1</v>
      </c>
      <c r="E13" s="25">
        <f>'Exam 1'!E13+'Exam 2'!E13+Assig!E13+'Mid-term'!E13</f>
        <v>5</v>
      </c>
      <c r="F13" s="25">
        <f>'Exam 1'!F13+'Exam 2'!F13+Assig!F13+'Mid-term'!F13</f>
        <v>4</v>
      </c>
      <c r="G13" s="25">
        <f>'Exam 1'!G13+'Exam 2'!G13+Assig!G13+'Mid-term'!G13</f>
        <v>3</v>
      </c>
      <c r="H13" s="10">
        <f t="shared" si="0"/>
        <v>15.2</v>
      </c>
      <c r="I13" s="11">
        <f t="shared" si="1"/>
        <v>3.04</v>
      </c>
    </row>
    <row r="14" spans="1:12" ht="14.25" customHeight="1" x14ac:dyDescent="0.25">
      <c r="A14" s="5">
        <v>7</v>
      </c>
      <c r="B14" s="8" t="s">
        <v>19</v>
      </c>
      <c r="C14" s="25">
        <f>'Exam 1'!C14+'Exam 2'!C14+Assig!C14+'Mid-term'!C14</f>
        <v>2.2999999999999998</v>
      </c>
      <c r="D14" s="25">
        <f>'Exam 1'!D14+'Exam 2'!D14+Assig!D14+'Mid-term'!D14</f>
        <v>1</v>
      </c>
      <c r="E14" s="25">
        <f>'Exam 1'!E14+'Exam 2'!E14+Assig!E14+'Mid-term'!E14</f>
        <v>4.5</v>
      </c>
      <c r="F14" s="25">
        <f>'Exam 1'!F14+'Exam 2'!F14+Assig!F14+'Mid-term'!F14</f>
        <v>3.5</v>
      </c>
      <c r="G14" s="25">
        <f>'Exam 1'!G14+'Exam 2'!G14+Assig!G14+'Mid-term'!G14</f>
        <v>2.5</v>
      </c>
      <c r="H14" s="10">
        <f t="shared" si="0"/>
        <v>13.8</v>
      </c>
      <c r="I14" s="11">
        <f t="shared" si="1"/>
        <v>2.7600000000000002</v>
      </c>
    </row>
    <row r="15" spans="1:12" ht="12.75" customHeight="1" x14ac:dyDescent="0.25">
      <c r="A15" s="5">
        <v>8</v>
      </c>
      <c r="B15" s="8" t="s">
        <v>20</v>
      </c>
      <c r="C15" s="25">
        <f>'Exam 1'!C15+'Exam 2'!C15+Assig!C15+'Mid-term'!C15</f>
        <v>30</v>
      </c>
      <c r="D15" s="25">
        <f>'Exam 1'!D15+'Exam 2'!D15+Assig!D15+'Mid-term'!D15</f>
        <v>19</v>
      </c>
      <c r="E15" s="25">
        <f>'Exam 1'!E15+'Exam 2'!E15+Assig!E15+'Mid-term'!E15</f>
        <v>39.9</v>
      </c>
      <c r="F15" s="25">
        <f>'Exam 1'!F15+'Exam 2'!F15+Assig!F15+'Mid-term'!F15</f>
        <v>39.6</v>
      </c>
      <c r="G15" s="25">
        <f>'Exam 1'!G15+'Exam 2'!G15+Assig!G15+'Mid-term'!G15</f>
        <v>35.5</v>
      </c>
      <c r="H15" s="10">
        <f t="shared" si="0"/>
        <v>164</v>
      </c>
      <c r="I15" s="11">
        <f t="shared" si="1"/>
        <v>32.799999999999997</v>
      </c>
    </row>
    <row r="16" spans="1:12" ht="15.75" x14ac:dyDescent="0.25">
      <c r="A16" s="5">
        <v>9</v>
      </c>
      <c r="B16" s="8" t="s">
        <v>21</v>
      </c>
      <c r="C16" s="25">
        <f>'Exam 1'!C16+'Exam 2'!C16+Assig!C16+'Mid-term'!C16</f>
        <v>28.5</v>
      </c>
      <c r="D16" s="25">
        <f>'Exam 1'!D16+'Exam 2'!D16+Assig!D16+'Mid-term'!D16</f>
        <v>9</v>
      </c>
      <c r="E16" s="25">
        <f>'Exam 1'!E16+'Exam 2'!E16+Assig!E16+'Mid-term'!E16</f>
        <v>32.5</v>
      </c>
      <c r="F16" s="25">
        <f>'Exam 1'!F16+'Exam 2'!F16+Assig!F16+'Mid-term'!F16</f>
        <v>37.799999999999997</v>
      </c>
      <c r="G16" s="25">
        <f>'Exam 1'!G16+'Exam 2'!G16+Assig!G16+'Mid-term'!G16</f>
        <v>25.5</v>
      </c>
      <c r="H16" s="10">
        <f t="shared" si="0"/>
        <v>133.30000000000001</v>
      </c>
      <c r="I16" s="11">
        <f t="shared" si="1"/>
        <v>26.660000000000004</v>
      </c>
    </row>
    <row r="17" spans="1:9" ht="15.75" x14ac:dyDescent="0.25">
      <c r="A17" s="5">
        <v>10</v>
      </c>
      <c r="B17" s="8" t="s">
        <v>22</v>
      </c>
      <c r="C17" s="25">
        <f>'Exam 1'!C17+'Exam 2'!C17+Assig!C17+'Mid-term'!C17</f>
        <v>37.799999999999997</v>
      </c>
      <c r="D17" s="25">
        <f>'Exam 1'!D17+'Exam 2'!D17+Assig!D17+'Mid-term'!D17</f>
        <v>16.5</v>
      </c>
      <c r="E17" s="25">
        <f>'Exam 1'!E17+'Exam 2'!E17+Assig!E17+'Mid-term'!E17</f>
        <v>31.2</v>
      </c>
      <c r="F17" s="25">
        <f>'Exam 1'!F17+'Exam 2'!F17+Assig!F17+'Mid-term'!F17</f>
        <v>39.200000000000003</v>
      </c>
      <c r="G17" s="25">
        <f>'Exam 1'!G17+'Exam 2'!G17+Assig!G17+'Mid-term'!G17</f>
        <v>36</v>
      </c>
      <c r="H17" s="10">
        <f t="shared" si="0"/>
        <v>160.69999999999999</v>
      </c>
      <c r="I17" s="11">
        <f t="shared" si="1"/>
        <v>32.14</v>
      </c>
    </row>
    <row r="18" spans="1:9" ht="15.75" x14ac:dyDescent="0.25">
      <c r="A18" s="5">
        <v>11</v>
      </c>
      <c r="B18" s="8" t="s">
        <v>23</v>
      </c>
      <c r="C18" s="25">
        <f>'Exam 1'!C18+'Exam 2'!C18+Assig!C18+'Mid-term'!C18</f>
        <v>26.2</v>
      </c>
      <c r="D18" s="25">
        <f>'Exam 1'!D18+'Exam 2'!D18+Assig!D18+'Mid-term'!D18</f>
        <v>20.5</v>
      </c>
      <c r="E18" s="25">
        <f>'Exam 1'!E18+'Exam 2'!E18+Assig!E18+'Mid-term'!E18</f>
        <v>25.3</v>
      </c>
      <c r="F18" s="25">
        <f>'Exam 1'!F18+'Exam 2'!F18+Assig!F18+'Mid-term'!F18</f>
        <v>38.5</v>
      </c>
      <c r="G18" s="25">
        <f>'Exam 1'!G18+'Exam 2'!G18+Assig!G18+'Mid-term'!G18</f>
        <v>30</v>
      </c>
      <c r="H18" s="10">
        <f t="shared" si="0"/>
        <v>140.5</v>
      </c>
      <c r="I18" s="11">
        <f t="shared" si="1"/>
        <v>28.1</v>
      </c>
    </row>
    <row r="19" spans="1:9" ht="15.75" x14ac:dyDescent="0.25">
      <c r="A19" s="5">
        <v>12</v>
      </c>
      <c r="B19" s="8" t="s">
        <v>24</v>
      </c>
      <c r="C19" s="25">
        <f>'Exam 1'!C19+'Exam 2'!C19+Assig!C19+'Mid-term'!C19</f>
        <v>39</v>
      </c>
      <c r="D19" s="25">
        <f>'Exam 1'!D19+'Exam 2'!D19+Assig!D19+'Mid-term'!D19</f>
        <v>29</v>
      </c>
      <c r="E19" s="25">
        <f>'Exam 1'!E19+'Exam 2'!E19+Assig!E19+'Mid-term'!E19</f>
        <v>32.299999999999997</v>
      </c>
      <c r="F19" s="25">
        <f>'Exam 1'!F19+'Exam 2'!F19+Assig!F19+'Mid-term'!F19</f>
        <v>40</v>
      </c>
      <c r="G19" s="25">
        <f>'Exam 1'!G19+'Exam 2'!G19+Assig!G19+'Mid-term'!G19</f>
        <v>29.5</v>
      </c>
      <c r="H19" s="10">
        <f t="shared" si="0"/>
        <v>169.8</v>
      </c>
      <c r="I19" s="11">
        <f t="shared" si="1"/>
        <v>33.96</v>
      </c>
    </row>
    <row r="20" spans="1:9" ht="15.75" x14ac:dyDescent="0.25">
      <c r="A20" s="5">
        <v>13</v>
      </c>
      <c r="B20" s="8" t="s">
        <v>25</v>
      </c>
      <c r="C20" s="25">
        <f>'Exam 1'!C20+'Exam 2'!C20+Assig!C20+'Mid-term'!C20</f>
        <v>35.799999999999997</v>
      </c>
      <c r="D20" s="25">
        <f>'Exam 1'!D20+'Exam 2'!D20+Assig!D20+'Mid-term'!D20</f>
        <v>26</v>
      </c>
      <c r="E20" s="25">
        <f>'Exam 1'!E20+'Exam 2'!E20+Assig!E20+'Mid-term'!E20</f>
        <v>37.5</v>
      </c>
      <c r="F20" s="25">
        <f>'Exam 1'!F20+'Exam 2'!F20+Assig!F20+'Mid-term'!F20</f>
        <v>40</v>
      </c>
      <c r="G20" s="25">
        <f>'Exam 1'!G20+'Exam 2'!G20+Assig!G20+'Mid-term'!G20</f>
        <v>40</v>
      </c>
      <c r="H20" s="10">
        <f t="shared" si="0"/>
        <v>179.3</v>
      </c>
      <c r="I20" s="11">
        <f t="shared" si="1"/>
        <v>35.86</v>
      </c>
    </row>
    <row r="21" spans="1:9" ht="15.75" x14ac:dyDescent="0.25">
      <c r="A21" s="5">
        <v>14</v>
      </c>
      <c r="B21" s="8" t="s">
        <v>55</v>
      </c>
      <c r="C21" s="25">
        <f>'Exam 1'!C21+'Exam 2'!C21+Assig!C21+'Mid-term'!C21</f>
        <v>28.3</v>
      </c>
      <c r="D21" s="25">
        <f>'Exam 1'!D21+'Exam 2'!D21+Assig!D21+'Mid-term'!D21</f>
        <v>24.5</v>
      </c>
      <c r="E21" s="25">
        <f>'Exam 1'!E21+'Exam 2'!E21+Assig!E21+'Mid-term'!E21</f>
        <v>34.9</v>
      </c>
      <c r="F21" s="25">
        <f>'Exam 1'!F21+'Exam 2'!F21+Assig!F21+'Mid-term'!F21</f>
        <v>35.5</v>
      </c>
      <c r="G21" s="25">
        <f>'Exam 1'!G21+'Exam 2'!G21+Assig!G21+'Mid-term'!G21</f>
        <v>33</v>
      </c>
      <c r="H21" s="10">
        <f t="shared" si="0"/>
        <v>156.19999999999999</v>
      </c>
      <c r="I21" s="11">
        <f t="shared" si="1"/>
        <v>31.24</v>
      </c>
    </row>
    <row r="22" spans="1:9" ht="15.75" x14ac:dyDescent="0.25">
      <c r="A22" s="5">
        <v>15</v>
      </c>
      <c r="B22" s="8" t="s">
        <v>26</v>
      </c>
      <c r="C22" s="25">
        <f>'Exam 1'!C22+'Exam 2'!C22+Assig!C22+'Mid-term'!C22</f>
        <v>4.5999999999999996</v>
      </c>
      <c r="D22" s="25">
        <f>'Exam 1'!D22+'Exam 2'!D22+Assig!D22+'Mid-term'!D22</f>
        <v>3.5</v>
      </c>
      <c r="E22" s="25">
        <f>'Exam 1'!E22+'Exam 2'!E22+Assig!E22+'Mid-term'!E22</f>
        <v>5</v>
      </c>
      <c r="F22" s="25">
        <f>'Exam 1'!F22+'Exam 2'!F22+Assig!F22+'Mid-term'!F22</f>
        <v>5</v>
      </c>
      <c r="G22" s="25">
        <f>'Exam 1'!G22+'Exam 2'!G22+Assig!G22+'Mid-term'!G22</f>
        <v>7</v>
      </c>
      <c r="H22" s="10">
        <f t="shared" si="0"/>
        <v>25.1</v>
      </c>
      <c r="I22" s="11">
        <f t="shared" si="1"/>
        <v>5.0200000000000005</v>
      </c>
    </row>
    <row r="23" spans="1:9" ht="15.75" x14ac:dyDescent="0.25">
      <c r="A23" s="5">
        <v>16</v>
      </c>
      <c r="B23" s="8" t="s">
        <v>27</v>
      </c>
      <c r="C23" s="25">
        <f>'Exam 1'!C23+'Exam 2'!C23+Assig!C23+'Mid-term'!C23</f>
        <v>4.5</v>
      </c>
      <c r="D23" s="25">
        <f>'Exam 1'!D23+'Exam 2'!D23+Assig!D23+'Mid-term'!D23</f>
        <v>0.5</v>
      </c>
      <c r="E23" s="25">
        <f>'Exam 1'!E23+'Exam 2'!E23+Assig!E23+'Mid-term'!E23</f>
        <v>7.3</v>
      </c>
      <c r="F23" s="25">
        <f>'Exam 1'!F23+'Exam 2'!F23+Assig!F23+'Mid-term'!F23</f>
        <v>4</v>
      </c>
      <c r="G23" s="25">
        <f>'Exam 1'!G23+'Exam 2'!G23+Assig!G23+'Mid-term'!G23</f>
        <v>12</v>
      </c>
      <c r="H23" s="10">
        <f t="shared" si="0"/>
        <v>28.3</v>
      </c>
      <c r="I23" s="11">
        <f t="shared" si="1"/>
        <v>5.66</v>
      </c>
    </row>
    <row r="24" spans="1:9" ht="15.75" x14ac:dyDescent="0.25">
      <c r="A24" s="5">
        <v>17</v>
      </c>
      <c r="B24" s="8" t="s">
        <v>28</v>
      </c>
      <c r="C24" s="25">
        <f>'Exam 1'!C24+'Exam 2'!C24+Assig!C24+'Mid-term'!C24</f>
        <v>40</v>
      </c>
      <c r="D24" s="25">
        <f>'Exam 1'!D24+'Exam 2'!D24+Assig!D24+'Mid-term'!D24</f>
        <v>30.5</v>
      </c>
      <c r="E24" s="25">
        <f>'Exam 1'!E24+'Exam 2'!E24+Assig!E24+'Mid-term'!E24</f>
        <v>36.9</v>
      </c>
      <c r="F24" s="25">
        <f>'Exam 1'!F24+'Exam 2'!F24+Assig!F24+'Mid-term'!F24</f>
        <v>40</v>
      </c>
      <c r="G24" s="25">
        <f>'Exam 1'!G24+'Exam 2'!G24+Assig!G24+'Mid-term'!G24</f>
        <v>34.5</v>
      </c>
      <c r="H24" s="10">
        <f t="shared" si="0"/>
        <v>181.9</v>
      </c>
      <c r="I24" s="11">
        <f t="shared" si="1"/>
        <v>36.380000000000003</v>
      </c>
    </row>
    <row r="25" spans="1:9" ht="15.75" x14ac:dyDescent="0.25">
      <c r="A25" s="5">
        <v>18</v>
      </c>
      <c r="B25" s="8" t="s">
        <v>29</v>
      </c>
      <c r="C25" s="25">
        <f>'Exam 1'!C25+'Exam 2'!C25+Assig!C25+'Mid-term'!C25</f>
        <v>4.3</v>
      </c>
      <c r="D25" s="25">
        <f>'Exam 1'!D25+'Exam 2'!D25+Assig!D25+'Mid-term'!D25</f>
        <v>2.5</v>
      </c>
      <c r="E25" s="25">
        <f>'Exam 1'!E25+'Exam 2'!E25+Assig!E25+'Mid-term'!E25</f>
        <v>5</v>
      </c>
      <c r="F25" s="25">
        <f>'Exam 1'!F25+'Exam 2'!F25+Assig!F25+'Mid-term'!F25</f>
        <v>4.8</v>
      </c>
      <c r="G25" s="25">
        <f>'Exam 1'!G25+'Exam 2'!G25+Assig!G25+'Mid-term'!G25</f>
        <v>4</v>
      </c>
      <c r="H25" s="10">
        <f t="shared" si="0"/>
        <v>20.6</v>
      </c>
      <c r="I25" s="11">
        <f t="shared" si="1"/>
        <v>4.12</v>
      </c>
    </row>
    <row r="26" spans="1:9" ht="15.75" x14ac:dyDescent="0.25">
      <c r="A26" s="5">
        <v>19</v>
      </c>
      <c r="B26" s="8" t="s">
        <v>30</v>
      </c>
      <c r="C26" s="25">
        <f>'Exam 1'!C26+'Exam 2'!C26+Assig!C26+'Mid-term'!C26</f>
        <v>4.5999999999999996</v>
      </c>
      <c r="D26" s="25">
        <f>'Exam 1'!D26+'Exam 2'!D26+Assig!D26+'Mid-term'!D26</f>
        <v>5</v>
      </c>
      <c r="E26" s="25">
        <f>'Exam 1'!E26+'Exam 2'!E26+Assig!E26+'Mid-term'!E26</f>
        <v>5</v>
      </c>
      <c r="F26" s="25">
        <f>'Exam 1'!F26+'Exam 2'!F26+Assig!F26+'Mid-term'!F26</f>
        <v>5</v>
      </c>
      <c r="G26" s="25">
        <f>'Exam 1'!G26+'Exam 2'!G26+Assig!G26+'Mid-term'!G26</f>
        <v>7</v>
      </c>
      <c r="H26" s="10">
        <f t="shared" si="0"/>
        <v>26.6</v>
      </c>
      <c r="I26" s="11">
        <f t="shared" si="1"/>
        <v>5.32</v>
      </c>
    </row>
    <row r="27" spans="1:9" ht="15.75" x14ac:dyDescent="0.25">
      <c r="A27" s="5">
        <v>20</v>
      </c>
      <c r="B27" s="8" t="s">
        <v>31</v>
      </c>
      <c r="C27" s="25">
        <f>'Exam 1'!C27+'Exam 2'!C27+Assig!C27+'Mid-term'!C27</f>
        <v>32.700000000000003</v>
      </c>
      <c r="D27" s="25">
        <f>'Exam 1'!D27+'Exam 2'!D27+Assig!D27+'Mid-term'!D27</f>
        <v>26.5</v>
      </c>
      <c r="E27" s="25">
        <f>'Exam 1'!E27+'Exam 2'!E27+Assig!E27+'Mid-term'!E27</f>
        <v>38</v>
      </c>
      <c r="F27" s="25">
        <f>'Exam 1'!F27+'Exam 2'!F27+Assig!F27+'Mid-term'!F27</f>
        <v>39.799999999999997</v>
      </c>
      <c r="G27" s="25">
        <f>'Exam 1'!G27+'Exam 2'!G27+Assig!G27+'Mid-term'!G27</f>
        <v>36</v>
      </c>
      <c r="H27" s="10">
        <f t="shared" si="0"/>
        <v>173</v>
      </c>
      <c r="I27" s="11">
        <f t="shared" si="1"/>
        <v>34.6</v>
      </c>
    </row>
    <row r="28" spans="1:9" ht="15.75" x14ac:dyDescent="0.25">
      <c r="A28" s="5">
        <v>21</v>
      </c>
      <c r="B28" s="8" t="s">
        <v>32</v>
      </c>
      <c r="C28" s="25">
        <f>'Exam 1'!C28+'Exam 2'!C28+Assig!C28+'Mid-term'!C28</f>
        <v>4.5</v>
      </c>
      <c r="D28" s="25">
        <f>'Exam 1'!D28+'Exam 2'!D28+Assig!D28+'Mid-term'!D28</f>
        <v>5</v>
      </c>
      <c r="E28" s="25">
        <f>'Exam 1'!E28+'Exam 2'!E28+Assig!E28+'Mid-term'!E28</f>
        <v>9</v>
      </c>
      <c r="F28" s="25">
        <f>'Exam 1'!F28+'Exam 2'!F28+Assig!F28+'Mid-term'!F28</f>
        <v>10</v>
      </c>
      <c r="G28" s="25">
        <f>'Exam 1'!G28+'Exam 2'!G28+Assig!G28+'Mid-term'!G28</f>
        <v>10</v>
      </c>
      <c r="H28" s="10">
        <f t="shared" si="0"/>
        <v>38.5</v>
      </c>
      <c r="I28" s="11">
        <f t="shared" si="1"/>
        <v>7.7</v>
      </c>
    </row>
    <row r="29" spans="1:9" ht="15.75" x14ac:dyDescent="0.25">
      <c r="A29" s="5">
        <v>22</v>
      </c>
      <c r="B29" s="8" t="s">
        <v>33</v>
      </c>
      <c r="C29" s="25">
        <f>'Exam 1'!C29+'Exam 2'!C29+Assig!C29+'Mid-term'!C29</f>
        <v>31</v>
      </c>
      <c r="D29" s="25">
        <f>'Exam 1'!D29+'Exam 2'!D29+Assig!D29+'Mid-term'!D29</f>
        <v>21.5</v>
      </c>
      <c r="E29" s="25">
        <f>'Exam 1'!E29+'Exam 2'!E29+Assig!E29+'Mid-term'!E29</f>
        <v>37.700000000000003</v>
      </c>
      <c r="F29" s="25">
        <f>'Exam 1'!F29+'Exam 2'!F29+Assig!F29+'Mid-term'!F29</f>
        <v>38</v>
      </c>
      <c r="G29" s="25">
        <f>'Exam 1'!G29+'Exam 2'!G29+Assig!G29+'Mid-term'!G29</f>
        <v>39</v>
      </c>
      <c r="H29" s="10">
        <f t="shared" si="0"/>
        <v>167.2</v>
      </c>
      <c r="I29" s="11">
        <f t="shared" si="1"/>
        <v>33.44</v>
      </c>
    </row>
    <row r="30" spans="1:9" ht="15.75" x14ac:dyDescent="0.25">
      <c r="A30" s="5">
        <v>23</v>
      </c>
      <c r="B30" s="8" t="s">
        <v>34</v>
      </c>
      <c r="C30" s="25">
        <f>'Exam 1'!C30+'Exam 2'!C30+Assig!C30+'Mid-term'!C30</f>
        <v>29.5</v>
      </c>
      <c r="D30" s="25">
        <f>'Exam 1'!D30+'Exam 2'!D30+Assig!D30+'Mid-term'!D30</f>
        <v>29.25</v>
      </c>
      <c r="E30" s="25">
        <f>'Exam 1'!E30+'Exam 2'!E30+Assig!E30+'Mid-term'!E30</f>
        <v>35.4</v>
      </c>
      <c r="F30" s="25">
        <f>'Exam 1'!F30+'Exam 2'!F30+Assig!F30+'Mid-term'!F30</f>
        <v>39</v>
      </c>
      <c r="G30" s="25">
        <f>'Exam 1'!G30+'Exam 2'!G30+Assig!G30+'Mid-term'!G30</f>
        <v>37</v>
      </c>
      <c r="H30" s="10">
        <f t="shared" si="0"/>
        <v>170.15</v>
      </c>
      <c r="I30" s="11">
        <f t="shared" si="1"/>
        <v>34.03</v>
      </c>
    </row>
    <row r="31" spans="1:9" ht="15.75" x14ac:dyDescent="0.25">
      <c r="A31" s="5">
        <v>24</v>
      </c>
      <c r="B31" s="8" t="s">
        <v>35</v>
      </c>
      <c r="C31" s="25">
        <f>'Exam 1'!C31+'Exam 2'!C31+Assig!C31+'Mid-term'!C31</f>
        <v>39.799999999999997</v>
      </c>
      <c r="D31" s="25">
        <f>'Exam 1'!D31+'Exam 2'!D31+Assig!D31+'Mid-term'!D31</f>
        <v>32.5</v>
      </c>
      <c r="E31" s="25">
        <f>'Exam 1'!E31+'Exam 2'!E31+Assig!E31+'Mid-term'!E31</f>
        <v>40</v>
      </c>
      <c r="F31" s="25">
        <f>'Exam 1'!F31+'Exam 2'!F31+Assig!F31+'Mid-term'!F31</f>
        <v>40</v>
      </c>
      <c r="G31" s="25">
        <f>'Exam 1'!G31+'Exam 2'!G31+Assig!G31+'Mid-term'!G31</f>
        <v>39</v>
      </c>
      <c r="H31" s="10">
        <f t="shared" si="0"/>
        <v>191.3</v>
      </c>
      <c r="I31" s="11">
        <f t="shared" si="1"/>
        <v>38.260000000000005</v>
      </c>
    </row>
    <row r="32" spans="1:9" ht="15.75" x14ac:dyDescent="0.25">
      <c r="A32" s="5">
        <v>25</v>
      </c>
      <c r="B32" s="8" t="s">
        <v>36</v>
      </c>
      <c r="C32" s="25">
        <f>'Exam 1'!C32+'Exam 2'!C32+Assig!C32+'Mid-term'!C32</f>
        <v>40</v>
      </c>
      <c r="D32" s="25">
        <f>'Exam 1'!D32+'Exam 2'!D32+Assig!D32+'Mid-term'!D32</f>
        <v>30.25</v>
      </c>
      <c r="E32" s="25">
        <f>'Exam 1'!E32+'Exam 2'!E32+Assig!E32+'Mid-term'!E32</f>
        <v>39</v>
      </c>
      <c r="F32" s="25">
        <f>'Exam 1'!F32+'Exam 2'!F32+Assig!F32+'Mid-term'!F32</f>
        <v>40</v>
      </c>
      <c r="G32" s="25">
        <f>'Exam 1'!G32+'Exam 2'!G32+Assig!G32+'Mid-term'!G32</f>
        <v>40</v>
      </c>
      <c r="H32" s="10">
        <f t="shared" si="0"/>
        <v>189.25</v>
      </c>
      <c r="I32" s="11">
        <f t="shared" si="1"/>
        <v>37.85</v>
      </c>
    </row>
    <row r="33" spans="1:9" ht="15.75" x14ac:dyDescent="0.25">
      <c r="A33" s="5">
        <v>26</v>
      </c>
      <c r="B33" s="8" t="s">
        <v>37</v>
      </c>
      <c r="C33" s="25">
        <f>'Exam 1'!C33+'Exam 2'!C33+Assig!C33+'Mid-term'!C33</f>
        <v>29.2</v>
      </c>
      <c r="D33" s="25">
        <f>'Exam 1'!D33+'Exam 2'!D33+Assig!D33+'Mid-term'!D33</f>
        <v>24.5</v>
      </c>
      <c r="E33" s="25">
        <f>'Exam 1'!E33+'Exam 2'!E33+Assig!E33+'Mid-term'!E33</f>
        <v>36.9</v>
      </c>
      <c r="F33" s="25">
        <f>'Exam 1'!F33+'Exam 2'!F33+Assig!F33+'Mid-term'!F33</f>
        <v>40</v>
      </c>
      <c r="G33" s="25">
        <f>'Exam 1'!G33+'Exam 2'!G33+Assig!G33+'Mid-term'!G33</f>
        <v>27</v>
      </c>
      <c r="H33" s="10">
        <f t="shared" si="0"/>
        <v>157.6</v>
      </c>
      <c r="I33" s="11">
        <f t="shared" si="1"/>
        <v>31.52</v>
      </c>
    </row>
    <row r="34" spans="1:9" ht="15.75" x14ac:dyDescent="0.25">
      <c r="A34" s="5">
        <v>27</v>
      </c>
      <c r="B34" s="8" t="s">
        <v>38</v>
      </c>
      <c r="C34" s="25">
        <f>'Exam 1'!C34+'Exam 2'!C34+Assig!C34+'Mid-term'!C34</f>
        <v>39.5</v>
      </c>
      <c r="D34" s="25">
        <f>'Exam 1'!D34+'Exam 2'!D34+Assig!D34+'Mid-term'!D34</f>
        <v>32.5</v>
      </c>
      <c r="E34" s="25">
        <f>'Exam 1'!E34+'Exam 2'!E34+Assig!E34+'Mid-term'!E34</f>
        <v>35.6</v>
      </c>
      <c r="F34" s="25">
        <f>'Exam 1'!F34+'Exam 2'!F34+Assig!F34+'Mid-term'!F34</f>
        <v>38</v>
      </c>
      <c r="G34" s="25">
        <f>'Exam 1'!G34+'Exam 2'!G34+Assig!G34+'Mid-term'!G34</f>
        <v>36.5</v>
      </c>
      <c r="H34" s="10">
        <f t="shared" si="0"/>
        <v>182.1</v>
      </c>
      <c r="I34" s="11">
        <f t="shared" si="1"/>
        <v>36.42</v>
      </c>
    </row>
    <row r="35" spans="1:9" s="20" customFormat="1" ht="15.75" x14ac:dyDescent="0.25">
      <c r="A35" s="17">
        <v>28</v>
      </c>
      <c r="B35" s="14" t="s">
        <v>39</v>
      </c>
      <c r="C35" s="25">
        <f>'Exam 1'!C35+'Exam 2'!C35+Assig!C35+'Mid-term'!C35</f>
        <v>38</v>
      </c>
      <c r="D35" s="25">
        <f>'Exam 1'!D35+'Exam 2'!D35+Assig!D35+'Mid-term'!D35</f>
        <v>33.5</v>
      </c>
      <c r="E35" s="25">
        <f>'Exam 1'!E35+'Exam 2'!E35+Assig!E35+'Mid-term'!E35</f>
        <v>32.1</v>
      </c>
      <c r="F35" s="25">
        <f>'Exam 1'!F35+'Exam 2'!F35+Assig!F35+'Mid-term'!F35</f>
        <v>40</v>
      </c>
      <c r="G35" s="25">
        <f>'Exam 1'!G35+'Exam 2'!G35+Assig!G35+'Mid-term'!G35</f>
        <v>34.5</v>
      </c>
      <c r="H35" s="10">
        <f t="shared" si="0"/>
        <v>178.1</v>
      </c>
      <c r="I35" s="11">
        <f t="shared" si="1"/>
        <v>35.619999999999997</v>
      </c>
    </row>
    <row r="36" spans="1:9" ht="15.75" x14ac:dyDescent="0.25">
      <c r="A36" s="5">
        <v>29</v>
      </c>
      <c r="B36" s="14" t="s">
        <v>40</v>
      </c>
      <c r="C36" s="25">
        <f>'Exam 1'!C36+'Exam 2'!C36+Assig!C36+'Mid-term'!C36</f>
        <v>16.8</v>
      </c>
      <c r="D36" s="25">
        <f>'Exam 1'!D36+'Exam 2'!D36+Assig!D36+'Mid-term'!D36</f>
        <v>8.5</v>
      </c>
      <c r="E36" s="25">
        <f>'Exam 1'!E36+'Exam 2'!E36+Assig!E36+'Mid-term'!E36</f>
        <v>10</v>
      </c>
      <c r="F36" s="25">
        <f>'Exam 1'!F36+'Exam 2'!F36+Assig!F36+'Mid-term'!F36</f>
        <v>18</v>
      </c>
      <c r="G36" s="25">
        <f>'Exam 1'!G36+'Exam 2'!G36+Assig!G36+'Mid-term'!G36</f>
        <v>20</v>
      </c>
      <c r="H36" s="10">
        <f t="shared" si="0"/>
        <v>73.3</v>
      </c>
      <c r="I36" s="11">
        <f t="shared" si="1"/>
        <v>14.66</v>
      </c>
    </row>
    <row r="37" spans="1:9" ht="15.75" x14ac:dyDescent="0.25">
      <c r="A37" s="5">
        <v>30</v>
      </c>
      <c r="B37" s="8" t="s">
        <v>42</v>
      </c>
      <c r="C37" s="25">
        <f>'Exam 1'!C37+'Exam 2'!C37+Assig!C37+'Mid-term'!C37</f>
        <v>1</v>
      </c>
      <c r="D37" s="25">
        <f>'Exam 1'!D37+'Exam 2'!D37+Assig!D37+'Mid-term'!D37</f>
        <v>0</v>
      </c>
      <c r="E37" s="25">
        <f>'Exam 1'!E37+'Exam 2'!E37+Assig!E37+'Mid-term'!E37</f>
        <v>4.5999999999999996</v>
      </c>
      <c r="F37" s="25">
        <f>'Exam 1'!F37+'Exam 2'!F37+Assig!F37+'Mid-term'!F37</f>
        <v>6</v>
      </c>
      <c r="G37" s="25">
        <f>'Exam 1'!G37+'Exam 2'!G37+Assig!G37+'Mid-term'!G37</f>
        <v>0</v>
      </c>
      <c r="H37" s="10">
        <f t="shared" si="0"/>
        <v>11.6</v>
      </c>
      <c r="I37" s="11">
        <f t="shared" si="1"/>
        <v>2.3199999999999998</v>
      </c>
    </row>
    <row r="38" spans="1:9" ht="15.75" x14ac:dyDescent="0.25">
      <c r="A38" s="5">
        <v>31</v>
      </c>
      <c r="B38" s="8" t="s">
        <v>43</v>
      </c>
      <c r="C38" s="25">
        <f>'Exam 1'!C38+'Exam 2'!C38+Assig!C38+'Mid-term'!C38</f>
        <v>23</v>
      </c>
      <c r="D38" s="25">
        <f>'Exam 1'!D38+'Exam 2'!D38+Assig!D38+'Mid-term'!D38</f>
        <v>9</v>
      </c>
      <c r="E38" s="25">
        <f>'Exam 1'!E38+'Exam 2'!E38+Assig!E38+'Mid-term'!E38</f>
        <v>33</v>
      </c>
      <c r="F38" s="25">
        <f>'Exam 1'!F38+'Exam 2'!F38+Assig!F38+'Mid-term'!F38</f>
        <v>34.799999999999997</v>
      </c>
      <c r="G38" s="25">
        <f>'Exam 1'!G38+'Exam 2'!G38+Assig!G38+'Mid-term'!G38</f>
        <v>25</v>
      </c>
      <c r="H38" s="10">
        <f t="shared" si="0"/>
        <v>124.8</v>
      </c>
      <c r="I38" s="11">
        <f t="shared" si="1"/>
        <v>24.96</v>
      </c>
    </row>
    <row r="39" spans="1:9" ht="15.75" x14ac:dyDescent="0.25">
      <c r="A39" s="5">
        <v>32</v>
      </c>
      <c r="B39" s="8" t="s">
        <v>44</v>
      </c>
      <c r="C39" s="25">
        <f>'Exam 1'!C39+'Exam 2'!C39+Assig!C39+'Mid-term'!C39</f>
        <v>28</v>
      </c>
      <c r="D39" s="25">
        <f>'Exam 1'!D39+'Exam 2'!D39+Assig!D39+'Mid-term'!D39</f>
        <v>22</v>
      </c>
      <c r="E39" s="25">
        <f>'Exam 1'!E39+'Exam 2'!E39+Assig!E39+'Mid-term'!E39</f>
        <v>32.799999999999997</v>
      </c>
      <c r="F39" s="25">
        <f>'Exam 1'!F39+'Exam 2'!F39+Assig!F39+'Mid-term'!F39</f>
        <v>35.6</v>
      </c>
      <c r="G39" s="25">
        <f>'Exam 1'!G39+'Exam 2'!G39+Assig!G39+'Mid-term'!G39</f>
        <v>36.5</v>
      </c>
      <c r="H39" s="10">
        <f t="shared" si="0"/>
        <v>154.9</v>
      </c>
      <c r="I39" s="11">
        <f t="shared" si="1"/>
        <v>30.98</v>
      </c>
    </row>
    <row r="40" spans="1:9" ht="15.75" x14ac:dyDescent="0.25">
      <c r="A40" s="5">
        <v>33</v>
      </c>
      <c r="B40" s="8" t="s">
        <v>56</v>
      </c>
      <c r="C40" s="25">
        <f>'Exam 1'!C40+'Exam 2'!C40+Assig!C40+'Mid-term'!C40</f>
        <v>19</v>
      </c>
      <c r="D40" s="25">
        <f>'Exam 1'!D40+'Exam 2'!D40+Assig!D40+'Mid-term'!D40</f>
        <v>29.5</v>
      </c>
      <c r="E40" s="25">
        <f>'Exam 1'!E40+'Exam 2'!E40+Assig!E40+'Mid-term'!E40</f>
        <v>32.799999999999997</v>
      </c>
      <c r="F40" s="25">
        <f>'Exam 1'!F40+'Exam 2'!F40+Assig!F40+'Mid-term'!F40</f>
        <v>28.9</v>
      </c>
      <c r="G40" s="25">
        <f>'Exam 1'!G40+'Exam 2'!G40+Assig!G40+'Mid-term'!G40</f>
        <v>34</v>
      </c>
      <c r="H40" s="10">
        <f t="shared" si="0"/>
        <v>144.19999999999999</v>
      </c>
      <c r="I40" s="11">
        <f t="shared" si="1"/>
        <v>28.839999999999996</v>
      </c>
    </row>
    <row r="41" spans="1:9" ht="15.75" x14ac:dyDescent="0.25">
      <c r="A41" s="5">
        <v>34</v>
      </c>
      <c r="B41" s="8" t="s">
        <v>45</v>
      </c>
      <c r="C41" s="25">
        <f>'Exam 1'!C41+'Exam 2'!C41+Assig!C41+'Mid-term'!C41</f>
        <v>28</v>
      </c>
      <c r="D41" s="25">
        <f>'Exam 1'!D41+'Exam 2'!D41+Assig!D41+'Mid-term'!D41</f>
        <v>22</v>
      </c>
      <c r="E41" s="25">
        <f>'Exam 1'!E41+'Exam 2'!E41+Assig!E41+'Mid-term'!E41</f>
        <v>33</v>
      </c>
      <c r="F41" s="25">
        <f>'Exam 1'!F41+'Exam 2'!F41+Assig!F41+'Mid-term'!F41</f>
        <v>33</v>
      </c>
      <c r="G41" s="25">
        <f>'Exam 1'!G41+'Exam 2'!G41+Assig!G41+'Mid-term'!G41</f>
        <v>29</v>
      </c>
      <c r="H41" s="10">
        <f t="shared" si="0"/>
        <v>145</v>
      </c>
      <c r="I41" s="11">
        <f t="shared" si="1"/>
        <v>29</v>
      </c>
    </row>
    <row r="42" spans="1:9" ht="15.75" x14ac:dyDescent="0.25">
      <c r="A42" s="5">
        <v>35</v>
      </c>
      <c r="B42" s="16" t="s">
        <v>46</v>
      </c>
      <c r="C42" s="25">
        <f>'Exam 1'!C42+'Exam 2'!C42+Assig!C42+'Mid-term'!C42</f>
        <v>0</v>
      </c>
      <c r="D42" s="25">
        <f>'Exam 1'!D42+'Exam 2'!D42+Assig!D42+'Mid-term'!D42</f>
        <v>9</v>
      </c>
      <c r="E42" s="25">
        <f>'Exam 1'!E42+'Exam 2'!E42+Assig!E42+'Mid-term'!E42</f>
        <v>10</v>
      </c>
      <c r="F42" s="25">
        <f>'Exam 1'!F42+'Exam 2'!F42+Assig!F42+'Mid-term'!F42</f>
        <v>8</v>
      </c>
      <c r="G42" s="25">
        <f>'Exam 1'!G42+'Exam 2'!G42+Assig!G42+'Mid-term'!G42</f>
        <v>15.5</v>
      </c>
      <c r="H42" s="10">
        <f t="shared" si="0"/>
        <v>42.5</v>
      </c>
      <c r="I42" s="11">
        <f t="shared" si="1"/>
        <v>8.5</v>
      </c>
    </row>
    <row r="43" spans="1:9" ht="15.75" x14ac:dyDescent="0.25">
      <c r="A43" s="5">
        <v>36</v>
      </c>
      <c r="B43" s="16" t="s">
        <v>47</v>
      </c>
      <c r="C43" s="25">
        <f>'Exam 1'!C43+'Exam 2'!C43+Assig!C43+'Mid-term'!C43</f>
        <v>5</v>
      </c>
      <c r="D43" s="25">
        <f>'Exam 1'!D43+'Exam 2'!D43+Assig!D43+'Mid-term'!D43</f>
        <v>25</v>
      </c>
      <c r="E43" s="25">
        <f>'Exam 1'!E43+'Exam 2'!E43+Assig!E43+'Mid-term'!E43</f>
        <v>8.6</v>
      </c>
      <c r="F43" s="25">
        <f>'Exam 1'!F43+'Exam 2'!F43+Assig!F43+'Mid-term'!F43</f>
        <v>11</v>
      </c>
      <c r="G43" s="25">
        <f>'Exam 1'!G43+'Exam 2'!G43+Assig!G43+'Mid-term'!G43</f>
        <v>6</v>
      </c>
      <c r="H43" s="10">
        <f t="shared" si="0"/>
        <v>55.6</v>
      </c>
      <c r="I43" s="11">
        <f t="shared" si="1"/>
        <v>11.120000000000001</v>
      </c>
    </row>
  </sheetData>
  <mergeCells count="4">
    <mergeCell ref="A5:H5"/>
    <mergeCell ref="A6:B6"/>
    <mergeCell ref="C6:E6"/>
    <mergeCell ref="F6:H6"/>
  </mergeCells>
  <conditionalFormatting sqref="C8:G43">
    <cfRule type="cellIs" dxfId="12" priority="2" operator="lessThan">
      <formula>20</formula>
    </cfRule>
  </conditionalFormatting>
  <conditionalFormatting sqref="I8:I43">
    <cfRule type="cellIs" dxfId="11" priority="1" operator="lessThan">
      <formula>20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9"/>
  <sheetViews>
    <sheetView topLeftCell="A13" workbookViewId="0">
      <selection activeCell="H27" sqref="H27:I29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12" ht="18.75" x14ac:dyDescent="0.3">
      <c r="A5" s="29" t="s">
        <v>50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25">
        <f>'Exam 1'!C8+'Exam 2'!C8+Assig!C8+'Mid-term'!C8</f>
        <v>39.299999999999997</v>
      </c>
      <c r="D8" s="25">
        <f>'Exam 1'!D8+'Exam 2'!D8+Assig!D8+'Mid-term'!D8</f>
        <v>27</v>
      </c>
      <c r="E8" s="25">
        <f>'Exam 1'!E8+'Exam 2'!E8+Assig!E8+'Mid-term'!E8</f>
        <v>27.2</v>
      </c>
      <c r="F8" s="25">
        <f>'Exam 1'!F8+'Exam 2'!F8+Assig!F8+'Mid-term'!F8</f>
        <v>40</v>
      </c>
      <c r="G8" s="25">
        <f>'Exam 1'!G8+'Exam 2'!G8+Assig!G8+'Mid-term'!G8</f>
        <v>39.5</v>
      </c>
      <c r="H8" s="10">
        <f t="shared" ref="H8:H21" si="0">SUM(C8:G8)</f>
        <v>173</v>
      </c>
      <c r="I8" s="11">
        <f t="shared" ref="I8:I21" si="1">AVERAGE(C8:G8)</f>
        <v>34.6</v>
      </c>
    </row>
    <row r="9" spans="1:12" ht="15.75" x14ac:dyDescent="0.25">
      <c r="A9" s="5">
        <v>2</v>
      </c>
      <c r="B9" s="8" t="s">
        <v>14</v>
      </c>
      <c r="C9" s="25">
        <f>'Exam 1'!C9+'Exam 2'!C9+Assig!C9+'Mid-term'!C9</f>
        <v>10.8</v>
      </c>
      <c r="D9" s="25">
        <f>'Exam 1'!D9+'Exam 2'!D9+Assig!D9+'Mid-term'!D9</f>
        <v>0</v>
      </c>
      <c r="E9" s="25">
        <f>'Exam 1'!E9+'Exam 2'!E9+Assig!E9+'Mid-term'!E9</f>
        <v>5</v>
      </c>
      <c r="F9" s="25">
        <f>'Exam 1'!F9+'Exam 2'!F9+Assig!F9+'Mid-term'!F9</f>
        <v>19.7</v>
      </c>
      <c r="G9" s="25">
        <f>'Exam 1'!G9+'Exam 2'!G9+Assig!G9+'Mid-term'!G9</f>
        <v>8</v>
      </c>
      <c r="H9" s="10">
        <f t="shared" si="0"/>
        <v>43.5</v>
      </c>
      <c r="I9" s="11">
        <f t="shared" si="1"/>
        <v>8.6999999999999993</v>
      </c>
    </row>
    <row r="10" spans="1:12" ht="15.75" x14ac:dyDescent="0.25">
      <c r="A10" s="5">
        <v>3</v>
      </c>
      <c r="B10" s="8" t="s">
        <v>15</v>
      </c>
      <c r="C10" s="25">
        <f>'Exam 1'!C10+'Exam 2'!C10+Assig!C10+'Mid-term'!C10</f>
        <v>11.1</v>
      </c>
      <c r="D10" s="25">
        <f>'Exam 1'!D10+'Exam 2'!D10+Assig!D10+'Mid-term'!D10</f>
        <v>24.5</v>
      </c>
      <c r="E10" s="25">
        <f>'Exam 1'!E10+'Exam 2'!E10+Assig!E10+'Mid-term'!E10</f>
        <v>27.9</v>
      </c>
      <c r="F10" s="25">
        <f>'Exam 1'!F10+'Exam 2'!F10+Assig!F10+'Mid-term'!F10</f>
        <v>30.3</v>
      </c>
      <c r="G10" s="25">
        <f>'Exam 1'!G10+'Exam 2'!G10+Assig!G10+'Mid-term'!G10</f>
        <v>21</v>
      </c>
      <c r="H10" s="10">
        <f t="shared" si="0"/>
        <v>114.8</v>
      </c>
      <c r="I10" s="11">
        <f t="shared" si="1"/>
        <v>22.96</v>
      </c>
    </row>
    <row r="11" spans="1:12" ht="15.75" x14ac:dyDescent="0.25">
      <c r="A11" s="5">
        <v>4</v>
      </c>
      <c r="B11" s="8" t="s">
        <v>17</v>
      </c>
      <c r="C11" s="25">
        <f>'Exam 1'!C12+'Exam 2'!C12+Assig!C12+'Mid-term'!C12</f>
        <v>39.9</v>
      </c>
      <c r="D11" s="25">
        <f>'Exam 1'!D12+'Exam 2'!D12+Assig!D12+'Mid-term'!D12</f>
        <v>36.5</v>
      </c>
      <c r="E11" s="25">
        <f>'Exam 1'!E12+'Exam 2'!E12+Assig!E12+'Mid-term'!E12</f>
        <v>38.200000000000003</v>
      </c>
      <c r="F11" s="25">
        <f>'Exam 1'!F12+'Exam 2'!F12+Assig!F12+'Mid-term'!F12</f>
        <v>40</v>
      </c>
      <c r="G11" s="25">
        <f>'Exam 1'!G12+'Exam 2'!G12+Assig!G12+'Mid-term'!G12</f>
        <v>38</v>
      </c>
      <c r="H11" s="10">
        <f t="shared" si="0"/>
        <v>192.60000000000002</v>
      </c>
      <c r="I11" s="11">
        <f t="shared" si="1"/>
        <v>38.520000000000003</v>
      </c>
    </row>
    <row r="12" spans="1:12" ht="12.75" customHeight="1" x14ac:dyDescent="0.25">
      <c r="A12" s="5">
        <v>5</v>
      </c>
      <c r="B12" s="8" t="s">
        <v>43</v>
      </c>
      <c r="C12" s="25">
        <f>'Exam 1'!C38+'Exam 2'!C38+Assig!C38+'Mid-term'!C38</f>
        <v>23</v>
      </c>
      <c r="D12" s="25">
        <f>'Exam 1'!D38+'Exam 2'!D38+Assig!D38+'Mid-term'!D38</f>
        <v>9</v>
      </c>
      <c r="E12" s="25">
        <f>'Exam 1'!E38+'Exam 2'!E38+Assig!E38+'Mid-term'!E38</f>
        <v>33</v>
      </c>
      <c r="F12" s="25">
        <f>'Exam 1'!F38+'Exam 2'!F38+Assig!F38+'Mid-term'!F38</f>
        <v>34.799999999999997</v>
      </c>
      <c r="G12" s="25">
        <f>'Exam 1'!G38+'Exam 2'!G38+Assig!G38+'Mid-term'!G38</f>
        <v>25</v>
      </c>
      <c r="H12" s="10">
        <f t="shared" si="0"/>
        <v>124.8</v>
      </c>
      <c r="I12" s="11">
        <f t="shared" si="1"/>
        <v>24.96</v>
      </c>
    </row>
    <row r="13" spans="1:12" ht="15.75" x14ac:dyDescent="0.25">
      <c r="A13" s="5">
        <v>6</v>
      </c>
      <c r="B13" s="8" t="s">
        <v>44</v>
      </c>
      <c r="C13" s="25">
        <f>'Exam 1'!C39+'Exam 2'!C39+Assig!C39+'Mid-term'!C39</f>
        <v>28</v>
      </c>
      <c r="D13" s="25">
        <f>'Exam 1'!D39+'Exam 2'!D39+Assig!D39+'Mid-term'!D39</f>
        <v>22</v>
      </c>
      <c r="E13" s="25">
        <f>'Exam 1'!E39+'Exam 2'!E39+Assig!E39+'Mid-term'!E39</f>
        <v>32.799999999999997</v>
      </c>
      <c r="F13" s="25">
        <f>'Exam 1'!F39+'Exam 2'!F39+Assig!F39+'Mid-term'!F39</f>
        <v>35.6</v>
      </c>
      <c r="G13" s="25">
        <f>'Exam 1'!G39+'Exam 2'!G39+Assig!G39+'Mid-term'!G39</f>
        <v>36.5</v>
      </c>
      <c r="H13" s="10">
        <f t="shared" si="0"/>
        <v>154.9</v>
      </c>
      <c r="I13" s="11">
        <f t="shared" si="1"/>
        <v>30.98</v>
      </c>
    </row>
    <row r="14" spans="1:12" ht="15.75" x14ac:dyDescent="0.25">
      <c r="A14" s="5">
        <v>7</v>
      </c>
      <c r="B14" s="8" t="s">
        <v>20</v>
      </c>
      <c r="C14" s="25">
        <f>'Exam 1'!C15+'Exam 2'!C15+Assig!C15+'Mid-term'!C15</f>
        <v>30</v>
      </c>
      <c r="D14" s="25">
        <f>'Exam 1'!D15+'Exam 2'!D15+Assig!D15+'Mid-term'!D15</f>
        <v>19</v>
      </c>
      <c r="E14" s="25">
        <f>'Exam 1'!E15+'Exam 2'!E15+Assig!E15+'Mid-term'!E15</f>
        <v>39.9</v>
      </c>
      <c r="F14" s="25">
        <f>'Exam 1'!F15+'Exam 2'!F15+Assig!F15+'Mid-term'!F15</f>
        <v>39.6</v>
      </c>
      <c r="G14" s="25">
        <f>'Exam 1'!G15+'Exam 2'!G15+Assig!G15+'Mid-term'!G15</f>
        <v>35.5</v>
      </c>
      <c r="H14" s="10">
        <f t="shared" si="0"/>
        <v>164</v>
      </c>
      <c r="I14" s="11">
        <f t="shared" si="1"/>
        <v>32.799999999999997</v>
      </c>
    </row>
    <row r="15" spans="1:12" ht="15.75" x14ac:dyDescent="0.25">
      <c r="A15" s="5">
        <v>8</v>
      </c>
      <c r="B15" s="8" t="s">
        <v>21</v>
      </c>
      <c r="C15" s="25">
        <f>'Exam 1'!C16+'Exam 2'!C16+Assig!C16+'Mid-term'!C16</f>
        <v>28.5</v>
      </c>
      <c r="D15" s="25">
        <f>'Exam 1'!D16+'Exam 2'!D16+Assig!D16+'Mid-term'!D16</f>
        <v>9</v>
      </c>
      <c r="E15" s="25">
        <f>'Exam 1'!E16+'Exam 2'!E16+Assig!E16+'Mid-term'!E16</f>
        <v>32.5</v>
      </c>
      <c r="F15" s="25">
        <f>'Exam 1'!F16+'Exam 2'!F16+Assig!F16+'Mid-term'!F16</f>
        <v>37.799999999999997</v>
      </c>
      <c r="G15" s="25">
        <f>'Exam 1'!G16+'Exam 2'!G16+Assig!G16+'Mid-term'!G16</f>
        <v>25.5</v>
      </c>
      <c r="H15" s="10">
        <f t="shared" si="0"/>
        <v>133.30000000000001</v>
      </c>
      <c r="I15" s="11">
        <f t="shared" si="1"/>
        <v>26.660000000000004</v>
      </c>
    </row>
    <row r="16" spans="1:12" ht="15.75" x14ac:dyDescent="0.25">
      <c r="A16" s="5">
        <v>9</v>
      </c>
      <c r="B16" s="8" t="s">
        <v>22</v>
      </c>
      <c r="C16" s="25">
        <f>'Exam 1'!C17+'Exam 2'!C17+Assig!C17+'Mid-term'!C17</f>
        <v>37.799999999999997</v>
      </c>
      <c r="D16" s="25">
        <f>'Exam 1'!D17+'Exam 2'!D17+Assig!D17+'Mid-term'!D17</f>
        <v>16.5</v>
      </c>
      <c r="E16" s="25">
        <f>'Exam 1'!E17+'Exam 2'!E17+Assig!E17+'Mid-term'!E17</f>
        <v>31.2</v>
      </c>
      <c r="F16" s="25">
        <f>'Exam 1'!F17+'Exam 2'!F17+Assig!F17+'Mid-term'!F17</f>
        <v>39.200000000000003</v>
      </c>
      <c r="G16" s="25">
        <f>'Exam 1'!G17+'Exam 2'!G17+Assig!G17+'Mid-term'!G17</f>
        <v>36</v>
      </c>
      <c r="H16" s="10">
        <f t="shared" si="0"/>
        <v>160.69999999999999</v>
      </c>
      <c r="I16" s="11">
        <f t="shared" si="1"/>
        <v>32.14</v>
      </c>
    </row>
    <row r="17" spans="1:9" ht="15.75" x14ac:dyDescent="0.25">
      <c r="A17" s="5">
        <v>10</v>
      </c>
      <c r="B17" s="8" t="s">
        <v>23</v>
      </c>
      <c r="C17" s="25">
        <f>'Exam 1'!C18+'Exam 2'!C18+Assig!C18+'Mid-term'!C18</f>
        <v>26.2</v>
      </c>
      <c r="D17" s="25">
        <f>'Exam 1'!D18+'Exam 2'!D18+Assig!D18+'Mid-term'!D18</f>
        <v>20.5</v>
      </c>
      <c r="E17" s="25">
        <f>'Exam 1'!E18+'Exam 2'!E18+Assig!E18+'Mid-term'!E18</f>
        <v>25.3</v>
      </c>
      <c r="F17" s="25">
        <f>'Exam 1'!F18+'Exam 2'!F18+Assig!F18+'Mid-term'!F18</f>
        <v>38.5</v>
      </c>
      <c r="G17" s="25">
        <f>'Exam 1'!G18+'Exam 2'!G18+Assig!G18+'Mid-term'!G18</f>
        <v>30</v>
      </c>
      <c r="H17" s="10">
        <f t="shared" si="0"/>
        <v>140.5</v>
      </c>
      <c r="I17" s="11">
        <f t="shared" si="1"/>
        <v>28.1</v>
      </c>
    </row>
    <row r="18" spans="1:9" ht="15.75" x14ac:dyDescent="0.25">
      <c r="A18" s="5">
        <v>11</v>
      </c>
      <c r="B18" s="8" t="s">
        <v>24</v>
      </c>
      <c r="C18" s="25">
        <f>'Exam 1'!C19+'Exam 2'!C19+Assig!C19+'Mid-term'!C19</f>
        <v>39</v>
      </c>
      <c r="D18" s="25">
        <f>'Exam 1'!D19+'Exam 2'!D19+Assig!D19+'Mid-term'!D19</f>
        <v>29</v>
      </c>
      <c r="E18" s="25">
        <f>'Exam 1'!E19+'Exam 2'!E19+Assig!E19+'Mid-term'!E19</f>
        <v>32.299999999999997</v>
      </c>
      <c r="F18" s="25">
        <f>'Exam 1'!F19+'Exam 2'!F19+Assig!F19+'Mid-term'!F19</f>
        <v>40</v>
      </c>
      <c r="G18" s="25">
        <f>'Exam 1'!G19+'Exam 2'!G19+Assig!G19+'Mid-term'!G19</f>
        <v>29.5</v>
      </c>
      <c r="H18" s="10">
        <f t="shared" si="0"/>
        <v>169.8</v>
      </c>
      <c r="I18" s="11">
        <f t="shared" si="1"/>
        <v>33.96</v>
      </c>
    </row>
    <row r="19" spans="1:9" ht="15.75" x14ac:dyDescent="0.25">
      <c r="A19" s="5">
        <v>12</v>
      </c>
      <c r="B19" s="16" t="s">
        <v>47</v>
      </c>
      <c r="C19" s="25">
        <f>'Exam 1'!C43+'Exam 2'!C43+Assig!C43+'Mid-term'!C43</f>
        <v>5</v>
      </c>
      <c r="D19" s="25">
        <f>'Exam 1'!D43+'Exam 2'!D43+Assig!D43+'Mid-term'!D43</f>
        <v>25</v>
      </c>
      <c r="E19" s="25">
        <f>'Exam 1'!E43+'Exam 2'!E43+Assig!E43+'Mid-term'!E43</f>
        <v>8.6</v>
      </c>
      <c r="F19" s="25">
        <f>'Exam 1'!F43+'Exam 2'!F43+Assig!F43+'Mid-term'!F43</f>
        <v>11</v>
      </c>
      <c r="G19" s="25">
        <f>'Exam 1'!G43+'Exam 2'!G43+Assig!G43+'Mid-term'!G43</f>
        <v>6</v>
      </c>
      <c r="H19" s="10">
        <f t="shared" si="0"/>
        <v>55.6</v>
      </c>
      <c r="I19" s="11">
        <f t="shared" si="1"/>
        <v>11.120000000000001</v>
      </c>
    </row>
    <row r="20" spans="1:9" ht="15.75" x14ac:dyDescent="0.25">
      <c r="A20" s="5">
        <v>13</v>
      </c>
      <c r="B20" s="8" t="s">
        <v>25</v>
      </c>
      <c r="C20" s="25">
        <f>'Exam 1'!C20+'Exam 2'!C20+Assig!C20+'Mid-term'!C20</f>
        <v>35.799999999999997</v>
      </c>
      <c r="D20" s="25">
        <f>'Exam 1'!D20+'Exam 2'!D20+Assig!D20+'Mid-term'!D20</f>
        <v>26</v>
      </c>
      <c r="E20" s="25">
        <f>'Exam 1'!E20+'Exam 2'!E20+Assig!E20+'Mid-term'!E20</f>
        <v>37.5</v>
      </c>
      <c r="F20" s="25">
        <f>'Exam 1'!F20+'Exam 2'!F20+Assig!F20+'Mid-term'!F20</f>
        <v>40</v>
      </c>
      <c r="G20" s="25">
        <f>'Exam 1'!G20+'Exam 2'!G20+Assig!G20+'Mid-term'!G20</f>
        <v>40</v>
      </c>
      <c r="H20" s="10">
        <f t="shared" si="0"/>
        <v>179.3</v>
      </c>
      <c r="I20" s="11">
        <f t="shared" si="1"/>
        <v>35.86</v>
      </c>
    </row>
    <row r="21" spans="1:9" ht="15.75" x14ac:dyDescent="0.25">
      <c r="A21" s="5">
        <v>14</v>
      </c>
      <c r="B21" s="8" t="s">
        <v>55</v>
      </c>
      <c r="C21" s="25">
        <f>'Exam 1'!C21+'Exam 2'!C21+Assig!C21+'Mid-term'!C21</f>
        <v>28.3</v>
      </c>
      <c r="D21" s="25">
        <f>'Exam 1'!D21+'Exam 2'!D21+Assig!D21+'Mid-term'!D21</f>
        <v>24.5</v>
      </c>
      <c r="E21" s="25">
        <f>'Exam 1'!E21+'Exam 2'!E21+Assig!E21+'Mid-term'!E21</f>
        <v>34.9</v>
      </c>
      <c r="F21" s="25">
        <f>'Exam 1'!F21+'Exam 2'!F21+Assig!F21+'Mid-term'!F21</f>
        <v>35.5</v>
      </c>
      <c r="G21" s="25">
        <f>'Exam 1'!G21+'Exam 2'!G21+Assig!G21+'Mid-term'!G21</f>
        <v>33</v>
      </c>
      <c r="H21" s="10">
        <f t="shared" si="0"/>
        <v>156.19999999999999</v>
      </c>
      <c r="I21" s="11">
        <f t="shared" si="1"/>
        <v>31.24</v>
      </c>
    </row>
    <row r="22" spans="1:9" ht="15.75" x14ac:dyDescent="0.25">
      <c r="A22" s="5">
        <v>15</v>
      </c>
      <c r="B22" s="16" t="s">
        <v>53</v>
      </c>
      <c r="C22" s="25">
        <v>20</v>
      </c>
      <c r="D22" s="25">
        <v>20</v>
      </c>
      <c r="E22" s="25">
        <v>20</v>
      </c>
      <c r="F22" s="25">
        <v>20</v>
      </c>
      <c r="G22" s="25">
        <v>20</v>
      </c>
      <c r="H22" s="10">
        <f t="shared" ref="H22:H23" si="2">SUM(C22:G22)</f>
        <v>100</v>
      </c>
      <c r="I22" s="11">
        <f t="shared" ref="I22:I23" si="3">AVERAGE(C22:G22)</f>
        <v>20</v>
      </c>
    </row>
    <row r="23" spans="1:9" ht="15.75" x14ac:dyDescent="0.25">
      <c r="A23" s="5">
        <v>16</v>
      </c>
      <c r="B23" s="16" t="s">
        <v>51</v>
      </c>
      <c r="C23" s="25">
        <v>20</v>
      </c>
      <c r="D23" s="25">
        <v>20</v>
      </c>
      <c r="E23" s="25">
        <v>20</v>
      </c>
      <c r="F23" s="25">
        <v>20</v>
      </c>
      <c r="G23" s="25">
        <v>20</v>
      </c>
      <c r="H23" s="10">
        <f t="shared" si="2"/>
        <v>100</v>
      </c>
      <c r="I23" s="11">
        <f t="shared" si="3"/>
        <v>20</v>
      </c>
    </row>
    <row r="24" spans="1:9" ht="15.75" x14ac:dyDescent="0.25">
      <c r="A24" s="5">
        <v>17</v>
      </c>
      <c r="B24" s="8" t="s">
        <v>28</v>
      </c>
      <c r="C24" s="25">
        <f>'Exam 1'!C24+'Exam 2'!C24+Assig!C24+'Mid-term'!C24</f>
        <v>40</v>
      </c>
      <c r="D24" s="25">
        <f>'Exam 1'!D24+'Exam 2'!D24+Assig!D24+'Mid-term'!D24</f>
        <v>30.5</v>
      </c>
      <c r="E24" s="25">
        <f>'Exam 1'!E24+'Exam 2'!E24+Assig!E24+'Mid-term'!E24</f>
        <v>36.9</v>
      </c>
      <c r="F24" s="25">
        <f>'Exam 1'!F24+'Exam 2'!F24+Assig!F24+'Mid-term'!F24</f>
        <v>40</v>
      </c>
      <c r="G24" s="25">
        <f>'Exam 1'!G24+'Exam 2'!G24+Assig!G24+'Mid-term'!G24</f>
        <v>34.5</v>
      </c>
      <c r="H24" s="10">
        <f>SUM(C24:G24)</f>
        <v>181.9</v>
      </c>
      <c r="I24" s="11">
        <f>AVERAGE(C24:G24)</f>
        <v>36.380000000000003</v>
      </c>
    </row>
    <row r="25" spans="1:9" ht="15.75" x14ac:dyDescent="0.25">
      <c r="A25" s="5">
        <v>18</v>
      </c>
      <c r="B25" s="8" t="s">
        <v>31</v>
      </c>
      <c r="C25" s="25">
        <f>'Exam 1'!C27+'Exam 2'!C27+Assig!C27+'Mid-term'!C27</f>
        <v>32.700000000000003</v>
      </c>
      <c r="D25" s="25">
        <f>'Exam 1'!D27+'Exam 2'!D27+Assig!D27+'Mid-term'!D27</f>
        <v>26.5</v>
      </c>
      <c r="E25" s="25">
        <f>'Exam 1'!E27+'Exam 2'!E27+Assig!E27+'Mid-term'!E27</f>
        <v>38</v>
      </c>
      <c r="F25" s="25">
        <f>'Exam 1'!F27+'Exam 2'!F27+Assig!F27+'Mid-term'!F27</f>
        <v>39.799999999999997</v>
      </c>
      <c r="G25" s="25">
        <f>'Exam 1'!G27+'Exam 2'!G27+Assig!G27+'Mid-term'!G27</f>
        <v>36</v>
      </c>
      <c r="H25" s="10">
        <f>SUM(C25:G25)</f>
        <v>173</v>
      </c>
      <c r="I25" s="11">
        <f>AVERAGE(C25:G25)</f>
        <v>34.6</v>
      </c>
    </row>
    <row r="26" spans="1:9" ht="15.75" x14ac:dyDescent="0.25">
      <c r="A26" s="5">
        <v>19</v>
      </c>
      <c r="B26" s="8" t="s">
        <v>56</v>
      </c>
      <c r="C26" s="25">
        <f>'Exam 1'!C40+'Exam 2'!C40+Assig!C40+'Mid-term'!C40</f>
        <v>19</v>
      </c>
      <c r="D26" s="25">
        <f>'Exam 1'!D40+'Exam 2'!D40+Assig!D40+'Mid-term'!D40</f>
        <v>29.5</v>
      </c>
      <c r="E26" s="25">
        <f>'Exam 1'!E40+'Exam 2'!E40+Assig!E40+'Mid-term'!E40</f>
        <v>32.799999999999997</v>
      </c>
      <c r="F26" s="25">
        <f>'Exam 1'!F40+'Exam 2'!F40+Assig!F40+'Mid-term'!F40</f>
        <v>28.9</v>
      </c>
      <c r="G26" s="25">
        <f>'Exam 1'!G40+'Exam 2'!G40+Assig!G40+'Mid-term'!G40</f>
        <v>34</v>
      </c>
      <c r="H26" s="10">
        <f>SUM(C26:G26)</f>
        <v>144.19999999999999</v>
      </c>
      <c r="I26" s="11">
        <f>AVERAGE(C26:G26)</f>
        <v>28.839999999999996</v>
      </c>
    </row>
    <row r="27" spans="1:9" ht="15.75" x14ac:dyDescent="0.25">
      <c r="A27" s="5">
        <v>20</v>
      </c>
      <c r="B27" s="8" t="s">
        <v>32</v>
      </c>
      <c r="C27" s="25">
        <f>'Exam 1'!C28+'Exam 2'!C28+Assig!C28+'Mid-term'!C28</f>
        <v>4.5</v>
      </c>
      <c r="D27" s="25">
        <f>'Exam 1'!D28+'Exam 2'!D28+Assig!D28+'Mid-term'!D28</f>
        <v>5</v>
      </c>
      <c r="E27" s="25">
        <f>'Exam 1'!E28+'Exam 2'!E28+Assig!E28+'Mid-term'!E28</f>
        <v>9</v>
      </c>
      <c r="F27" s="25">
        <f>'Exam 1'!F28+'Exam 2'!F28+Assig!F28+'Mid-term'!F28</f>
        <v>10</v>
      </c>
      <c r="G27" s="25">
        <f>'Exam 1'!G28+'Exam 2'!G28+Assig!G28+'Mid-term'!G28</f>
        <v>10</v>
      </c>
      <c r="H27" s="10">
        <f>SUM(C27:G27)</f>
        <v>38.5</v>
      </c>
      <c r="I27" s="11">
        <f>AVERAGE(C27:G27)</f>
        <v>7.7</v>
      </c>
    </row>
    <row r="28" spans="1:9" s="20" customFormat="1" ht="15.75" x14ac:dyDescent="0.25">
      <c r="A28" s="5">
        <v>21</v>
      </c>
      <c r="B28" s="16" t="s">
        <v>52</v>
      </c>
      <c r="C28" s="25">
        <v>10</v>
      </c>
      <c r="D28" s="25">
        <v>10</v>
      </c>
      <c r="E28" s="25">
        <v>10</v>
      </c>
      <c r="F28" s="25">
        <v>10</v>
      </c>
      <c r="G28" s="25">
        <v>10</v>
      </c>
      <c r="H28" s="10">
        <f t="shared" ref="H28:H29" si="4">SUM(C28:G28)</f>
        <v>50</v>
      </c>
      <c r="I28" s="11">
        <f t="shared" ref="I28:I29" si="5">AVERAGE(C28:G28)</f>
        <v>10</v>
      </c>
    </row>
    <row r="29" spans="1:9" ht="15.75" x14ac:dyDescent="0.25">
      <c r="A29" s="5">
        <v>22</v>
      </c>
      <c r="B29" s="16" t="s">
        <v>54</v>
      </c>
      <c r="C29" s="25">
        <v>20</v>
      </c>
      <c r="D29" s="25">
        <v>20</v>
      </c>
      <c r="E29" s="25">
        <v>20</v>
      </c>
      <c r="F29" s="25">
        <v>20</v>
      </c>
      <c r="G29" s="25">
        <v>20</v>
      </c>
      <c r="H29" s="10">
        <f t="shared" si="4"/>
        <v>100</v>
      </c>
      <c r="I29" s="11">
        <f t="shared" si="5"/>
        <v>20</v>
      </c>
    </row>
    <row r="30" spans="1:9" ht="15.75" x14ac:dyDescent="0.25">
      <c r="A30" s="5">
        <v>23</v>
      </c>
      <c r="B30" s="8" t="s">
        <v>45</v>
      </c>
      <c r="C30" s="25">
        <f>'Exam 1'!C41+'Exam 2'!C41+Assig!C41+'Mid-term'!C41</f>
        <v>28</v>
      </c>
      <c r="D30" s="25">
        <f>'Exam 1'!D41+'Exam 2'!D41+Assig!D41+'Mid-term'!D41</f>
        <v>22</v>
      </c>
      <c r="E30" s="25">
        <f>'Exam 1'!E41+'Exam 2'!E41+Assig!E41+'Mid-term'!E41</f>
        <v>33</v>
      </c>
      <c r="F30" s="25">
        <f>'Exam 1'!F41+'Exam 2'!F41+Assig!F41+'Mid-term'!F41</f>
        <v>33</v>
      </c>
      <c r="G30" s="25">
        <f>'Exam 1'!G41+'Exam 2'!G41+Assig!G41+'Mid-term'!G41</f>
        <v>29</v>
      </c>
      <c r="H30" s="10">
        <f t="shared" ref="H30:H37" si="6">SUM(C30:G30)</f>
        <v>145</v>
      </c>
      <c r="I30" s="11">
        <f t="shared" ref="I30:I37" si="7">AVERAGE(C30:G30)</f>
        <v>29</v>
      </c>
    </row>
    <row r="31" spans="1:9" ht="15.75" x14ac:dyDescent="0.25">
      <c r="A31" s="5">
        <v>24</v>
      </c>
      <c r="B31" s="8" t="s">
        <v>33</v>
      </c>
      <c r="C31" s="25">
        <f>'Exam 1'!C29+'Exam 2'!C29+Assig!C29+'Mid-term'!C29</f>
        <v>31</v>
      </c>
      <c r="D31" s="25">
        <f>'Exam 1'!D29+'Exam 2'!D29+Assig!D29+'Mid-term'!D29</f>
        <v>21.5</v>
      </c>
      <c r="E31" s="25">
        <f>'Exam 1'!E29+'Exam 2'!E29+Assig!E29+'Mid-term'!E29</f>
        <v>37.700000000000003</v>
      </c>
      <c r="F31" s="25">
        <f>'Exam 1'!F29+'Exam 2'!F29+Assig!F29+'Mid-term'!F29</f>
        <v>38</v>
      </c>
      <c r="G31" s="25">
        <f>'Exam 1'!G29+'Exam 2'!G29+Assig!G29+'Mid-term'!G29</f>
        <v>39</v>
      </c>
      <c r="H31" s="10">
        <f t="shared" si="6"/>
        <v>167.2</v>
      </c>
      <c r="I31" s="11">
        <f t="shared" si="7"/>
        <v>33.44</v>
      </c>
    </row>
    <row r="32" spans="1:9" ht="15.75" x14ac:dyDescent="0.25">
      <c r="A32" s="5">
        <v>25</v>
      </c>
      <c r="B32" s="8" t="s">
        <v>34</v>
      </c>
      <c r="C32" s="25">
        <f>'Exam 1'!C30+'Exam 2'!C30+Assig!C30+'Mid-term'!C30</f>
        <v>29.5</v>
      </c>
      <c r="D32" s="25">
        <f>'Exam 1'!D30+'Exam 2'!D30+Assig!D30+'Mid-term'!D30</f>
        <v>29.25</v>
      </c>
      <c r="E32" s="25">
        <f>'Exam 1'!E30+'Exam 2'!E30+Assig!E30+'Mid-term'!E30</f>
        <v>35.4</v>
      </c>
      <c r="F32" s="25">
        <f>'Exam 1'!F30+'Exam 2'!F30+Assig!F30+'Mid-term'!F30</f>
        <v>39</v>
      </c>
      <c r="G32" s="25">
        <f>'Exam 1'!G30+'Exam 2'!G30+Assig!G30+'Mid-term'!G30</f>
        <v>37</v>
      </c>
      <c r="H32" s="10">
        <f t="shared" si="6"/>
        <v>170.15</v>
      </c>
      <c r="I32" s="11">
        <f t="shared" si="7"/>
        <v>34.03</v>
      </c>
    </row>
    <row r="33" spans="1:9" ht="15.75" x14ac:dyDescent="0.25">
      <c r="A33" s="5">
        <v>26</v>
      </c>
      <c r="B33" s="8" t="s">
        <v>35</v>
      </c>
      <c r="C33" s="25">
        <f>'Exam 1'!C31+'Exam 2'!C31+Assig!C31+'Mid-term'!C31</f>
        <v>39.799999999999997</v>
      </c>
      <c r="D33" s="25">
        <f>'Exam 1'!D31+'Exam 2'!D31+Assig!D31+'Mid-term'!D31</f>
        <v>32.5</v>
      </c>
      <c r="E33" s="25">
        <f>'Exam 1'!E31+'Exam 2'!E31+Assig!E31+'Mid-term'!E31</f>
        <v>40</v>
      </c>
      <c r="F33" s="25">
        <f>'Exam 1'!F31+'Exam 2'!F31+Assig!F31+'Mid-term'!F31</f>
        <v>40</v>
      </c>
      <c r="G33" s="25">
        <f>'Exam 1'!G31+'Exam 2'!G31+Assig!G31+'Mid-term'!G31</f>
        <v>39</v>
      </c>
      <c r="H33" s="10">
        <f t="shared" si="6"/>
        <v>191.3</v>
      </c>
      <c r="I33" s="11">
        <f t="shared" si="7"/>
        <v>38.260000000000005</v>
      </c>
    </row>
    <row r="34" spans="1:9" ht="15.75" x14ac:dyDescent="0.25">
      <c r="A34" s="5">
        <v>27</v>
      </c>
      <c r="B34" s="8" t="s">
        <v>36</v>
      </c>
      <c r="C34" s="25">
        <f>'Exam 1'!C32+'Exam 2'!C32+Assig!C32+'Mid-term'!C32</f>
        <v>40</v>
      </c>
      <c r="D34" s="25">
        <f>'Exam 1'!D32+'Exam 2'!D32+Assig!D32+'Mid-term'!D32</f>
        <v>30.25</v>
      </c>
      <c r="E34" s="25">
        <f>'Exam 1'!E32+'Exam 2'!E32+Assig!E32+'Mid-term'!E32</f>
        <v>39</v>
      </c>
      <c r="F34" s="25">
        <f>'Exam 1'!F32+'Exam 2'!F32+Assig!F32+'Mid-term'!F32</f>
        <v>40</v>
      </c>
      <c r="G34" s="25">
        <f>'Exam 1'!G32+'Exam 2'!G32+Assig!G32+'Mid-term'!G32</f>
        <v>40</v>
      </c>
      <c r="H34" s="10">
        <f t="shared" si="6"/>
        <v>189.25</v>
      </c>
      <c r="I34" s="11">
        <f t="shared" si="7"/>
        <v>37.85</v>
      </c>
    </row>
    <row r="35" spans="1:9" ht="15.75" x14ac:dyDescent="0.25">
      <c r="A35" s="5">
        <v>28</v>
      </c>
      <c r="B35" s="8" t="s">
        <v>37</v>
      </c>
      <c r="C35" s="25">
        <f>'Exam 1'!C33+'Exam 2'!C33+Assig!C33+'Mid-term'!C33</f>
        <v>29.2</v>
      </c>
      <c r="D35" s="25">
        <f>'Exam 1'!D33+'Exam 2'!D33+Assig!D33+'Mid-term'!D33</f>
        <v>24.5</v>
      </c>
      <c r="E35" s="25">
        <f>'Exam 1'!E33+'Exam 2'!E33+Assig!E33+'Mid-term'!E33</f>
        <v>36.9</v>
      </c>
      <c r="F35" s="25">
        <f>'Exam 1'!F33+'Exam 2'!F33+Assig!F33+'Mid-term'!F33</f>
        <v>40</v>
      </c>
      <c r="G35" s="25">
        <f>'Exam 1'!G33+'Exam 2'!G33+Assig!G33+'Mid-term'!G33</f>
        <v>27</v>
      </c>
      <c r="H35" s="10">
        <f t="shared" si="6"/>
        <v>157.6</v>
      </c>
      <c r="I35" s="11">
        <f t="shared" si="7"/>
        <v>31.52</v>
      </c>
    </row>
    <row r="36" spans="1:9" ht="15.75" x14ac:dyDescent="0.25">
      <c r="A36" s="5">
        <v>29</v>
      </c>
      <c r="B36" s="8" t="s">
        <v>38</v>
      </c>
      <c r="C36" s="25">
        <f>'Exam 1'!C34+'Exam 2'!C34+Assig!C34+'Mid-term'!C34</f>
        <v>39.5</v>
      </c>
      <c r="D36" s="25">
        <f>'Exam 1'!D34+'Exam 2'!D34+Assig!D34+'Mid-term'!D34</f>
        <v>32.5</v>
      </c>
      <c r="E36" s="25">
        <f>'Exam 1'!E34+'Exam 2'!E34+Assig!E34+'Mid-term'!E34</f>
        <v>35.6</v>
      </c>
      <c r="F36" s="25">
        <f>'Exam 1'!F34+'Exam 2'!F34+Assig!F34+'Mid-term'!F34</f>
        <v>38</v>
      </c>
      <c r="G36" s="25">
        <f>'Exam 1'!G34+'Exam 2'!G34+Assig!G34+'Mid-term'!G34</f>
        <v>36.5</v>
      </c>
      <c r="H36" s="10">
        <f t="shared" si="6"/>
        <v>182.1</v>
      </c>
      <c r="I36" s="11">
        <f t="shared" si="7"/>
        <v>36.42</v>
      </c>
    </row>
    <row r="37" spans="1:9" ht="15.75" x14ac:dyDescent="0.25">
      <c r="A37" s="5">
        <v>30</v>
      </c>
      <c r="B37" s="14" t="s">
        <v>39</v>
      </c>
      <c r="C37" s="25">
        <f>'Exam 1'!C35+'Exam 2'!C35+Assig!C35+'Mid-term'!C35</f>
        <v>38</v>
      </c>
      <c r="D37" s="25">
        <f>'Exam 1'!D35+'Exam 2'!D35+Assig!D35+'Mid-term'!D35</f>
        <v>33.5</v>
      </c>
      <c r="E37" s="25">
        <f>'Exam 1'!E35+'Exam 2'!E35+Assig!E35+'Mid-term'!E35</f>
        <v>32.1</v>
      </c>
      <c r="F37" s="25">
        <f>'Exam 1'!F35+'Exam 2'!F35+Assig!F35+'Mid-term'!F35</f>
        <v>40</v>
      </c>
      <c r="G37" s="25">
        <f>'Exam 1'!G35+'Exam 2'!G35+Assig!G35+'Mid-term'!G35</f>
        <v>34.5</v>
      </c>
      <c r="H37" s="10">
        <f t="shared" si="6"/>
        <v>178.1</v>
      </c>
      <c r="I37" s="11">
        <f t="shared" si="7"/>
        <v>35.619999999999997</v>
      </c>
    </row>
    <row r="38" spans="1:9" ht="15.75" x14ac:dyDescent="0.25">
      <c r="B38" s="16" t="s">
        <v>58</v>
      </c>
      <c r="C38" s="25">
        <v>10</v>
      </c>
      <c r="D38" s="25">
        <v>10</v>
      </c>
      <c r="E38" s="25">
        <v>10</v>
      </c>
      <c r="F38" s="25">
        <v>10</v>
      </c>
      <c r="G38" s="25">
        <v>10</v>
      </c>
      <c r="H38" s="10">
        <f t="shared" ref="H38:H39" si="8">SUM(C38:G38)</f>
        <v>50</v>
      </c>
      <c r="I38" s="11">
        <f t="shared" ref="I38:I39" si="9">AVERAGE(C38:G38)</f>
        <v>10</v>
      </c>
    </row>
    <row r="39" spans="1:9" ht="15.75" x14ac:dyDescent="0.25">
      <c r="B39" s="16" t="s">
        <v>59</v>
      </c>
      <c r="C39" s="25">
        <v>20</v>
      </c>
      <c r="D39" s="25">
        <v>20</v>
      </c>
      <c r="E39" s="25">
        <v>20</v>
      </c>
      <c r="F39" s="25">
        <v>20</v>
      </c>
      <c r="G39" s="25">
        <v>20</v>
      </c>
      <c r="H39" s="10">
        <f t="shared" si="8"/>
        <v>100</v>
      </c>
      <c r="I39" s="11">
        <f t="shared" si="9"/>
        <v>20</v>
      </c>
    </row>
  </sheetData>
  <sortState ref="B8:I37">
    <sortCondition ref="B8"/>
  </sortState>
  <mergeCells count="4">
    <mergeCell ref="A5:H5"/>
    <mergeCell ref="A6:B6"/>
    <mergeCell ref="C6:E6"/>
    <mergeCell ref="F6:H6"/>
  </mergeCells>
  <conditionalFormatting sqref="C8:G39 I8:I39">
    <cfRule type="cellIs" dxfId="10" priority="3" operator="lessThan">
      <formula>20</formula>
    </cfRule>
  </conditionalFormatting>
  <conditionalFormatting sqref="B34:B37">
    <cfRule type="cellIs" dxfId="9" priority="1" operator="lessThan">
      <formula>10</formula>
    </cfRule>
  </conditionalFormatting>
  <dataValidations count="1">
    <dataValidation type="decimal" allowBlank="1" showInputMessage="1" showErrorMessage="1" sqref="B34:B37">
      <formula1>0</formula1>
      <formula2>20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9"/>
  <sheetViews>
    <sheetView topLeftCell="A19" workbookViewId="0">
      <selection activeCell="A23" sqref="A23:XFD23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12" ht="18.75" x14ac:dyDescent="0.3">
      <c r="A5" s="29" t="s">
        <v>57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25">
        <v>5</v>
      </c>
      <c r="D8" s="25">
        <v>4.5</v>
      </c>
      <c r="E8" s="25">
        <v>4</v>
      </c>
      <c r="F8" s="25">
        <v>5</v>
      </c>
      <c r="G8" s="25">
        <v>5</v>
      </c>
      <c r="H8" s="26">
        <f>SUM(C8:G8)</f>
        <v>23.5</v>
      </c>
      <c r="I8" s="11">
        <f>AVERAGE(C8:G8)</f>
        <v>4.7</v>
      </c>
    </row>
    <row r="9" spans="1:12" ht="15.75" x14ac:dyDescent="0.25">
      <c r="A9" s="5">
        <v>2</v>
      </c>
      <c r="B9" s="8" t="s">
        <v>14</v>
      </c>
      <c r="C9" s="25">
        <v>3</v>
      </c>
      <c r="D9" s="25">
        <v>2.8</v>
      </c>
      <c r="E9" s="25">
        <v>2</v>
      </c>
      <c r="F9" s="25">
        <v>3</v>
      </c>
      <c r="G9" s="25">
        <v>1</v>
      </c>
      <c r="H9" s="26">
        <f t="shared" ref="H9:H39" si="0">SUM(C9:G9)</f>
        <v>11.8</v>
      </c>
      <c r="I9" s="11">
        <f t="shared" ref="I9:I39" si="1">AVERAGE(C9:G9)</f>
        <v>2.3600000000000003</v>
      </c>
    </row>
    <row r="10" spans="1:12" ht="15.75" x14ac:dyDescent="0.25">
      <c r="A10" s="5">
        <v>3</v>
      </c>
      <c r="B10" s="8" t="s">
        <v>15</v>
      </c>
      <c r="C10" s="25">
        <v>5</v>
      </c>
      <c r="D10" s="25">
        <v>3.6</v>
      </c>
      <c r="E10" s="25">
        <v>3.5</v>
      </c>
      <c r="F10" s="25">
        <v>2.2999999999999998</v>
      </c>
      <c r="G10" s="25">
        <v>1</v>
      </c>
      <c r="H10" s="26">
        <f t="shared" si="0"/>
        <v>15.399999999999999</v>
      </c>
      <c r="I10" s="11">
        <f t="shared" si="1"/>
        <v>3.0799999999999996</v>
      </c>
    </row>
    <row r="11" spans="1:12" ht="15.75" x14ac:dyDescent="0.25">
      <c r="A11" s="5">
        <v>4</v>
      </c>
      <c r="B11" s="8" t="s">
        <v>17</v>
      </c>
      <c r="C11" s="25">
        <v>5</v>
      </c>
      <c r="D11" s="25">
        <v>4.8</v>
      </c>
      <c r="E11" s="25">
        <v>5</v>
      </c>
      <c r="F11" s="25">
        <v>5</v>
      </c>
      <c r="G11" s="25">
        <v>5</v>
      </c>
      <c r="H11" s="26">
        <f t="shared" si="0"/>
        <v>24.8</v>
      </c>
      <c r="I11" s="11">
        <f t="shared" si="1"/>
        <v>4.96</v>
      </c>
    </row>
    <row r="12" spans="1:12" ht="12.75" customHeight="1" x14ac:dyDescent="0.25">
      <c r="A12" s="5">
        <v>5</v>
      </c>
      <c r="B12" s="8" t="s">
        <v>43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6">
        <f t="shared" si="0"/>
        <v>0</v>
      </c>
      <c r="I12" s="11">
        <f t="shared" si="1"/>
        <v>0</v>
      </c>
    </row>
    <row r="13" spans="1:12" ht="15.75" x14ac:dyDescent="0.25">
      <c r="A13" s="5">
        <v>6</v>
      </c>
      <c r="B13" s="8" t="s">
        <v>44</v>
      </c>
      <c r="C13" s="25">
        <v>4.5999999999999996</v>
      </c>
      <c r="D13" s="25">
        <v>4.5</v>
      </c>
      <c r="E13" s="25">
        <v>5</v>
      </c>
      <c r="F13" s="25">
        <v>4.8</v>
      </c>
      <c r="G13" s="25">
        <v>2</v>
      </c>
      <c r="H13" s="26">
        <f t="shared" si="0"/>
        <v>20.9</v>
      </c>
      <c r="I13" s="11">
        <f t="shared" si="1"/>
        <v>4.18</v>
      </c>
    </row>
    <row r="14" spans="1:12" ht="15.75" x14ac:dyDescent="0.25">
      <c r="A14" s="5">
        <v>7</v>
      </c>
      <c r="B14" s="8" t="s">
        <v>20</v>
      </c>
      <c r="C14" s="25">
        <v>0</v>
      </c>
      <c r="D14" s="25">
        <v>3</v>
      </c>
      <c r="E14" s="25">
        <v>4</v>
      </c>
      <c r="F14" s="25">
        <v>4.9000000000000004</v>
      </c>
      <c r="G14" s="25">
        <v>2.5</v>
      </c>
      <c r="H14" s="26">
        <f t="shared" si="0"/>
        <v>14.4</v>
      </c>
      <c r="I14" s="11">
        <f t="shared" si="1"/>
        <v>2.88</v>
      </c>
    </row>
    <row r="15" spans="1:12" ht="15.75" x14ac:dyDescent="0.25">
      <c r="A15" s="5">
        <v>8</v>
      </c>
      <c r="B15" s="8" t="s">
        <v>21</v>
      </c>
      <c r="C15" s="25">
        <v>4</v>
      </c>
      <c r="D15" s="25">
        <v>0</v>
      </c>
      <c r="E15" s="25">
        <v>2</v>
      </c>
      <c r="F15" s="25">
        <v>4.4000000000000004</v>
      </c>
      <c r="G15" s="25">
        <v>3</v>
      </c>
      <c r="H15" s="26">
        <f t="shared" si="0"/>
        <v>13.4</v>
      </c>
      <c r="I15" s="11">
        <f t="shared" si="1"/>
        <v>2.68</v>
      </c>
    </row>
    <row r="16" spans="1:12" ht="15.75" x14ac:dyDescent="0.25">
      <c r="A16" s="5">
        <v>9</v>
      </c>
      <c r="B16" s="8" t="s">
        <v>22</v>
      </c>
      <c r="C16" s="25">
        <v>3</v>
      </c>
      <c r="D16" s="25">
        <v>3.8</v>
      </c>
      <c r="E16" s="25">
        <v>4</v>
      </c>
      <c r="F16" s="25">
        <v>4.7</v>
      </c>
      <c r="G16" s="25">
        <v>4.5</v>
      </c>
      <c r="H16" s="26">
        <f t="shared" si="0"/>
        <v>20</v>
      </c>
      <c r="I16" s="11">
        <f t="shared" si="1"/>
        <v>4</v>
      </c>
    </row>
    <row r="17" spans="1:9" ht="15.75" x14ac:dyDescent="0.25">
      <c r="A17" s="5">
        <v>10</v>
      </c>
      <c r="B17" s="8" t="s">
        <v>23</v>
      </c>
      <c r="C17" s="25">
        <v>3.2</v>
      </c>
      <c r="D17" s="25">
        <v>4.7</v>
      </c>
      <c r="E17" s="25">
        <v>3.5</v>
      </c>
      <c r="F17" s="25">
        <v>5</v>
      </c>
      <c r="G17" s="25">
        <v>3</v>
      </c>
      <c r="H17" s="26">
        <f t="shared" si="0"/>
        <v>19.399999999999999</v>
      </c>
      <c r="I17" s="11">
        <f t="shared" si="1"/>
        <v>3.88</v>
      </c>
    </row>
    <row r="18" spans="1:9" ht="15.75" x14ac:dyDescent="0.25">
      <c r="A18" s="5">
        <v>11</v>
      </c>
      <c r="B18" s="8" t="s">
        <v>24</v>
      </c>
      <c r="C18" s="25">
        <v>5</v>
      </c>
      <c r="D18" s="25">
        <v>0</v>
      </c>
      <c r="E18" s="25">
        <v>4.4000000000000004</v>
      </c>
      <c r="F18" s="25">
        <v>1.8</v>
      </c>
      <c r="G18" s="25">
        <v>4.5</v>
      </c>
      <c r="H18" s="26">
        <f t="shared" si="0"/>
        <v>15.700000000000001</v>
      </c>
      <c r="I18" s="11">
        <f t="shared" si="1"/>
        <v>3.14</v>
      </c>
    </row>
    <row r="19" spans="1:9" ht="15.75" x14ac:dyDescent="0.25">
      <c r="A19" s="5">
        <v>12</v>
      </c>
      <c r="B19" s="16" t="s">
        <v>47</v>
      </c>
      <c r="C19" s="25">
        <v>1</v>
      </c>
      <c r="D19" s="25">
        <v>2.5</v>
      </c>
      <c r="E19" s="25">
        <v>0.1</v>
      </c>
      <c r="F19" s="25">
        <v>5</v>
      </c>
      <c r="G19" s="25">
        <v>1</v>
      </c>
      <c r="H19" s="26">
        <f t="shared" si="0"/>
        <v>9.6</v>
      </c>
      <c r="I19" s="11">
        <f t="shared" si="1"/>
        <v>1.92</v>
      </c>
    </row>
    <row r="20" spans="1:9" ht="15.75" x14ac:dyDescent="0.25">
      <c r="A20" s="5">
        <v>13</v>
      </c>
      <c r="B20" s="8" t="s">
        <v>25</v>
      </c>
      <c r="C20" s="25">
        <v>4.5999999999999996</v>
      </c>
      <c r="D20" s="25">
        <v>4.9000000000000004</v>
      </c>
      <c r="E20" s="25">
        <v>5</v>
      </c>
      <c r="F20" s="25">
        <v>4.8</v>
      </c>
      <c r="G20" s="25">
        <v>5</v>
      </c>
      <c r="H20" s="26">
        <f t="shared" si="0"/>
        <v>24.3</v>
      </c>
      <c r="I20" s="11">
        <f t="shared" si="1"/>
        <v>4.8600000000000003</v>
      </c>
    </row>
    <row r="21" spans="1:9" ht="15.75" x14ac:dyDescent="0.25">
      <c r="A21" s="5">
        <v>14</v>
      </c>
      <c r="B21" s="8" t="s">
        <v>55</v>
      </c>
      <c r="C21" s="25">
        <v>5</v>
      </c>
      <c r="D21" s="25">
        <v>5</v>
      </c>
      <c r="E21" s="25">
        <v>5</v>
      </c>
      <c r="F21" s="25">
        <v>4.3</v>
      </c>
      <c r="G21" s="25">
        <v>4</v>
      </c>
      <c r="H21" s="26">
        <f t="shared" si="0"/>
        <v>23.3</v>
      </c>
      <c r="I21" s="11">
        <f t="shared" si="1"/>
        <v>4.66</v>
      </c>
    </row>
    <row r="22" spans="1:9" ht="15.75" x14ac:dyDescent="0.25">
      <c r="A22" s="5">
        <v>15</v>
      </c>
      <c r="B22" s="16" t="s">
        <v>53</v>
      </c>
      <c r="C22" s="25">
        <v>2.8</v>
      </c>
      <c r="D22" s="25">
        <v>3.9</v>
      </c>
      <c r="E22" s="25">
        <v>4</v>
      </c>
      <c r="F22" s="25">
        <v>4.2</v>
      </c>
      <c r="G22" s="25">
        <v>2</v>
      </c>
      <c r="H22" s="26">
        <f t="shared" si="0"/>
        <v>16.899999999999999</v>
      </c>
      <c r="I22" s="11">
        <f t="shared" si="1"/>
        <v>3.38</v>
      </c>
    </row>
    <row r="23" spans="1:9" ht="15.75" x14ac:dyDescent="0.25">
      <c r="A23" s="5">
        <v>16</v>
      </c>
      <c r="B23" s="16" t="s">
        <v>51</v>
      </c>
      <c r="C23" s="25">
        <v>5</v>
      </c>
      <c r="D23" s="25">
        <v>4.0999999999999996</v>
      </c>
      <c r="E23" s="25">
        <v>3</v>
      </c>
      <c r="F23" s="25">
        <v>5</v>
      </c>
      <c r="G23" s="25">
        <v>4</v>
      </c>
      <c r="H23" s="26">
        <f t="shared" si="0"/>
        <v>21.1</v>
      </c>
      <c r="I23" s="11">
        <f t="shared" si="1"/>
        <v>4.2200000000000006</v>
      </c>
    </row>
    <row r="24" spans="1:9" ht="15.75" x14ac:dyDescent="0.25">
      <c r="A24" s="5">
        <v>17</v>
      </c>
      <c r="B24" s="8" t="s">
        <v>28</v>
      </c>
      <c r="C24" s="25">
        <v>5</v>
      </c>
      <c r="D24" s="25">
        <v>4.7</v>
      </c>
      <c r="E24" s="25">
        <v>5</v>
      </c>
      <c r="F24" s="25">
        <v>5</v>
      </c>
      <c r="G24" s="25">
        <v>5</v>
      </c>
      <c r="H24" s="26">
        <f t="shared" si="0"/>
        <v>24.7</v>
      </c>
      <c r="I24" s="11">
        <f t="shared" si="1"/>
        <v>4.9399999999999995</v>
      </c>
    </row>
    <row r="25" spans="1:9" ht="15.75" x14ac:dyDescent="0.25">
      <c r="A25" s="5">
        <v>18</v>
      </c>
      <c r="B25" s="8" t="s">
        <v>31</v>
      </c>
      <c r="C25" s="25">
        <v>4.5999999999999996</v>
      </c>
      <c r="D25" s="25">
        <v>5</v>
      </c>
      <c r="E25" s="25">
        <v>5</v>
      </c>
      <c r="F25" s="25">
        <v>5</v>
      </c>
      <c r="G25" s="25">
        <v>5</v>
      </c>
      <c r="H25" s="26">
        <f t="shared" si="0"/>
        <v>24.6</v>
      </c>
      <c r="I25" s="11">
        <f t="shared" si="1"/>
        <v>4.92</v>
      </c>
    </row>
    <row r="26" spans="1:9" ht="15.75" x14ac:dyDescent="0.25">
      <c r="A26" s="5">
        <v>19</v>
      </c>
      <c r="B26" s="8" t="s">
        <v>56</v>
      </c>
      <c r="C26" s="25">
        <v>4.0999999999999996</v>
      </c>
      <c r="D26" s="25">
        <v>4.8</v>
      </c>
      <c r="E26" s="25">
        <v>5</v>
      </c>
      <c r="F26" s="25">
        <v>4.8</v>
      </c>
      <c r="G26" s="25">
        <v>5</v>
      </c>
      <c r="H26" s="26">
        <f t="shared" si="0"/>
        <v>23.7</v>
      </c>
      <c r="I26" s="11">
        <f t="shared" si="1"/>
        <v>4.74</v>
      </c>
    </row>
    <row r="27" spans="1:9" ht="15.75" x14ac:dyDescent="0.25">
      <c r="A27" s="5">
        <v>20</v>
      </c>
      <c r="B27" s="8" t="s">
        <v>32</v>
      </c>
      <c r="C27" s="25">
        <v>4.9000000000000004</v>
      </c>
      <c r="D27" s="25">
        <v>3.9</v>
      </c>
      <c r="E27" s="25">
        <v>2.9</v>
      </c>
      <c r="F27" s="25">
        <v>2</v>
      </c>
      <c r="G27" s="25">
        <v>4.5</v>
      </c>
      <c r="H27" s="26">
        <f t="shared" si="0"/>
        <v>18.200000000000003</v>
      </c>
      <c r="I27" s="11">
        <f t="shared" si="1"/>
        <v>3.6400000000000006</v>
      </c>
    </row>
    <row r="28" spans="1:9" s="20" customFormat="1" ht="15.75" x14ac:dyDescent="0.25">
      <c r="A28" s="5">
        <v>21</v>
      </c>
      <c r="B28" s="16" t="s">
        <v>52</v>
      </c>
      <c r="C28" s="25">
        <v>3</v>
      </c>
      <c r="D28" s="25">
        <v>2.5</v>
      </c>
      <c r="E28" s="25">
        <v>0.1</v>
      </c>
      <c r="F28" s="25">
        <v>4.8</v>
      </c>
      <c r="G28" s="25">
        <v>1</v>
      </c>
      <c r="H28" s="26">
        <f t="shared" si="0"/>
        <v>11.399999999999999</v>
      </c>
      <c r="I28" s="11">
        <f t="shared" si="1"/>
        <v>2.2799999999999998</v>
      </c>
    </row>
    <row r="29" spans="1:9" ht="15.75" x14ac:dyDescent="0.25">
      <c r="A29" s="5">
        <v>22</v>
      </c>
      <c r="B29" s="16" t="s">
        <v>54</v>
      </c>
      <c r="C29" s="25">
        <v>4.0999999999999996</v>
      </c>
      <c r="D29" s="25">
        <v>3.3</v>
      </c>
      <c r="E29" s="25">
        <v>4</v>
      </c>
      <c r="F29" s="25">
        <v>5</v>
      </c>
      <c r="G29" s="25">
        <v>3.5</v>
      </c>
      <c r="H29" s="26">
        <f t="shared" si="0"/>
        <v>19.899999999999999</v>
      </c>
      <c r="I29" s="11">
        <f t="shared" si="1"/>
        <v>3.9799999999999995</v>
      </c>
    </row>
    <row r="30" spans="1:9" ht="15.75" x14ac:dyDescent="0.25">
      <c r="A30" s="5">
        <v>23</v>
      </c>
      <c r="B30" s="8" t="s">
        <v>45</v>
      </c>
      <c r="C30" s="25">
        <v>5</v>
      </c>
      <c r="D30" s="25">
        <v>3.1</v>
      </c>
      <c r="E30" s="25">
        <v>4</v>
      </c>
      <c r="F30" s="25">
        <v>5</v>
      </c>
      <c r="G30" s="25">
        <v>5</v>
      </c>
      <c r="H30" s="26">
        <f t="shared" si="0"/>
        <v>22.1</v>
      </c>
      <c r="I30" s="11">
        <f t="shared" si="1"/>
        <v>4.42</v>
      </c>
    </row>
    <row r="31" spans="1:9" ht="15.75" x14ac:dyDescent="0.25">
      <c r="A31" s="5">
        <v>24</v>
      </c>
      <c r="B31" s="8" t="s">
        <v>33</v>
      </c>
      <c r="C31" s="25">
        <v>4.5999999999999996</v>
      </c>
      <c r="D31" s="25">
        <v>4.9000000000000004</v>
      </c>
      <c r="E31" s="25">
        <v>5</v>
      </c>
      <c r="F31" s="25">
        <v>5</v>
      </c>
      <c r="G31" s="25">
        <v>5</v>
      </c>
      <c r="H31" s="26">
        <f t="shared" si="0"/>
        <v>24.5</v>
      </c>
      <c r="I31" s="11">
        <f t="shared" si="1"/>
        <v>4.9000000000000004</v>
      </c>
    </row>
    <row r="32" spans="1:9" ht="15.75" x14ac:dyDescent="0.25">
      <c r="A32" s="5">
        <v>25</v>
      </c>
      <c r="B32" s="8" t="s">
        <v>34</v>
      </c>
      <c r="C32" s="25">
        <v>4.9000000000000004</v>
      </c>
      <c r="D32" s="25">
        <v>4.5</v>
      </c>
      <c r="E32" s="25">
        <v>4.5</v>
      </c>
      <c r="F32" s="25">
        <v>5</v>
      </c>
      <c r="G32" s="25">
        <v>4</v>
      </c>
      <c r="H32" s="26">
        <f t="shared" si="0"/>
        <v>22.9</v>
      </c>
      <c r="I32" s="11">
        <f t="shared" si="1"/>
        <v>4.58</v>
      </c>
    </row>
    <row r="33" spans="1:9" ht="15.75" x14ac:dyDescent="0.25">
      <c r="A33" s="5">
        <v>26</v>
      </c>
      <c r="B33" s="8" t="s">
        <v>35</v>
      </c>
      <c r="C33" s="25">
        <v>5</v>
      </c>
      <c r="D33" s="25">
        <v>4.9000000000000004</v>
      </c>
      <c r="E33" s="25">
        <v>5</v>
      </c>
      <c r="F33" s="25">
        <v>5</v>
      </c>
      <c r="G33" s="25">
        <v>5</v>
      </c>
      <c r="H33" s="26">
        <f t="shared" si="0"/>
        <v>24.9</v>
      </c>
      <c r="I33" s="11">
        <f t="shared" si="1"/>
        <v>4.9799999999999995</v>
      </c>
    </row>
    <row r="34" spans="1:9" ht="15.75" x14ac:dyDescent="0.25">
      <c r="A34" s="5">
        <v>27</v>
      </c>
      <c r="B34" s="8" t="s">
        <v>36</v>
      </c>
      <c r="C34" s="25">
        <v>5</v>
      </c>
      <c r="D34" s="25">
        <v>4.8</v>
      </c>
      <c r="E34" s="25">
        <v>5</v>
      </c>
      <c r="F34" s="25">
        <v>5</v>
      </c>
      <c r="G34" s="25">
        <v>5</v>
      </c>
      <c r="H34" s="26">
        <f t="shared" si="0"/>
        <v>24.8</v>
      </c>
      <c r="I34" s="11">
        <f t="shared" si="1"/>
        <v>4.96</v>
      </c>
    </row>
    <row r="35" spans="1:9" ht="15.75" x14ac:dyDescent="0.25">
      <c r="A35" s="5">
        <v>28</v>
      </c>
      <c r="B35" s="8" t="s">
        <v>37</v>
      </c>
      <c r="C35" s="25">
        <v>5</v>
      </c>
      <c r="D35" s="25">
        <v>3</v>
      </c>
      <c r="E35" s="25">
        <v>5</v>
      </c>
      <c r="F35" s="25">
        <v>5</v>
      </c>
      <c r="G35" s="25">
        <v>3.5</v>
      </c>
      <c r="H35" s="26">
        <f t="shared" si="0"/>
        <v>21.5</v>
      </c>
      <c r="I35" s="11">
        <f t="shared" si="1"/>
        <v>4.3</v>
      </c>
    </row>
    <row r="36" spans="1:9" ht="15.75" x14ac:dyDescent="0.25">
      <c r="A36" s="5">
        <v>29</v>
      </c>
      <c r="B36" s="8" t="s">
        <v>38</v>
      </c>
      <c r="C36" s="25">
        <v>5</v>
      </c>
      <c r="D36" s="25">
        <v>3.8</v>
      </c>
      <c r="E36" s="25">
        <v>4</v>
      </c>
      <c r="F36" s="25">
        <v>5</v>
      </c>
      <c r="G36" s="25">
        <v>5</v>
      </c>
      <c r="H36" s="26">
        <f t="shared" si="0"/>
        <v>22.8</v>
      </c>
      <c r="I36" s="11">
        <f t="shared" si="1"/>
        <v>4.5600000000000005</v>
      </c>
    </row>
    <row r="37" spans="1:9" ht="15.75" x14ac:dyDescent="0.25">
      <c r="A37" s="5">
        <v>30</v>
      </c>
      <c r="B37" s="14" t="s">
        <v>39</v>
      </c>
      <c r="C37" s="25">
        <v>5</v>
      </c>
      <c r="D37" s="25">
        <v>3.5</v>
      </c>
      <c r="E37" s="25">
        <v>5</v>
      </c>
      <c r="F37" s="25">
        <v>5</v>
      </c>
      <c r="G37" s="25">
        <v>5</v>
      </c>
      <c r="H37" s="26">
        <f t="shared" si="0"/>
        <v>23.5</v>
      </c>
      <c r="I37" s="11">
        <f t="shared" si="1"/>
        <v>4.7</v>
      </c>
    </row>
    <row r="38" spans="1:9" ht="15.75" x14ac:dyDescent="0.25">
      <c r="A38" s="5">
        <v>31</v>
      </c>
      <c r="B38" s="16" t="s">
        <v>58</v>
      </c>
      <c r="C38" s="25">
        <v>4.8</v>
      </c>
      <c r="D38" s="25">
        <v>3.5</v>
      </c>
      <c r="E38" s="25">
        <v>0</v>
      </c>
      <c r="F38" s="25">
        <v>3</v>
      </c>
      <c r="G38" s="25">
        <v>2</v>
      </c>
      <c r="H38" s="26">
        <f t="shared" si="0"/>
        <v>13.3</v>
      </c>
      <c r="I38" s="11">
        <f t="shared" si="1"/>
        <v>2.66</v>
      </c>
    </row>
    <row r="39" spans="1:9" ht="15.75" x14ac:dyDescent="0.25">
      <c r="A39" s="5">
        <v>32</v>
      </c>
      <c r="B39" s="16" t="s">
        <v>59</v>
      </c>
      <c r="C39" s="25">
        <v>2</v>
      </c>
      <c r="D39" s="25">
        <v>4.9000000000000004</v>
      </c>
      <c r="E39" s="25">
        <v>0</v>
      </c>
      <c r="F39" s="25">
        <v>1.8</v>
      </c>
      <c r="G39" s="25">
        <v>4.5</v>
      </c>
      <c r="H39" s="26">
        <f t="shared" si="0"/>
        <v>13.200000000000001</v>
      </c>
      <c r="I39" s="11">
        <f t="shared" si="1"/>
        <v>2.64</v>
      </c>
    </row>
  </sheetData>
  <mergeCells count="4">
    <mergeCell ref="A5:H5"/>
    <mergeCell ref="A6:B6"/>
    <mergeCell ref="C6:E6"/>
    <mergeCell ref="F6:H6"/>
  </mergeCells>
  <conditionalFormatting sqref="C8:G39">
    <cfRule type="cellIs" dxfId="8" priority="2" operator="lessThan">
      <formula>2.5</formula>
    </cfRule>
  </conditionalFormatting>
  <conditionalFormatting sqref="I8:I39">
    <cfRule type="cellIs" dxfId="7" priority="1" operator="lessThan">
      <formula>2.5</formula>
    </cfRule>
  </conditionalFormatting>
  <dataValidations count="2">
    <dataValidation type="decimal" allowBlank="1" showInputMessage="1" showErrorMessage="1" sqref="B34:B37">
      <formula1>0</formula1>
      <formula2>20</formula2>
    </dataValidation>
    <dataValidation type="decimal" allowBlank="1" showInputMessage="1" showErrorMessage="1" sqref="C8:G39">
      <formula1>0</formula1>
      <formula2>5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9"/>
  <sheetViews>
    <sheetView topLeftCell="A13" workbookViewId="0">
      <selection activeCell="A23" sqref="A23:XFD23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12" ht="18.75" x14ac:dyDescent="0.3">
      <c r="A5" s="29" t="s">
        <v>60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25">
        <v>4.2</v>
      </c>
      <c r="D8" s="25">
        <v>5</v>
      </c>
      <c r="E8" s="25">
        <v>5</v>
      </c>
      <c r="F8" s="25">
        <v>5</v>
      </c>
      <c r="G8" s="25">
        <v>5</v>
      </c>
      <c r="H8" s="26">
        <f>SUM(C8:G8)</f>
        <v>24.2</v>
      </c>
      <c r="I8" s="11">
        <f>AVERAGE(C8:G8)</f>
        <v>4.84</v>
      </c>
    </row>
    <row r="9" spans="1:12" ht="15.75" x14ac:dyDescent="0.25">
      <c r="A9" s="5">
        <v>2</v>
      </c>
      <c r="B9" s="8" t="s">
        <v>14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6">
        <f t="shared" ref="H9:H39" si="0">SUM(C9:G9)</f>
        <v>0</v>
      </c>
      <c r="I9" s="11">
        <f t="shared" ref="I9:I39" si="1">AVERAGE(C9:G9)</f>
        <v>0</v>
      </c>
    </row>
    <row r="10" spans="1:12" ht="15.75" x14ac:dyDescent="0.25">
      <c r="A10" s="5">
        <v>3</v>
      </c>
      <c r="B10" s="8" t="s">
        <v>15</v>
      </c>
      <c r="C10" s="25">
        <v>4.9000000000000004</v>
      </c>
      <c r="D10" s="25">
        <v>5</v>
      </c>
      <c r="E10" s="25">
        <v>5</v>
      </c>
      <c r="F10" s="25">
        <v>4.9000000000000004</v>
      </c>
      <c r="G10" s="25">
        <v>5</v>
      </c>
      <c r="H10" s="26">
        <f t="shared" si="0"/>
        <v>24.8</v>
      </c>
      <c r="I10" s="11">
        <f t="shared" si="1"/>
        <v>4.96</v>
      </c>
    </row>
    <row r="11" spans="1:12" ht="15.75" x14ac:dyDescent="0.25">
      <c r="A11" s="5">
        <v>4</v>
      </c>
      <c r="B11" s="8" t="s">
        <v>17</v>
      </c>
      <c r="C11" s="25">
        <v>5</v>
      </c>
      <c r="D11" s="25">
        <v>4.9000000000000004</v>
      </c>
      <c r="E11" s="25">
        <v>5</v>
      </c>
      <c r="F11" s="25">
        <v>5</v>
      </c>
      <c r="G11" s="25">
        <v>5</v>
      </c>
      <c r="H11" s="26">
        <f t="shared" si="0"/>
        <v>24.9</v>
      </c>
      <c r="I11" s="11">
        <f t="shared" si="1"/>
        <v>4.9799999999999995</v>
      </c>
    </row>
    <row r="12" spans="1:12" ht="12.75" customHeight="1" x14ac:dyDescent="0.25">
      <c r="A12" s="5">
        <v>5</v>
      </c>
      <c r="B12" s="8" t="s">
        <v>43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6">
        <f t="shared" si="0"/>
        <v>0</v>
      </c>
      <c r="I12" s="11">
        <f t="shared" si="1"/>
        <v>0</v>
      </c>
    </row>
    <row r="13" spans="1:12" ht="15.75" x14ac:dyDescent="0.25">
      <c r="A13" s="5">
        <v>6</v>
      </c>
      <c r="B13" s="8" t="s">
        <v>44</v>
      </c>
      <c r="C13" s="25">
        <v>5</v>
      </c>
      <c r="D13" s="25">
        <v>5</v>
      </c>
      <c r="E13" s="25">
        <v>5</v>
      </c>
      <c r="F13" s="25">
        <v>4.9000000000000004</v>
      </c>
      <c r="G13" s="25">
        <v>4.8</v>
      </c>
      <c r="H13" s="26">
        <f t="shared" si="0"/>
        <v>24.7</v>
      </c>
      <c r="I13" s="11">
        <f t="shared" si="1"/>
        <v>4.9399999999999995</v>
      </c>
    </row>
    <row r="14" spans="1:12" ht="15.75" x14ac:dyDescent="0.25">
      <c r="A14" s="5">
        <v>7</v>
      </c>
      <c r="B14" s="8" t="s">
        <v>20</v>
      </c>
      <c r="C14" s="25">
        <v>5</v>
      </c>
      <c r="D14" s="25">
        <v>5</v>
      </c>
      <c r="E14" s="25">
        <v>5</v>
      </c>
      <c r="F14" s="25">
        <v>5</v>
      </c>
      <c r="G14" s="25">
        <v>5</v>
      </c>
      <c r="H14" s="26">
        <f t="shared" si="0"/>
        <v>25</v>
      </c>
      <c r="I14" s="11">
        <f t="shared" si="1"/>
        <v>5</v>
      </c>
    </row>
    <row r="15" spans="1:12" ht="15.75" x14ac:dyDescent="0.25">
      <c r="A15" s="5">
        <v>8</v>
      </c>
      <c r="B15" s="8" t="s">
        <v>21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6">
        <f t="shared" si="0"/>
        <v>0</v>
      </c>
      <c r="I15" s="11">
        <f t="shared" si="1"/>
        <v>0</v>
      </c>
    </row>
    <row r="16" spans="1:12" ht="15.75" x14ac:dyDescent="0.25">
      <c r="A16" s="5">
        <v>9</v>
      </c>
      <c r="B16" s="8" t="s">
        <v>22</v>
      </c>
      <c r="C16" s="25">
        <v>2.2999999999999998</v>
      </c>
      <c r="D16" s="25">
        <v>2.5</v>
      </c>
      <c r="E16" s="25">
        <v>5</v>
      </c>
      <c r="F16" s="25">
        <v>4.5999999999999996</v>
      </c>
      <c r="G16" s="25">
        <v>4</v>
      </c>
      <c r="H16" s="26">
        <f t="shared" si="0"/>
        <v>18.399999999999999</v>
      </c>
      <c r="I16" s="11">
        <f t="shared" si="1"/>
        <v>3.6799999999999997</v>
      </c>
    </row>
    <row r="17" spans="1:9" ht="15.75" x14ac:dyDescent="0.25">
      <c r="A17" s="5">
        <v>10</v>
      </c>
      <c r="B17" s="8" t="s">
        <v>23</v>
      </c>
      <c r="C17" s="25">
        <v>4.9000000000000004</v>
      </c>
      <c r="D17" s="25">
        <v>5</v>
      </c>
      <c r="E17" s="25">
        <v>5</v>
      </c>
      <c r="F17" s="25">
        <v>4.9000000000000004</v>
      </c>
      <c r="G17" s="25">
        <v>5</v>
      </c>
      <c r="H17" s="26">
        <f t="shared" si="0"/>
        <v>24.8</v>
      </c>
      <c r="I17" s="11">
        <f t="shared" si="1"/>
        <v>4.96</v>
      </c>
    </row>
    <row r="18" spans="1:9" ht="15.75" x14ac:dyDescent="0.25">
      <c r="A18" s="5">
        <v>11</v>
      </c>
      <c r="B18" s="8" t="s">
        <v>24</v>
      </c>
      <c r="C18" s="25">
        <v>4.8</v>
      </c>
      <c r="D18" s="25">
        <v>3</v>
      </c>
      <c r="E18" s="25">
        <v>4</v>
      </c>
      <c r="F18" s="25">
        <v>4.5</v>
      </c>
      <c r="G18" s="25">
        <v>4.8</v>
      </c>
      <c r="H18" s="26">
        <f t="shared" si="0"/>
        <v>21.1</v>
      </c>
      <c r="I18" s="11">
        <f t="shared" si="1"/>
        <v>4.2200000000000006</v>
      </c>
    </row>
    <row r="19" spans="1:9" ht="15.75" x14ac:dyDescent="0.25">
      <c r="A19" s="5">
        <v>12</v>
      </c>
      <c r="B19" s="16" t="s">
        <v>47</v>
      </c>
      <c r="C19" s="25">
        <v>4</v>
      </c>
      <c r="D19" s="25">
        <v>3</v>
      </c>
      <c r="E19" s="25">
        <v>3</v>
      </c>
      <c r="F19" s="25">
        <v>0.5</v>
      </c>
      <c r="G19" s="25">
        <v>5</v>
      </c>
      <c r="H19" s="26">
        <f t="shared" si="0"/>
        <v>15.5</v>
      </c>
      <c r="I19" s="11">
        <f t="shared" si="1"/>
        <v>3.1</v>
      </c>
    </row>
    <row r="20" spans="1:9" ht="15.75" x14ac:dyDescent="0.25">
      <c r="A20" s="5">
        <v>13</v>
      </c>
      <c r="B20" s="8" t="s">
        <v>25</v>
      </c>
      <c r="C20" s="25">
        <v>4</v>
      </c>
      <c r="D20" s="25">
        <v>3</v>
      </c>
      <c r="E20" s="25">
        <v>5</v>
      </c>
      <c r="F20" s="25">
        <v>4.2</v>
      </c>
      <c r="G20" s="25">
        <v>5</v>
      </c>
      <c r="H20" s="26">
        <f t="shared" si="0"/>
        <v>21.2</v>
      </c>
      <c r="I20" s="11">
        <f t="shared" si="1"/>
        <v>4.24</v>
      </c>
    </row>
    <row r="21" spans="1:9" ht="15.75" x14ac:dyDescent="0.25">
      <c r="A21" s="5">
        <v>14</v>
      </c>
      <c r="B21" s="8" t="s">
        <v>55</v>
      </c>
      <c r="C21" s="25">
        <v>4</v>
      </c>
      <c r="D21" s="25">
        <v>4.8</v>
      </c>
      <c r="E21" s="25">
        <v>3</v>
      </c>
      <c r="F21" s="25">
        <v>4.5999999999999996</v>
      </c>
      <c r="G21" s="25">
        <v>3.6</v>
      </c>
      <c r="H21" s="26">
        <f t="shared" si="0"/>
        <v>20</v>
      </c>
      <c r="I21" s="11">
        <f t="shared" si="1"/>
        <v>4</v>
      </c>
    </row>
    <row r="22" spans="1:9" ht="15.75" x14ac:dyDescent="0.25">
      <c r="A22" s="5">
        <v>15</v>
      </c>
      <c r="B22" s="16" t="s">
        <v>53</v>
      </c>
      <c r="C22" s="25">
        <v>0</v>
      </c>
      <c r="D22" s="25">
        <v>0</v>
      </c>
      <c r="E22" s="25">
        <v>1</v>
      </c>
      <c r="F22" s="25">
        <v>0</v>
      </c>
      <c r="G22" s="25">
        <v>0</v>
      </c>
      <c r="H22" s="26">
        <f t="shared" si="0"/>
        <v>1</v>
      </c>
      <c r="I22" s="11">
        <f t="shared" si="1"/>
        <v>0.2</v>
      </c>
    </row>
    <row r="23" spans="1:9" ht="15.75" x14ac:dyDescent="0.25">
      <c r="A23" s="5">
        <v>16</v>
      </c>
      <c r="B23" s="16" t="s">
        <v>51</v>
      </c>
      <c r="C23" s="25">
        <v>5</v>
      </c>
      <c r="D23" s="25">
        <v>2.7</v>
      </c>
      <c r="E23" s="25">
        <v>4</v>
      </c>
      <c r="F23" s="25">
        <v>4.7</v>
      </c>
      <c r="G23" s="25">
        <v>5</v>
      </c>
      <c r="H23" s="26">
        <f t="shared" si="0"/>
        <v>21.4</v>
      </c>
      <c r="I23" s="11">
        <f t="shared" si="1"/>
        <v>4.2799999999999994</v>
      </c>
    </row>
    <row r="24" spans="1:9" ht="15.75" x14ac:dyDescent="0.25">
      <c r="A24" s="5">
        <v>17</v>
      </c>
      <c r="B24" s="8" t="s">
        <v>28</v>
      </c>
      <c r="C24" s="25">
        <v>4.9000000000000004</v>
      </c>
      <c r="D24" s="25">
        <v>4.9000000000000004</v>
      </c>
      <c r="E24" s="25">
        <v>5</v>
      </c>
      <c r="F24" s="25">
        <v>5</v>
      </c>
      <c r="G24" s="25">
        <v>5</v>
      </c>
      <c r="H24" s="26">
        <f t="shared" si="0"/>
        <v>24.8</v>
      </c>
      <c r="I24" s="11">
        <f t="shared" si="1"/>
        <v>4.96</v>
      </c>
    </row>
    <row r="25" spans="1:9" ht="15.75" x14ac:dyDescent="0.25">
      <c r="A25" s="5">
        <v>18</v>
      </c>
      <c r="B25" s="8" t="s">
        <v>31</v>
      </c>
      <c r="C25" s="25">
        <v>4</v>
      </c>
      <c r="D25" s="25">
        <v>3</v>
      </c>
      <c r="E25" s="25">
        <v>4.5</v>
      </c>
      <c r="F25" s="25">
        <v>4.2</v>
      </c>
      <c r="G25" s="25">
        <v>5</v>
      </c>
      <c r="H25" s="26">
        <f t="shared" si="0"/>
        <v>20.7</v>
      </c>
      <c r="I25" s="11">
        <f t="shared" si="1"/>
        <v>4.1399999999999997</v>
      </c>
    </row>
    <row r="26" spans="1:9" ht="15.75" x14ac:dyDescent="0.25">
      <c r="A26" s="5">
        <v>19</v>
      </c>
      <c r="B26" s="8" t="s">
        <v>56</v>
      </c>
      <c r="C26" s="25">
        <v>4.3</v>
      </c>
      <c r="D26" s="25">
        <v>4.9000000000000004</v>
      </c>
      <c r="E26" s="25">
        <v>5</v>
      </c>
      <c r="F26" s="25">
        <v>4.9000000000000004</v>
      </c>
      <c r="G26" s="25">
        <v>5</v>
      </c>
      <c r="H26" s="26">
        <f t="shared" si="0"/>
        <v>24.1</v>
      </c>
      <c r="I26" s="11">
        <f t="shared" si="1"/>
        <v>4.82</v>
      </c>
    </row>
    <row r="27" spans="1:9" ht="15.75" x14ac:dyDescent="0.25">
      <c r="A27" s="5">
        <v>20</v>
      </c>
      <c r="B27" s="8" t="s">
        <v>32</v>
      </c>
      <c r="C27" s="25">
        <v>1.2</v>
      </c>
      <c r="D27" s="25">
        <v>2.5</v>
      </c>
      <c r="E27" s="25">
        <v>1</v>
      </c>
      <c r="F27" s="25">
        <v>1.5</v>
      </c>
      <c r="G27" s="25">
        <v>1</v>
      </c>
      <c r="H27" s="26">
        <f t="shared" si="0"/>
        <v>7.2</v>
      </c>
      <c r="I27" s="11">
        <f t="shared" si="1"/>
        <v>1.44</v>
      </c>
    </row>
    <row r="28" spans="1:9" s="20" customFormat="1" ht="15.75" x14ac:dyDescent="0.25">
      <c r="A28" s="5">
        <v>21</v>
      </c>
      <c r="B28" s="16" t="s">
        <v>52</v>
      </c>
      <c r="C28" s="25">
        <v>4</v>
      </c>
      <c r="D28" s="25">
        <v>4.8</v>
      </c>
      <c r="E28" s="25">
        <v>5</v>
      </c>
      <c r="F28" s="25">
        <v>4</v>
      </c>
      <c r="G28" s="25">
        <v>3.8</v>
      </c>
      <c r="H28" s="26">
        <f t="shared" si="0"/>
        <v>21.6</v>
      </c>
      <c r="I28" s="11">
        <f t="shared" si="1"/>
        <v>4.32</v>
      </c>
    </row>
    <row r="29" spans="1:9" ht="15.75" x14ac:dyDescent="0.25">
      <c r="A29" s="5">
        <v>22</v>
      </c>
      <c r="B29" s="16" t="s">
        <v>54</v>
      </c>
      <c r="C29" s="25">
        <v>4</v>
      </c>
      <c r="D29" s="25">
        <v>4.9000000000000004</v>
      </c>
      <c r="E29" s="25">
        <v>5</v>
      </c>
      <c r="F29" s="25">
        <v>4</v>
      </c>
      <c r="G29" s="25">
        <v>5</v>
      </c>
      <c r="H29" s="26">
        <f t="shared" si="0"/>
        <v>22.9</v>
      </c>
      <c r="I29" s="11">
        <f t="shared" si="1"/>
        <v>4.58</v>
      </c>
    </row>
    <row r="30" spans="1:9" ht="15.75" x14ac:dyDescent="0.25">
      <c r="A30" s="5">
        <v>23</v>
      </c>
      <c r="B30" s="8" t="s">
        <v>45</v>
      </c>
      <c r="C30" s="25">
        <v>3</v>
      </c>
      <c r="D30" s="25">
        <v>4.9000000000000004</v>
      </c>
      <c r="E30" s="25">
        <v>5</v>
      </c>
      <c r="F30" s="25">
        <v>4</v>
      </c>
      <c r="G30" s="25">
        <v>3.8</v>
      </c>
      <c r="H30" s="26">
        <f t="shared" si="0"/>
        <v>20.7</v>
      </c>
      <c r="I30" s="11">
        <f t="shared" si="1"/>
        <v>4.1399999999999997</v>
      </c>
    </row>
    <row r="31" spans="1:9" ht="15.75" x14ac:dyDescent="0.25">
      <c r="A31" s="5">
        <v>24</v>
      </c>
      <c r="B31" s="8" t="s">
        <v>33</v>
      </c>
      <c r="C31" s="25">
        <v>4</v>
      </c>
      <c r="D31" s="25">
        <v>5</v>
      </c>
      <c r="E31" s="25">
        <v>5</v>
      </c>
      <c r="F31" s="25">
        <v>3.8</v>
      </c>
      <c r="G31" s="25">
        <v>5</v>
      </c>
      <c r="H31" s="26">
        <f t="shared" si="0"/>
        <v>22.8</v>
      </c>
      <c r="I31" s="11">
        <f t="shared" si="1"/>
        <v>4.5600000000000005</v>
      </c>
    </row>
    <row r="32" spans="1:9" ht="15.75" x14ac:dyDescent="0.25">
      <c r="A32" s="5">
        <v>25</v>
      </c>
      <c r="B32" s="8" t="s">
        <v>34</v>
      </c>
      <c r="C32" s="25">
        <v>4.9000000000000004</v>
      </c>
      <c r="D32" s="25">
        <v>5</v>
      </c>
      <c r="E32" s="25">
        <v>5</v>
      </c>
      <c r="F32" s="25">
        <v>5</v>
      </c>
      <c r="G32" s="25">
        <v>5</v>
      </c>
      <c r="H32" s="26">
        <f t="shared" si="0"/>
        <v>24.9</v>
      </c>
      <c r="I32" s="11">
        <f t="shared" si="1"/>
        <v>4.9799999999999995</v>
      </c>
    </row>
    <row r="33" spans="1:9" ht="15.75" x14ac:dyDescent="0.25">
      <c r="A33" s="5">
        <v>26</v>
      </c>
      <c r="B33" s="8" t="s">
        <v>35</v>
      </c>
      <c r="C33" s="25">
        <v>5</v>
      </c>
      <c r="D33" s="25">
        <v>5</v>
      </c>
      <c r="E33" s="25">
        <v>0</v>
      </c>
      <c r="F33" s="25">
        <v>5</v>
      </c>
      <c r="G33" s="25">
        <v>5</v>
      </c>
      <c r="H33" s="26">
        <f t="shared" si="0"/>
        <v>20</v>
      </c>
      <c r="I33" s="11">
        <f t="shared" si="1"/>
        <v>4</v>
      </c>
    </row>
    <row r="34" spans="1:9" ht="15.75" x14ac:dyDescent="0.25">
      <c r="A34" s="5">
        <v>27</v>
      </c>
      <c r="B34" s="8" t="s">
        <v>36</v>
      </c>
      <c r="C34" s="25">
        <v>5</v>
      </c>
      <c r="D34" s="25">
        <v>4.4000000000000004</v>
      </c>
      <c r="E34" s="25">
        <v>5</v>
      </c>
      <c r="F34" s="25">
        <v>5</v>
      </c>
      <c r="G34" s="25">
        <v>5</v>
      </c>
      <c r="H34" s="26">
        <f t="shared" si="0"/>
        <v>24.4</v>
      </c>
      <c r="I34" s="11">
        <f t="shared" si="1"/>
        <v>4.88</v>
      </c>
    </row>
    <row r="35" spans="1:9" ht="15.75" x14ac:dyDescent="0.25">
      <c r="A35" s="5">
        <v>28</v>
      </c>
      <c r="B35" s="8" t="s">
        <v>37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6">
        <f t="shared" si="0"/>
        <v>0</v>
      </c>
      <c r="I35" s="11">
        <f t="shared" si="1"/>
        <v>0</v>
      </c>
    </row>
    <row r="36" spans="1:9" ht="15.75" x14ac:dyDescent="0.25">
      <c r="A36" s="5">
        <v>29</v>
      </c>
      <c r="B36" s="8" t="s">
        <v>38</v>
      </c>
      <c r="C36" s="25">
        <v>5</v>
      </c>
      <c r="D36" s="25">
        <v>3.3</v>
      </c>
      <c r="E36" s="25">
        <v>5</v>
      </c>
      <c r="F36" s="25">
        <v>4.7</v>
      </c>
      <c r="G36" s="25">
        <v>5</v>
      </c>
      <c r="H36" s="26">
        <f t="shared" si="0"/>
        <v>23</v>
      </c>
      <c r="I36" s="11">
        <f t="shared" si="1"/>
        <v>4.5999999999999996</v>
      </c>
    </row>
    <row r="37" spans="1:9" ht="15.75" x14ac:dyDescent="0.25">
      <c r="A37" s="5">
        <v>30</v>
      </c>
      <c r="B37" s="14" t="s">
        <v>39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6">
        <f t="shared" si="0"/>
        <v>0</v>
      </c>
      <c r="I37" s="11">
        <f t="shared" si="1"/>
        <v>0</v>
      </c>
    </row>
    <row r="38" spans="1:9" ht="15.75" x14ac:dyDescent="0.25">
      <c r="A38" s="5">
        <v>31</v>
      </c>
      <c r="B38" s="16" t="s">
        <v>58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6">
        <f t="shared" si="0"/>
        <v>0</v>
      </c>
      <c r="I38" s="11">
        <f t="shared" si="1"/>
        <v>0</v>
      </c>
    </row>
    <row r="39" spans="1:9" ht="15.75" x14ac:dyDescent="0.25">
      <c r="A39" s="5">
        <v>32</v>
      </c>
      <c r="B39" s="16" t="s">
        <v>59</v>
      </c>
      <c r="C39" s="25">
        <v>4.9000000000000004</v>
      </c>
      <c r="D39" s="25">
        <v>5</v>
      </c>
      <c r="E39" s="25">
        <v>5</v>
      </c>
      <c r="F39" s="25">
        <v>4.0999999999999996</v>
      </c>
      <c r="G39" s="25">
        <v>4.9000000000000004</v>
      </c>
      <c r="H39" s="26">
        <f t="shared" si="0"/>
        <v>23.9</v>
      </c>
      <c r="I39" s="11">
        <f t="shared" si="1"/>
        <v>4.7799999999999994</v>
      </c>
    </row>
  </sheetData>
  <mergeCells count="4">
    <mergeCell ref="A5:H5"/>
    <mergeCell ref="A6:B6"/>
    <mergeCell ref="C6:E6"/>
    <mergeCell ref="F6:H6"/>
  </mergeCells>
  <conditionalFormatting sqref="C8:G39">
    <cfRule type="cellIs" dxfId="6" priority="2" operator="lessThan">
      <formula>2.5</formula>
    </cfRule>
  </conditionalFormatting>
  <conditionalFormatting sqref="I8:I39">
    <cfRule type="cellIs" dxfId="5" priority="1" operator="lessThan">
      <formula>2.5</formula>
    </cfRule>
  </conditionalFormatting>
  <dataValidations count="2">
    <dataValidation type="decimal" allowBlank="1" showInputMessage="1" showErrorMessage="1" sqref="C8:G39">
      <formula1>0</formula1>
      <formula2>5</formula2>
    </dataValidation>
    <dataValidation type="decimal" allowBlank="1" showInputMessage="1" showErrorMessage="1" sqref="B34:B37">
      <formula1>0</formula1>
      <formula2>20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9"/>
  <sheetViews>
    <sheetView topLeftCell="A19" workbookViewId="0">
      <selection activeCell="D40" sqref="D40"/>
    </sheetView>
  </sheetViews>
  <sheetFormatPr defaultRowHeight="15" x14ac:dyDescent="0.25"/>
  <cols>
    <col min="1" max="1" width="4.28515625" bestFit="1" customWidth="1"/>
    <col min="2" max="2" width="33.42578125" customWidth="1"/>
    <col min="3" max="3" width="6.7109375" customWidth="1"/>
    <col min="4" max="4" width="7" customWidth="1"/>
    <col min="5" max="5" width="6.85546875" customWidth="1"/>
    <col min="6" max="6" width="7.5703125" customWidth="1"/>
    <col min="7" max="7" width="7.140625" customWidth="1"/>
    <col min="8" max="8" width="7.7109375" customWidth="1"/>
    <col min="9" max="9" width="6.85546875" customWidth="1"/>
  </cols>
  <sheetData>
    <row r="5" spans="1:12" ht="18.75" x14ac:dyDescent="0.3">
      <c r="A5" s="29" t="s">
        <v>63</v>
      </c>
      <c r="B5" s="29"/>
      <c r="C5" s="29"/>
      <c r="D5" s="29"/>
      <c r="E5" s="29"/>
      <c r="F5" s="29"/>
      <c r="G5" s="29"/>
      <c r="H5" s="29"/>
      <c r="I5" s="2"/>
      <c r="J5" s="2"/>
      <c r="K5" s="2"/>
      <c r="L5" s="2"/>
    </row>
    <row r="6" spans="1:12" ht="18.75" x14ac:dyDescent="0.3">
      <c r="A6" s="28" t="s">
        <v>1</v>
      </c>
      <c r="B6" s="28"/>
      <c r="C6" s="28" t="s">
        <v>0</v>
      </c>
      <c r="D6" s="28"/>
      <c r="E6" s="28"/>
      <c r="F6" s="28" t="s">
        <v>12</v>
      </c>
      <c r="G6" s="28"/>
      <c r="H6" s="28"/>
      <c r="I6" s="3"/>
      <c r="L6" s="1"/>
    </row>
    <row r="7" spans="1:12" ht="56.25" customHeight="1" x14ac:dyDescent="0.25">
      <c r="A7" s="4" t="s">
        <v>2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</row>
    <row r="8" spans="1:12" ht="15.75" x14ac:dyDescent="0.25">
      <c r="A8" s="5">
        <v>1</v>
      </c>
      <c r="B8" s="8" t="s">
        <v>13</v>
      </c>
      <c r="C8" s="25">
        <v>9.8000000000000007</v>
      </c>
      <c r="D8" s="25">
        <v>9.5</v>
      </c>
      <c r="E8" s="25">
        <v>8.5</v>
      </c>
      <c r="F8" s="25">
        <v>9.4</v>
      </c>
      <c r="G8" s="25">
        <v>9.5</v>
      </c>
      <c r="H8" s="26">
        <f>SUM(C8:G8)</f>
        <v>46.7</v>
      </c>
      <c r="I8" s="11">
        <f>AVERAGE(C8:G8)</f>
        <v>9.34</v>
      </c>
    </row>
    <row r="9" spans="1:12" ht="15.75" x14ac:dyDescent="0.25">
      <c r="A9" s="5">
        <v>2</v>
      </c>
      <c r="B9" s="8" t="s">
        <v>14</v>
      </c>
      <c r="C9" s="25">
        <v>0</v>
      </c>
      <c r="D9" s="25">
        <v>8</v>
      </c>
      <c r="E9" s="25">
        <v>1.5</v>
      </c>
      <c r="F9" s="25">
        <v>1</v>
      </c>
      <c r="G9" s="25">
        <v>9</v>
      </c>
      <c r="H9" s="26">
        <f t="shared" ref="H9:H39" si="0">SUM(C9:G9)</f>
        <v>19.5</v>
      </c>
      <c r="I9" s="11">
        <f t="shared" ref="I9:I39" si="1">AVERAGE(C9:G9)</f>
        <v>3.9</v>
      </c>
    </row>
    <row r="10" spans="1:12" ht="15.75" x14ac:dyDescent="0.25">
      <c r="A10" s="5">
        <v>3</v>
      </c>
      <c r="B10" s="8" t="s">
        <v>15</v>
      </c>
      <c r="C10" s="25">
        <v>3</v>
      </c>
      <c r="D10" s="25">
        <v>9</v>
      </c>
      <c r="E10" s="25">
        <v>2</v>
      </c>
      <c r="F10" s="25">
        <v>0</v>
      </c>
      <c r="G10" s="25">
        <v>8</v>
      </c>
      <c r="H10" s="26">
        <f t="shared" si="0"/>
        <v>22</v>
      </c>
      <c r="I10" s="11">
        <f t="shared" si="1"/>
        <v>4.4000000000000004</v>
      </c>
    </row>
    <row r="11" spans="1:12" ht="15.75" x14ac:dyDescent="0.25">
      <c r="A11" s="5">
        <v>4</v>
      </c>
      <c r="B11" s="8" t="s">
        <v>17</v>
      </c>
      <c r="C11" s="25">
        <v>10</v>
      </c>
      <c r="D11" s="25">
        <v>9</v>
      </c>
      <c r="E11" s="25">
        <v>2.5</v>
      </c>
      <c r="F11" s="25">
        <v>10</v>
      </c>
      <c r="G11" s="25">
        <v>10</v>
      </c>
      <c r="H11" s="26">
        <f t="shared" si="0"/>
        <v>41.5</v>
      </c>
      <c r="I11" s="11">
        <f t="shared" si="1"/>
        <v>8.3000000000000007</v>
      </c>
    </row>
    <row r="12" spans="1:12" ht="12.75" customHeight="1" x14ac:dyDescent="0.25">
      <c r="A12" s="5">
        <v>5</v>
      </c>
      <c r="B12" s="8" t="s">
        <v>43</v>
      </c>
      <c r="C12" s="25">
        <v>0</v>
      </c>
      <c r="D12" s="25">
        <v>9</v>
      </c>
      <c r="E12" s="25">
        <v>0</v>
      </c>
      <c r="F12" s="25">
        <v>0</v>
      </c>
      <c r="G12" s="25">
        <v>8</v>
      </c>
      <c r="H12" s="26">
        <f t="shared" si="0"/>
        <v>17</v>
      </c>
      <c r="I12" s="11">
        <f t="shared" si="1"/>
        <v>3.4</v>
      </c>
    </row>
    <row r="13" spans="1:12" ht="15.75" x14ac:dyDescent="0.25">
      <c r="A13" s="5">
        <v>6</v>
      </c>
      <c r="B13" s="8" t="s">
        <v>44</v>
      </c>
      <c r="C13" s="25">
        <v>8</v>
      </c>
      <c r="D13" s="25">
        <v>9</v>
      </c>
      <c r="E13" s="25">
        <v>6.7</v>
      </c>
      <c r="F13" s="25">
        <v>8.1999999999999993</v>
      </c>
      <c r="G13" s="25">
        <v>9.5</v>
      </c>
      <c r="H13" s="26">
        <f t="shared" si="0"/>
        <v>41.4</v>
      </c>
      <c r="I13" s="11">
        <f t="shared" si="1"/>
        <v>8.2799999999999994</v>
      </c>
    </row>
    <row r="14" spans="1:12" ht="15.75" x14ac:dyDescent="0.25">
      <c r="A14" s="5">
        <v>7</v>
      </c>
      <c r="B14" s="8" t="s">
        <v>20</v>
      </c>
      <c r="C14" s="25">
        <v>9.8000000000000007</v>
      </c>
      <c r="D14" s="25">
        <v>8.5</v>
      </c>
      <c r="E14" s="25">
        <v>4.5</v>
      </c>
      <c r="F14" s="25">
        <v>9.1999999999999993</v>
      </c>
      <c r="G14" s="25">
        <v>9</v>
      </c>
      <c r="H14" s="26">
        <f t="shared" si="0"/>
        <v>41</v>
      </c>
      <c r="I14" s="11">
        <f t="shared" si="1"/>
        <v>8.1999999999999993</v>
      </c>
    </row>
    <row r="15" spans="1:12" ht="15.75" x14ac:dyDescent="0.25">
      <c r="A15" s="5">
        <v>8</v>
      </c>
      <c r="B15" s="8" t="s">
        <v>21</v>
      </c>
      <c r="C15" s="25">
        <v>0</v>
      </c>
      <c r="D15" s="25">
        <v>9</v>
      </c>
      <c r="E15" s="25">
        <v>1.6</v>
      </c>
      <c r="F15" s="25">
        <v>2</v>
      </c>
      <c r="G15" s="25">
        <v>8</v>
      </c>
      <c r="H15" s="26">
        <f t="shared" si="0"/>
        <v>20.6</v>
      </c>
      <c r="I15" s="11">
        <f t="shared" si="1"/>
        <v>4.12</v>
      </c>
    </row>
    <row r="16" spans="1:12" ht="15.75" x14ac:dyDescent="0.25">
      <c r="A16" s="5">
        <v>9</v>
      </c>
      <c r="B16" s="8" t="s">
        <v>22</v>
      </c>
      <c r="C16" s="25">
        <v>7.5</v>
      </c>
      <c r="D16" s="25">
        <v>9</v>
      </c>
      <c r="E16" s="25">
        <v>7.5</v>
      </c>
      <c r="F16" s="25">
        <v>4.7</v>
      </c>
      <c r="G16" s="25">
        <v>10</v>
      </c>
      <c r="H16" s="26">
        <f t="shared" si="0"/>
        <v>38.700000000000003</v>
      </c>
      <c r="I16" s="11">
        <f t="shared" si="1"/>
        <v>7.74</v>
      </c>
    </row>
    <row r="17" spans="1:9" ht="15.75" x14ac:dyDescent="0.25">
      <c r="A17" s="5">
        <v>10</v>
      </c>
      <c r="B17" s="8" t="s">
        <v>23</v>
      </c>
      <c r="C17" s="25">
        <v>9.1</v>
      </c>
      <c r="D17" s="25">
        <v>9.5</v>
      </c>
      <c r="E17" s="25">
        <v>9</v>
      </c>
      <c r="F17" s="25">
        <v>7.7</v>
      </c>
      <c r="G17" s="25">
        <v>9.5</v>
      </c>
      <c r="H17" s="26">
        <f t="shared" si="0"/>
        <v>44.800000000000004</v>
      </c>
      <c r="I17" s="11">
        <f t="shared" si="1"/>
        <v>8.9600000000000009</v>
      </c>
    </row>
    <row r="18" spans="1:9" ht="15.75" x14ac:dyDescent="0.25">
      <c r="A18" s="5">
        <v>11</v>
      </c>
      <c r="B18" s="8" t="s">
        <v>24</v>
      </c>
      <c r="C18" s="25">
        <v>10</v>
      </c>
      <c r="D18" s="25">
        <v>9.5</v>
      </c>
      <c r="E18" s="25">
        <v>10</v>
      </c>
      <c r="F18" s="25">
        <v>10</v>
      </c>
      <c r="G18" s="25">
        <v>9</v>
      </c>
      <c r="H18" s="26">
        <f t="shared" si="0"/>
        <v>48.5</v>
      </c>
      <c r="I18" s="11">
        <f t="shared" si="1"/>
        <v>9.6999999999999993</v>
      </c>
    </row>
    <row r="19" spans="1:9" ht="15.75" x14ac:dyDescent="0.25">
      <c r="A19" s="5">
        <v>12</v>
      </c>
      <c r="B19" s="16" t="s">
        <v>47</v>
      </c>
      <c r="C19" s="25">
        <v>3.3</v>
      </c>
      <c r="D19" s="25">
        <v>9</v>
      </c>
      <c r="E19" s="25">
        <v>5</v>
      </c>
      <c r="F19" s="25">
        <v>2.7</v>
      </c>
      <c r="G19" s="25">
        <v>8</v>
      </c>
      <c r="H19" s="26">
        <f t="shared" si="0"/>
        <v>28</v>
      </c>
      <c r="I19" s="11">
        <f t="shared" si="1"/>
        <v>5.6</v>
      </c>
    </row>
    <row r="20" spans="1:9" ht="15.75" x14ac:dyDescent="0.25">
      <c r="A20" s="5">
        <v>13</v>
      </c>
      <c r="B20" s="8" t="s">
        <v>25</v>
      </c>
      <c r="C20" s="25">
        <v>7.6</v>
      </c>
      <c r="D20" s="25">
        <v>9.5</v>
      </c>
      <c r="E20" s="25">
        <v>4.5</v>
      </c>
      <c r="F20" s="25">
        <v>7.5</v>
      </c>
      <c r="G20" s="25">
        <v>10</v>
      </c>
      <c r="H20" s="26">
        <f t="shared" si="0"/>
        <v>39.1</v>
      </c>
      <c r="I20" s="11">
        <f t="shared" si="1"/>
        <v>7.82</v>
      </c>
    </row>
    <row r="21" spans="1:9" ht="15.75" x14ac:dyDescent="0.25">
      <c r="A21" s="5">
        <v>14</v>
      </c>
      <c r="B21" s="8" t="s">
        <v>55</v>
      </c>
      <c r="C21" s="25">
        <v>3</v>
      </c>
      <c r="D21" s="25">
        <v>8.5</v>
      </c>
      <c r="E21" s="25">
        <v>6</v>
      </c>
      <c r="F21" s="25">
        <v>4</v>
      </c>
      <c r="G21" s="25">
        <v>10</v>
      </c>
      <c r="H21" s="26">
        <f t="shared" si="0"/>
        <v>31.5</v>
      </c>
      <c r="I21" s="11">
        <f t="shared" si="1"/>
        <v>6.3</v>
      </c>
    </row>
    <row r="22" spans="1:9" ht="15.75" x14ac:dyDescent="0.25">
      <c r="A22" s="5">
        <v>15</v>
      </c>
      <c r="B22" s="16" t="s">
        <v>53</v>
      </c>
      <c r="C22" s="25">
        <v>1</v>
      </c>
      <c r="D22" s="25">
        <v>8.5</v>
      </c>
      <c r="E22" s="25">
        <v>2.4</v>
      </c>
      <c r="F22" s="25">
        <v>1</v>
      </c>
      <c r="G22" s="25">
        <v>8</v>
      </c>
      <c r="H22" s="26">
        <f t="shared" si="0"/>
        <v>20.9</v>
      </c>
      <c r="I22" s="11">
        <f t="shared" si="1"/>
        <v>4.18</v>
      </c>
    </row>
    <row r="23" spans="1:9" ht="15.75" x14ac:dyDescent="0.25">
      <c r="A23" s="5">
        <v>16</v>
      </c>
      <c r="B23" s="16" t="s">
        <v>51</v>
      </c>
      <c r="C23" s="25">
        <v>5.8</v>
      </c>
      <c r="D23" s="25">
        <v>9</v>
      </c>
      <c r="E23" s="25">
        <v>2.5</v>
      </c>
      <c r="F23" s="25">
        <v>6.5</v>
      </c>
      <c r="G23" s="25">
        <v>9</v>
      </c>
      <c r="H23" s="26">
        <f t="shared" si="0"/>
        <v>32.799999999999997</v>
      </c>
      <c r="I23" s="11">
        <f t="shared" si="1"/>
        <v>6.56</v>
      </c>
    </row>
    <row r="24" spans="1:9" ht="15.75" x14ac:dyDescent="0.25">
      <c r="A24" s="5">
        <v>17</v>
      </c>
      <c r="B24" s="8" t="s">
        <v>28</v>
      </c>
      <c r="C24" s="25">
        <v>10</v>
      </c>
      <c r="D24" s="25">
        <v>9</v>
      </c>
      <c r="E24" s="25">
        <v>10</v>
      </c>
      <c r="F24" s="25">
        <v>10</v>
      </c>
      <c r="G24" s="25">
        <v>10</v>
      </c>
      <c r="H24" s="26">
        <f t="shared" si="0"/>
        <v>49</v>
      </c>
      <c r="I24" s="11">
        <f t="shared" si="1"/>
        <v>9.8000000000000007</v>
      </c>
    </row>
    <row r="25" spans="1:9" ht="15.75" x14ac:dyDescent="0.25">
      <c r="A25" s="5">
        <v>18</v>
      </c>
      <c r="B25" s="8" t="s">
        <v>31</v>
      </c>
      <c r="C25" s="25">
        <v>7.8</v>
      </c>
      <c r="D25" s="25">
        <v>9</v>
      </c>
      <c r="E25" s="25">
        <v>6.5</v>
      </c>
      <c r="F25" s="25">
        <v>7.5</v>
      </c>
      <c r="G25" s="25">
        <v>9.5</v>
      </c>
      <c r="H25" s="26">
        <f t="shared" si="0"/>
        <v>40.299999999999997</v>
      </c>
      <c r="I25" s="11">
        <f t="shared" si="1"/>
        <v>8.0599999999999987</v>
      </c>
    </row>
    <row r="26" spans="1:9" ht="15.75" x14ac:dyDescent="0.25">
      <c r="A26" s="5">
        <v>19</v>
      </c>
      <c r="B26" s="8" t="s">
        <v>56</v>
      </c>
      <c r="C26" s="25">
        <v>6.8</v>
      </c>
      <c r="D26" s="25">
        <v>9</v>
      </c>
      <c r="E26" s="25">
        <v>9.4</v>
      </c>
      <c r="F26" s="25">
        <v>5</v>
      </c>
      <c r="G26" s="25">
        <v>10</v>
      </c>
      <c r="H26" s="26">
        <f t="shared" si="0"/>
        <v>40.200000000000003</v>
      </c>
      <c r="I26" s="11">
        <f t="shared" si="1"/>
        <v>8.0400000000000009</v>
      </c>
    </row>
    <row r="27" spans="1:9" ht="15.75" x14ac:dyDescent="0.25">
      <c r="A27" s="5">
        <v>20</v>
      </c>
      <c r="B27" s="8" t="s">
        <v>32</v>
      </c>
      <c r="C27" s="25">
        <v>3</v>
      </c>
      <c r="D27" s="25">
        <v>9</v>
      </c>
      <c r="E27" s="25">
        <v>4.5</v>
      </c>
      <c r="F27" s="25">
        <v>4.5</v>
      </c>
      <c r="G27" s="25">
        <v>9</v>
      </c>
      <c r="H27" s="26">
        <f t="shared" si="0"/>
        <v>30</v>
      </c>
      <c r="I27" s="11">
        <f t="shared" si="1"/>
        <v>6</v>
      </c>
    </row>
    <row r="28" spans="1:9" s="20" customFormat="1" ht="15.75" x14ac:dyDescent="0.25">
      <c r="A28" s="5">
        <v>21</v>
      </c>
      <c r="B28" s="16" t="s">
        <v>52</v>
      </c>
      <c r="C28" s="25">
        <v>5.9</v>
      </c>
      <c r="D28" s="25">
        <v>9</v>
      </c>
      <c r="E28" s="25">
        <v>2.8</v>
      </c>
      <c r="F28" s="25">
        <v>3</v>
      </c>
      <c r="G28" s="25">
        <v>9</v>
      </c>
      <c r="H28" s="26">
        <f t="shared" si="0"/>
        <v>29.7</v>
      </c>
      <c r="I28" s="11">
        <f t="shared" si="1"/>
        <v>5.9399999999999995</v>
      </c>
    </row>
    <row r="29" spans="1:9" ht="15.75" x14ac:dyDescent="0.25">
      <c r="A29" s="5">
        <v>22</v>
      </c>
      <c r="B29" s="16" t="s">
        <v>54</v>
      </c>
      <c r="C29" s="25">
        <v>7.9</v>
      </c>
      <c r="D29" s="25">
        <v>9</v>
      </c>
      <c r="E29" s="25">
        <v>2.5</v>
      </c>
      <c r="F29" s="25">
        <v>6.5</v>
      </c>
      <c r="G29" s="25">
        <v>10</v>
      </c>
      <c r="H29" s="26">
        <f t="shared" si="0"/>
        <v>35.9</v>
      </c>
      <c r="I29" s="11">
        <f t="shared" si="1"/>
        <v>7.18</v>
      </c>
    </row>
    <row r="30" spans="1:9" ht="15.75" x14ac:dyDescent="0.25">
      <c r="A30" s="5">
        <v>23</v>
      </c>
      <c r="B30" s="8" t="s">
        <v>45</v>
      </c>
      <c r="C30" s="25">
        <v>7.5</v>
      </c>
      <c r="D30" s="25">
        <v>9</v>
      </c>
      <c r="E30" s="25">
        <v>7.5</v>
      </c>
      <c r="F30" s="25">
        <v>9.6</v>
      </c>
      <c r="G30" s="25">
        <v>9</v>
      </c>
      <c r="H30" s="26">
        <f t="shared" si="0"/>
        <v>42.6</v>
      </c>
      <c r="I30" s="11">
        <f t="shared" si="1"/>
        <v>8.52</v>
      </c>
    </row>
    <row r="31" spans="1:9" ht="15.75" x14ac:dyDescent="0.25">
      <c r="A31" s="5">
        <v>24</v>
      </c>
      <c r="B31" s="8" t="s">
        <v>33</v>
      </c>
      <c r="C31" s="25">
        <v>7.8</v>
      </c>
      <c r="D31" s="25">
        <v>9</v>
      </c>
      <c r="E31" s="25">
        <v>7.8</v>
      </c>
      <c r="F31" s="25">
        <v>5.7</v>
      </c>
      <c r="G31" s="25">
        <v>10</v>
      </c>
      <c r="H31" s="26">
        <f t="shared" si="0"/>
        <v>40.299999999999997</v>
      </c>
      <c r="I31" s="11">
        <f t="shared" si="1"/>
        <v>8.0599999999999987</v>
      </c>
    </row>
    <row r="32" spans="1:9" ht="15.75" x14ac:dyDescent="0.25">
      <c r="A32" s="5">
        <v>25</v>
      </c>
      <c r="B32" s="8" t="s">
        <v>34</v>
      </c>
      <c r="C32" s="25">
        <v>10</v>
      </c>
      <c r="D32" s="25">
        <v>9.5</v>
      </c>
      <c r="E32" s="25">
        <v>8.5</v>
      </c>
      <c r="F32" s="25">
        <v>8.9</v>
      </c>
      <c r="G32" s="25">
        <v>10</v>
      </c>
      <c r="H32" s="26">
        <f t="shared" si="0"/>
        <v>46.9</v>
      </c>
      <c r="I32" s="11">
        <f t="shared" si="1"/>
        <v>9.379999999999999</v>
      </c>
    </row>
    <row r="33" spans="1:9" ht="15.75" x14ac:dyDescent="0.25">
      <c r="A33" s="5">
        <v>26</v>
      </c>
      <c r="B33" s="8" t="s">
        <v>35</v>
      </c>
      <c r="C33" s="25">
        <v>10</v>
      </c>
      <c r="D33" s="25">
        <v>9.5</v>
      </c>
      <c r="E33" s="25">
        <v>8</v>
      </c>
      <c r="F33" s="25">
        <v>9.8000000000000007</v>
      </c>
      <c r="G33" s="25">
        <v>9.5</v>
      </c>
      <c r="H33" s="26">
        <f t="shared" si="0"/>
        <v>46.8</v>
      </c>
      <c r="I33" s="11">
        <f t="shared" si="1"/>
        <v>9.36</v>
      </c>
    </row>
    <row r="34" spans="1:9" ht="15.75" x14ac:dyDescent="0.25">
      <c r="A34" s="5">
        <v>27</v>
      </c>
      <c r="B34" s="8" t="s">
        <v>36</v>
      </c>
      <c r="C34" s="25">
        <v>6</v>
      </c>
      <c r="D34" s="25">
        <v>9</v>
      </c>
      <c r="E34" s="25">
        <v>6</v>
      </c>
      <c r="F34" s="25">
        <v>8</v>
      </c>
      <c r="G34" s="25">
        <v>10</v>
      </c>
      <c r="H34" s="26">
        <f t="shared" si="0"/>
        <v>39</v>
      </c>
      <c r="I34" s="11">
        <f t="shared" si="1"/>
        <v>7.8</v>
      </c>
    </row>
    <row r="35" spans="1:9" ht="15.75" x14ac:dyDescent="0.25">
      <c r="A35" s="5">
        <v>28</v>
      </c>
      <c r="B35" s="8" t="s">
        <v>37</v>
      </c>
      <c r="C35" s="25">
        <v>1.6</v>
      </c>
      <c r="D35" s="25">
        <v>9</v>
      </c>
      <c r="E35" s="25">
        <v>2</v>
      </c>
      <c r="F35" s="25">
        <v>2</v>
      </c>
      <c r="G35" s="25">
        <v>9</v>
      </c>
      <c r="H35" s="26">
        <f t="shared" si="0"/>
        <v>23.6</v>
      </c>
      <c r="I35" s="11">
        <f t="shared" si="1"/>
        <v>4.7200000000000006</v>
      </c>
    </row>
    <row r="36" spans="1:9" ht="15.75" x14ac:dyDescent="0.25">
      <c r="A36" s="5">
        <v>29</v>
      </c>
      <c r="B36" s="8" t="s">
        <v>38</v>
      </c>
      <c r="C36" s="25">
        <v>4</v>
      </c>
      <c r="D36" s="25">
        <v>9</v>
      </c>
      <c r="E36" s="25">
        <v>7</v>
      </c>
      <c r="F36" s="25">
        <v>10</v>
      </c>
      <c r="G36" s="25">
        <v>9.5</v>
      </c>
      <c r="H36" s="26">
        <f t="shared" si="0"/>
        <v>39.5</v>
      </c>
      <c r="I36" s="11">
        <f t="shared" si="1"/>
        <v>7.9</v>
      </c>
    </row>
    <row r="37" spans="1:9" ht="15.75" x14ac:dyDescent="0.25">
      <c r="A37" s="5">
        <v>30</v>
      </c>
      <c r="B37" s="14" t="s">
        <v>39</v>
      </c>
      <c r="C37" s="25">
        <v>3.8</v>
      </c>
      <c r="D37" s="25">
        <v>9.5</v>
      </c>
      <c r="E37" s="25">
        <v>4</v>
      </c>
      <c r="F37" s="25">
        <v>8</v>
      </c>
      <c r="G37" s="25">
        <v>10</v>
      </c>
      <c r="H37" s="26">
        <f t="shared" si="0"/>
        <v>35.299999999999997</v>
      </c>
      <c r="I37" s="11">
        <f t="shared" si="1"/>
        <v>7.06</v>
      </c>
    </row>
    <row r="38" spans="1:9" ht="15.75" x14ac:dyDescent="0.25">
      <c r="A38" s="5">
        <v>31</v>
      </c>
      <c r="B38" s="16" t="s">
        <v>58</v>
      </c>
      <c r="C38" s="25">
        <v>0</v>
      </c>
      <c r="D38" s="25">
        <v>9.5</v>
      </c>
      <c r="E38" s="25">
        <v>0</v>
      </c>
      <c r="F38" s="25">
        <v>8</v>
      </c>
      <c r="G38" s="25">
        <v>9</v>
      </c>
      <c r="H38" s="26">
        <f t="shared" si="0"/>
        <v>26.5</v>
      </c>
      <c r="I38" s="11">
        <f t="shared" si="1"/>
        <v>5.3</v>
      </c>
    </row>
    <row r="39" spans="1:9" ht="15.75" x14ac:dyDescent="0.25">
      <c r="A39" s="5">
        <v>32</v>
      </c>
      <c r="B39" s="16" t="s">
        <v>59</v>
      </c>
      <c r="C39" s="25">
        <v>6</v>
      </c>
      <c r="D39" s="25">
        <v>9.5</v>
      </c>
      <c r="E39" s="25">
        <v>5.2</v>
      </c>
      <c r="F39" s="25">
        <v>8</v>
      </c>
      <c r="G39" s="25">
        <v>10</v>
      </c>
      <c r="H39" s="26">
        <f t="shared" si="0"/>
        <v>38.700000000000003</v>
      </c>
      <c r="I39" s="11">
        <f t="shared" si="1"/>
        <v>7.74</v>
      </c>
    </row>
  </sheetData>
  <mergeCells count="4">
    <mergeCell ref="A5:H5"/>
    <mergeCell ref="A6:B6"/>
    <mergeCell ref="C6:E6"/>
    <mergeCell ref="F6:H6"/>
  </mergeCells>
  <dataValidations count="1">
    <dataValidation type="decimal" allowBlank="1" showInputMessage="1" showErrorMessage="1" sqref="B34:B37">
      <formula1>0</formula1>
      <formula2>20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Exam 1</vt:lpstr>
      <vt:lpstr>Exam 2</vt:lpstr>
      <vt:lpstr>Assig</vt:lpstr>
      <vt:lpstr>Mid-term</vt:lpstr>
      <vt:lpstr>Result of Mid-Term Exam</vt:lpstr>
      <vt:lpstr>After Mid-term</vt:lpstr>
      <vt:lpstr>Exam 3</vt:lpstr>
      <vt:lpstr>Exam 4</vt:lpstr>
      <vt:lpstr>Assingment</vt:lpstr>
      <vt:lpstr>Final Exam </vt:lpstr>
      <vt:lpstr>Rsult Final Exam </vt:lpstr>
      <vt:lpstr>'Exam 1'!Print_Area</vt:lpstr>
      <vt:lpstr>'Rsult Final Exam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2021-05-26T06:37:59Z</cp:lastPrinted>
  <dcterms:created xsi:type="dcterms:W3CDTF">2018-10-01T05:30:04Z</dcterms:created>
  <dcterms:modified xsi:type="dcterms:W3CDTF">2021-05-27T12:46:16Z</dcterms:modified>
</cp:coreProperties>
</file>