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coments 2020 - 2021\Exam Results\Afternoon Shift\"/>
    </mc:Choice>
  </mc:AlternateContent>
  <bookViews>
    <workbookView xWindow="0" yWindow="420" windowWidth="18915" windowHeight="11025" firstSheet="5" activeTab="10"/>
  </bookViews>
  <sheets>
    <sheet name="Exam 1" sheetId="1" r:id="rId1"/>
    <sheet name="Exam 2" sheetId="2" r:id="rId2"/>
    <sheet name="Assig" sheetId="3" r:id="rId3"/>
    <sheet name="Mid-term" sheetId="4" r:id="rId4"/>
    <sheet name="   Result of Mid-Term Exam " sheetId="5" r:id="rId5"/>
    <sheet name="After Mid-term" sheetId="6" r:id="rId6"/>
    <sheet name="Exam 3" sheetId="7" r:id="rId7"/>
    <sheet name="Exam 4" sheetId="8" r:id="rId8"/>
    <sheet name="Assingment" sheetId="11" r:id="rId9"/>
    <sheet name="Final Exam " sheetId="9" r:id="rId10"/>
    <sheet name="Result Final Exam " sheetId="10" r:id="rId11"/>
  </sheets>
  <definedNames>
    <definedName name="_xlnm.Print_Area" localSheetId="0">'Exam 1'!$A$1:$J$33</definedName>
  </definedNames>
  <calcPr calcId="162913"/>
</workbook>
</file>

<file path=xl/calcChain.xml><?xml version="1.0" encoding="utf-8"?>
<calcChain xmlns="http://schemas.openxmlformats.org/spreadsheetml/2006/main">
  <c r="I7" i="11" l="1"/>
  <c r="J7" i="11"/>
  <c r="I8" i="11"/>
  <c r="J8" i="11"/>
  <c r="I9" i="11"/>
  <c r="J9" i="11"/>
  <c r="I10" i="11"/>
  <c r="J10" i="11"/>
  <c r="I11" i="11"/>
  <c r="J11" i="11"/>
  <c r="I12" i="11"/>
  <c r="J12" i="11"/>
  <c r="I13" i="11"/>
  <c r="J13" i="11"/>
  <c r="I14" i="11"/>
  <c r="J14" i="11"/>
  <c r="I15" i="11"/>
  <c r="J15" i="11"/>
  <c r="I16" i="11"/>
  <c r="J16" i="11"/>
  <c r="I17" i="11"/>
  <c r="J17" i="11"/>
  <c r="I18" i="11"/>
  <c r="J18" i="11"/>
  <c r="I19" i="11"/>
  <c r="J19" i="11"/>
  <c r="I20" i="11"/>
  <c r="J20" i="11"/>
  <c r="I21" i="11"/>
  <c r="J21" i="11"/>
  <c r="I22" i="11"/>
  <c r="J22" i="11"/>
  <c r="I23" i="11"/>
  <c r="J23" i="11"/>
  <c r="I24" i="11"/>
  <c r="J24" i="11"/>
  <c r="I25" i="11"/>
  <c r="J25" i="11"/>
  <c r="I26" i="11"/>
  <c r="J26" i="11"/>
  <c r="I27" i="11"/>
  <c r="J27" i="11"/>
  <c r="I28" i="11"/>
  <c r="J28" i="11"/>
  <c r="I29" i="11"/>
  <c r="J29" i="11"/>
  <c r="I30" i="11"/>
  <c r="J30" i="11"/>
  <c r="I31" i="11"/>
  <c r="J31" i="11"/>
  <c r="I32" i="11"/>
  <c r="J32" i="11"/>
  <c r="I33" i="11"/>
  <c r="J33" i="11"/>
  <c r="I34" i="11"/>
  <c r="J34" i="11"/>
  <c r="I35" i="11"/>
  <c r="J35" i="11"/>
  <c r="I36" i="11"/>
  <c r="J36" i="11"/>
  <c r="I37" i="11"/>
  <c r="J37" i="11"/>
  <c r="J6" i="11"/>
  <c r="I6" i="11"/>
  <c r="C7" i="10" l="1"/>
  <c r="D7" i="10"/>
  <c r="E7" i="10"/>
  <c r="F7" i="10"/>
  <c r="G7" i="10"/>
  <c r="H7" i="10"/>
  <c r="C8" i="10"/>
  <c r="D8" i="10"/>
  <c r="E8" i="10"/>
  <c r="F8" i="10"/>
  <c r="G8" i="10"/>
  <c r="H8" i="10"/>
  <c r="C9" i="10"/>
  <c r="D9" i="10"/>
  <c r="E9" i="10"/>
  <c r="F9" i="10"/>
  <c r="G9" i="10"/>
  <c r="H9" i="10"/>
  <c r="C10" i="10"/>
  <c r="D10" i="10"/>
  <c r="E10" i="10"/>
  <c r="F10" i="10"/>
  <c r="G10" i="10"/>
  <c r="H10" i="10"/>
  <c r="C11" i="10"/>
  <c r="D11" i="10"/>
  <c r="E11" i="10"/>
  <c r="F11" i="10"/>
  <c r="G11" i="10"/>
  <c r="H11" i="10"/>
  <c r="C12" i="10"/>
  <c r="D12" i="10"/>
  <c r="E12" i="10"/>
  <c r="F12" i="10"/>
  <c r="G12" i="10"/>
  <c r="H12" i="10"/>
  <c r="C13" i="10"/>
  <c r="D13" i="10"/>
  <c r="E13" i="10"/>
  <c r="F13" i="10"/>
  <c r="G13" i="10"/>
  <c r="H13" i="10"/>
  <c r="C14" i="10"/>
  <c r="D14" i="10"/>
  <c r="E14" i="10"/>
  <c r="F14" i="10"/>
  <c r="G14" i="10"/>
  <c r="H14" i="10"/>
  <c r="C15" i="10"/>
  <c r="D15" i="10"/>
  <c r="E15" i="10"/>
  <c r="F15" i="10"/>
  <c r="G15" i="10"/>
  <c r="H15" i="10"/>
  <c r="C16" i="10"/>
  <c r="D16" i="10"/>
  <c r="E16" i="10"/>
  <c r="F16" i="10"/>
  <c r="G16" i="10"/>
  <c r="H16" i="10"/>
  <c r="C17" i="10"/>
  <c r="D17" i="10"/>
  <c r="E17" i="10"/>
  <c r="F17" i="10"/>
  <c r="G17" i="10"/>
  <c r="H17" i="10"/>
  <c r="C18" i="10"/>
  <c r="D18" i="10"/>
  <c r="E18" i="10"/>
  <c r="F18" i="10"/>
  <c r="G18" i="10"/>
  <c r="H18" i="10"/>
  <c r="C19" i="10"/>
  <c r="D19" i="10"/>
  <c r="E19" i="10"/>
  <c r="F19" i="10"/>
  <c r="G19" i="10"/>
  <c r="H19" i="10"/>
  <c r="C20" i="10"/>
  <c r="D20" i="10"/>
  <c r="E20" i="10"/>
  <c r="F20" i="10"/>
  <c r="G20" i="10"/>
  <c r="H20" i="10"/>
  <c r="C21" i="10"/>
  <c r="D21" i="10"/>
  <c r="E21" i="10"/>
  <c r="F21" i="10"/>
  <c r="G21" i="10"/>
  <c r="H21" i="10"/>
  <c r="C22" i="10"/>
  <c r="D22" i="10"/>
  <c r="E22" i="10"/>
  <c r="F22" i="10"/>
  <c r="G22" i="10"/>
  <c r="H22" i="10"/>
  <c r="C23" i="10"/>
  <c r="D23" i="10"/>
  <c r="E23" i="10"/>
  <c r="F23" i="10"/>
  <c r="G23" i="10"/>
  <c r="H23" i="10"/>
  <c r="C24" i="10"/>
  <c r="D24" i="10"/>
  <c r="E24" i="10"/>
  <c r="F24" i="10"/>
  <c r="G24" i="10"/>
  <c r="H24" i="10"/>
  <c r="C25" i="10"/>
  <c r="D25" i="10"/>
  <c r="E25" i="10"/>
  <c r="F25" i="10"/>
  <c r="G25" i="10"/>
  <c r="H25" i="10"/>
  <c r="C26" i="10"/>
  <c r="D26" i="10"/>
  <c r="E26" i="10"/>
  <c r="F26" i="10"/>
  <c r="G26" i="10"/>
  <c r="H26" i="10"/>
  <c r="C27" i="10"/>
  <c r="D27" i="10"/>
  <c r="E27" i="10"/>
  <c r="F27" i="10"/>
  <c r="G27" i="10"/>
  <c r="H27" i="10"/>
  <c r="C28" i="10"/>
  <c r="D28" i="10"/>
  <c r="E28" i="10"/>
  <c r="F28" i="10"/>
  <c r="G28" i="10"/>
  <c r="H28" i="10"/>
  <c r="C29" i="10"/>
  <c r="D29" i="10"/>
  <c r="E29" i="10"/>
  <c r="F29" i="10"/>
  <c r="G29" i="10"/>
  <c r="H29" i="10"/>
  <c r="C30" i="10"/>
  <c r="D30" i="10"/>
  <c r="E30" i="10"/>
  <c r="F30" i="10"/>
  <c r="G30" i="10"/>
  <c r="H30" i="10"/>
  <c r="C31" i="10"/>
  <c r="D31" i="10"/>
  <c r="E31" i="10"/>
  <c r="F31" i="10"/>
  <c r="G31" i="10"/>
  <c r="H31" i="10"/>
  <c r="C32" i="10"/>
  <c r="D32" i="10"/>
  <c r="E32" i="10"/>
  <c r="F32" i="10"/>
  <c r="G32" i="10"/>
  <c r="H32" i="10"/>
  <c r="C33" i="10"/>
  <c r="D33" i="10"/>
  <c r="E33" i="10"/>
  <c r="F33" i="10"/>
  <c r="G33" i="10"/>
  <c r="H33" i="10"/>
  <c r="C34" i="10"/>
  <c r="D34" i="10"/>
  <c r="E34" i="10"/>
  <c r="F34" i="10"/>
  <c r="G34" i="10"/>
  <c r="H34" i="10"/>
  <c r="C35" i="10"/>
  <c r="D35" i="10"/>
  <c r="E35" i="10"/>
  <c r="F35" i="10"/>
  <c r="G35" i="10"/>
  <c r="H35" i="10"/>
  <c r="C36" i="10"/>
  <c r="D36" i="10"/>
  <c r="E36" i="10"/>
  <c r="F36" i="10"/>
  <c r="G36" i="10"/>
  <c r="H36" i="10"/>
  <c r="C37" i="10"/>
  <c r="D37" i="10"/>
  <c r="E37" i="10"/>
  <c r="F37" i="10"/>
  <c r="G37" i="10"/>
  <c r="H37" i="10"/>
  <c r="D6" i="10"/>
  <c r="E6" i="10"/>
  <c r="F6" i="10"/>
  <c r="G6" i="10"/>
  <c r="H6" i="10"/>
  <c r="C6" i="10"/>
  <c r="J8" i="10" l="1"/>
  <c r="J34" i="10"/>
  <c r="J30" i="10"/>
  <c r="J28" i="10"/>
  <c r="J24" i="10"/>
  <c r="J14" i="10"/>
  <c r="J12" i="10"/>
  <c r="J10" i="10"/>
  <c r="J36" i="10"/>
  <c r="J32" i="10"/>
  <c r="J26" i="10"/>
  <c r="J22" i="10"/>
  <c r="J20" i="10"/>
  <c r="J18" i="10"/>
  <c r="J16" i="10"/>
  <c r="J6" i="10"/>
  <c r="I34" i="10"/>
  <c r="I30" i="10"/>
  <c r="I28" i="10"/>
  <c r="I22" i="10"/>
  <c r="I20" i="10"/>
  <c r="I14" i="10"/>
  <c r="I10" i="10"/>
  <c r="I36" i="10"/>
  <c r="I32" i="10"/>
  <c r="I26" i="10"/>
  <c r="I24" i="10"/>
  <c r="I18" i="10"/>
  <c r="I16" i="10"/>
  <c r="I12" i="10"/>
  <c r="I8" i="10"/>
  <c r="I37" i="10"/>
  <c r="I35" i="10"/>
  <c r="I33" i="10"/>
  <c r="I31" i="10"/>
  <c r="I29" i="10"/>
  <c r="I27" i="10"/>
  <c r="I25" i="10"/>
  <c r="I23" i="10"/>
  <c r="I21" i="10"/>
  <c r="I19" i="10"/>
  <c r="I17" i="10"/>
  <c r="I15" i="10"/>
  <c r="I13" i="10"/>
  <c r="I11" i="10"/>
  <c r="I9" i="10"/>
  <c r="I7" i="10"/>
  <c r="I6" i="10"/>
  <c r="J37" i="10"/>
  <c r="J35" i="10"/>
  <c r="J33" i="10"/>
  <c r="J31" i="10"/>
  <c r="J29" i="10"/>
  <c r="J27" i="10"/>
  <c r="J25" i="10"/>
  <c r="J23" i="10"/>
  <c r="J21" i="10"/>
  <c r="J19" i="10"/>
  <c r="J17" i="10"/>
  <c r="J15" i="10"/>
  <c r="J13" i="10"/>
  <c r="J11" i="10"/>
  <c r="J9" i="10"/>
  <c r="J7" i="10"/>
  <c r="I7" i="9"/>
  <c r="J7" i="9"/>
  <c r="I8" i="9"/>
  <c r="J8" i="9"/>
  <c r="I9" i="9"/>
  <c r="J9" i="9"/>
  <c r="I10" i="9"/>
  <c r="J10" i="9"/>
  <c r="I11" i="9"/>
  <c r="J11" i="9"/>
  <c r="I12" i="9"/>
  <c r="J12" i="9"/>
  <c r="I13" i="9"/>
  <c r="J13" i="9"/>
  <c r="I14" i="9"/>
  <c r="J14" i="9"/>
  <c r="I15" i="9"/>
  <c r="J15" i="9"/>
  <c r="I16" i="9"/>
  <c r="J16" i="9"/>
  <c r="I17" i="9"/>
  <c r="J17" i="9"/>
  <c r="I18" i="9"/>
  <c r="J18" i="9"/>
  <c r="I19" i="9"/>
  <c r="J19" i="9"/>
  <c r="I20" i="9"/>
  <c r="J20" i="9"/>
  <c r="I21" i="9"/>
  <c r="J21" i="9"/>
  <c r="I22" i="9"/>
  <c r="J22" i="9"/>
  <c r="I23" i="9"/>
  <c r="J23" i="9"/>
  <c r="I24" i="9"/>
  <c r="J24" i="9"/>
  <c r="I25" i="9"/>
  <c r="J25" i="9"/>
  <c r="I26" i="9"/>
  <c r="J26" i="9"/>
  <c r="I27" i="9"/>
  <c r="J27" i="9"/>
  <c r="I28" i="9"/>
  <c r="J28" i="9"/>
  <c r="I29" i="9"/>
  <c r="J29" i="9"/>
  <c r="I30" i="9"/>
  <c r="J30" i="9"/>
  <c r="I31" i="9"/>
  <c r="J31" i="9"/>
  <c r="I32" i="9"/>
  <c r="J32" i="9"/>
  <c r="I33" i="9"/>
  <c r="J33" i="9"/>
  <c r="I34" i="9"/>
  <c r="J34" i="9"/>
  <c r="I35" i="9"/>
  <c r="J35" i="9"/>
  <c r="I36" i="9"/>
  <c r="J36" i="9"/>
  <c r="I37" i="9"/>
  <c r="J37" i="9"/>
  <c r="J6" i="9"/>
  <c r="I6" i="9"/>
  <c r="I7" i="8" l="1"/>
  <c r="J7" i="8"/>
  <c r="I8" i="8"/>
  <c r="J8" i="8"/>
  <c r="I9" i="8"/>
  <c r="J9" i="8"/>
  <c r="I10" i="8"/>
  <c r="J10" i="8"/>
  <c r="I11" i="8"/>
  <c r="J11" i="8"/>
  <c r="I12" i="8"/>
  <c r="J12" i="8"/>
  <c r="I13" i="8"/>
  <c r="J13" i="8"/>
  <c r="I14" i="8"/>
  <c r="J14" i="8"/>
  <c r="I15" i="8"/>
  <c r="J15" i="8"/>
  <c r="I16" i="8"/>
  <c r="J16" i="8"/>
  <c r="I17" i="8"/>
  <c r="J17" i="8"/>
  <c r="I18" i="8"/>
  <c r="J18" i="8"/>
  <c r="I19" i="8"/>
  <c r="J19" i="8"/>
  <c r="I20" i="8"/>
  <c r="J20" i="8"/>
  <c r="I21" i="8"/>
  <c r="J21" i="8"/>
  <c r="I22" i="8"/>
  <c r="J22" i="8"/>
  <c r="I23" i="8"/>
  <c r="J23" i="8"/>
  <c r="I24" i="8"/>
  <c r="J24" i="8"/>
  <c r="I25" i="8"/>
  <c r="J25" i="8"/>
  <c r="I26" i="8"/>
  <c r="J26" i="8"/>
  <c r="I27" i="8"/>
  <c r="J27" i="8"/>
  <c r="I28" i="8"/>
  <c r="J28" i="8"/>
  <c r="I29" i="8"/>
  <c r="J29" i="8"/>
  <c r="I30" i="8"/>
  <c r="J30" i="8"/>
  <c r="I31" i="8"/>
  <c r="J31" i="8"/>
  <c r="I32" i="8"/>
  <c r="J32" i="8"/>
  <c r="I33" i="8"/>
  <c r="J33" i="8"/>
  <c r="I34" i="8"/>
  <c r="J34" i="8"/>
  <c r="I35" i="8"/>
  <c r="J35" i="8"/>
  <c r="I36" i="8"/>
  <c r="J36" i="8"/>
  <c r="I37" i="8"/>
  <c r="J37" i="8"/>
  <c r="J6" i="8"/>
  <c r="I6" i="8"/>
  <c r="I18" i="7" l="1"/>
  <c r="J18" i="7"/>
  <c r="I7" i="7"/>
  <c r="J7" i="7"/>
  <c r="I8" i="7"/>
  <c r="J8" i="7"/>
  <c r="I9" i="7"/>
  <c r="J9" i="7"/>
  <c r="I10" i="7"/>
  <c r="J10" i="7"/>
  <c r="I11" i="7"/>
  <c r="J11" i="7"/>
  <c r="I12" i="7"/>
  <c r="J12" i="7"/>
  <c r="I13" i="7"/>
  <c r="J13" i="7"/>
  <c r="I14" i="7"/>
  <c r="J14" i="7"/>
  <c r="I15" i="7"/>
  <c r="J15" i="7"/>
  <c r="I16" i="7"/>
  <c r="J16" i="7"/>
  <c r="I17" i="7"/>
  <c r="J17" i="7"/>
  <c r="I19" i="7"/>
  <c r="J19" i="7"/>
  <c r="I20" i="7"/>
  <c r="J20" i="7"/>
  <c r="I21" i="7"/>
  <c r="J21" i="7"/>
  <c r="I22" i="7"/>
  <c r="J22" i="7"/>
  <c r="I23" i="7"/>
  <c r="J23" i="7"/>
  <c r="I24" i="7"/>
  <c r="J24" i="7"/>
  <c r="I25" i="7"/>
  <c r="J25" i="7"/>
  <c r="I26" i="7"/>
  <c r="J26" i="7"/>
  <c r="I27" i="7"/>
  <c r="J27" i="7"/>
  <c r="I28" i="7"/>
  <c r="J28" i="7"/>
  <c r="I29" i="7"/>
  <c r="J29" i="7"/>
  <c r="I30" i="7"/>
  <c r="J30" i="7"/>
  <c r="I31" i="7"/>
  <c r="J31" i="7"/>
  <c r="I32" i="7"/>
  <c r="J32" i="7"/>
  <c r="I33" i="7"/>
  <c r="J33" i="7"/>
  <c r="I34" i="7"/>
  <c r="J34" i="7"/>
  <c r="I35" i="7"/>
  <c r="J35" i="7"/>
  <c r="I36" i="7"/>
  <c r="J36" i="7"/>
  <c r="I37" i="7"/>
  <c r="J37" i="7"/>
  <c r="J6" i="7"/>
  <c r="I6" i="7"/>
  <c r="H35" i="6" l="1"/>
  <c r="G35" i="6"/>
  <c r="F35" i="6"/>
  <c r="E35" i="6"/>
  <c r="D35" i="6"/>
  <c r="C35" i="6"/>
  <c r="H34" i="6"/>
  <c r="G34" i="6"/>
  <c r="F34" i="6"/>
  <c r="E34" i="6"/>
  <c r="D34" i="6"/>
  <c r="C34" i="6"/>
  <c r="H33" i="6"/>
  <c r="G33" i="6"/>
  <c r="F33" i="6"/>
  <c r="E33" i="6"/>
  <c r="D33" i="6"/>
  <c r="C33" i="6"/>
  <c r="H32" i="6"/>
  <c r="G32" i="6"/>
  <c r="F32" i="6"/>
  <c r="E32" i="6"/>
  <c r="D32" i="6"/>
  <c r="C32" i="6"/>
  <c r="H31" i="6"/>
  <c r="G31" i="6"/>
  <c r="F31" i="6"/>
  <c r="E31" i="6"/>
  <c r="D31" i="6"/>
  <c r="C31" i="6"/>
  <c r="H30" i="6"/>
  <c r="G30" i="6"/>
  <c r="F30" i="6"/>
  <c r="E30" i="6"/>
  <c r="D30" i="6"/>
  <c r="C30" i="6"/>
  <c r="H29" i="6"/>
  <c r="G29" i="6"/>
  <c r="F29" i="6"/>
  <c r="E29" i="6"/>
  <c r="D29" i="6"/>
  <c r="C29" i="6"/>
  <c r="H28" i="6"/>
  <c r="G28" i="6"/>
  <c r="F28" i="6"/>
  <c r="E28" i="6"/>
  <c r="D28" i="6"/>
  <c r="C28" i="6"/>
  <c r="H27" i="6"/>
  <c r="G27" i="6"/>
  <c r="F27" i="6"/>
  <c r="E27" i="6"/>
  <c r="D27" i="6"/>
  <c r="C27" i="6"/>
  <c r="H26" i="6"/>
  <c r="G26" i="6"/>
  <c r="F26" i="6"/>
  <c r="E26" i="6"/>
  <c r="D26" i="6"/>
  <c r="C26" i="6"/>
  <c r="H25" i="6"/>
  <c r="F25" i="6"/>
  <c r="E25" i="6"/>
  <c r="D25" i="6"/>
  <c r="C25" i="6"/>
  <c r="H24" i="6"/>
  <c r="G24" i="6"/>
  <c r="F24" i="6"/>
  <c r="E24" i="6"/>
  <c r="D24" i="6"/>
  <c r="C24" i="6"/>
  <c r="H23" i="6"/>
  <c r="G23" i="6"/>
  <c r="F23" i="6"/>
  <c r="E23" i="6"/>
  <c r="D23" i="6"/>
  <c r="C23" i="6"/>
  <c r="H22" i="6"/>
  <c r="G22" i="6"/>
  <c r="F22" i="6"/>
  <c r="E22" i="6"/>
  <c r="D22" i="6"/>
  <c r="C22" i="6"/>
  <c r="H21" i="6"/>
  <c r="G21" i="6"/>
  <c r="F21" i="6"/>
  <c r="E21" i="6"/>
  <c r="D21" i="6"/>
  <c r="C21" i="6"/>
  <c r="H20" i="6"/>
  <c r="G20" i="6"/>
  <c r="F20" i="6"/>
  <c r="E20" i="6"/>
  <c r="D20" i="6"/>
  <c r="C20" i="6"/>
  <c r="H19" i="6"/>
  <c r="G19" i="6"/>
  <c r="F19" i="6"/>
  <c r="E19" i="6"/>
  <c r="D19" i="6"/>
  <c r="C19" i="6"/>
  <c r="H18" i="6"/>
  <c r="G18" i="6"/>
  <c r="F18" i="6"/>
  <c r="E18" i="6"/>
  <c r="D18" i="6"/>
  <c r="C18" i="6"/>
  <c r="H17" i="6"/>
  <c r="G17" i="6"/>
  <c r="F17" i="6"/>
  <c r="E17" i="6"/>
  <c r="D17" i="6"/>
  <c r="C17" i="6"/>
  <c r="H16" i="6"/>
  <c r="G16" i="6"/>
  <c r="F16" i="6"/>
  <c r="E16" i="6"/>
  <c r="D16" i="6"/>
  <c r="C16" i="6"/>
  <c r="H15" i="6"/>
  <c r="G15" i="6"/>
  <c r="F15" i="6"/>
  <c r="E15" i="6"/>
  <c r="D15" i="6"/>
  <c r="C15" i="6"/>
  <c r="H14" i="6"/>
  <c r="G14" i="6"/>
  <c r="F14" i="6"/>
  <c r="E14" i="6"/>
  <c r="D14" i="6"/>
  <c r="C14" i="6"/>
  <c r="H13" i="6"/>
  <c r="G13" i="6"/>
  <c r="F13" i="6"/>
  <c r="E13" i="6"/>
  <c r="D13" i="6"/>
  <c r="C13" i="6"/>
  <c r="H12" i="6"/>
  <c r="G12" i="6"/>
  <c r="F12" i="6"/>
  <c r="E12" i="6"/>
  <c r="D12" i="6"/>
  <c r="C12" i="6"/>
  <c r="H11" i="6"/>
  <c r="G11" i="6"/>
  <c r="F11" i="6"/>
  <c r="E11" i="6"/>
  <c r="D11" i="6"/>
  <c r="C11" i="6"/>
  <c r="H10" i="6"/>
  <c r="G10" i="6"/>
  <c r="F10" i="6"/>
  <c r="E10" i="6"/>
  <c r="D10" i="6"/>
  <c r="C10" i="6"/>
  <c r="H9" i="6"/>
  <c r="G9" i="6"/>
  <c r="F9" i="6"/>
  <c r="E9" i="6"/>
  <c r="D9" i="6"/>
  <c r="C9" i="6"/>
  <c r="H8" i="6"/>
  <c r="G8" i="6"/>
  <c r="F8" i="6"/>
  <c r="E8" i="6"/>
  <c r="D8" i="6"/>
  <c r="C8" i="6"/>
  <c r="H7" i="6"/>
  <c r="G7" i="6"/>
  <c r="F7" i="6"/>
  <c r="E7" i="6"/>
  <c r="D7" i="6"/>
  <c r="C7" i="6"/>
  <c r="H6" i="6"/>
  <c r="G6" i="6"/>
  <c r="F6" i="6"/>
  <c r="E6" i="6"/>
  <c r="D6" i="6"/>
  <c r="C6" i="6"/>
  <c r="J12" i="6" l="1"/>
  <c r="J14" i="6"/>
  <c r="J16" i="6"/>
  <c r="J18" i="6"/>
  <c r="J22" i="6"/>
  <c r="J24" i="6"/>
  <c r="J26" i="6"/>
  <c r="J30" i="6"/>
  <c r="J32" i="6"/>
  <c r="J28" i="6"/>
  <c r="J9" i="6"/>
  <c r="J7" i="6"/>
  <c r="J6" i="6"/>
  <c r="J20" i="6"/>
  <c r="J34" i="6"/>
  <c r="J8" i="6"/>
  <c r="J10" i="6"/>
  <c r="J11" i="6"/>
  <c r="J13" i="6"/>
  <c r="J15" i="6"/>
  <c r="J17" i="6"/>
  <c r="J19" i="6"/>
  <c r="J21" i="6"/>
  <c r="J23" i="6"/>
  <c r="J25" i="6"/>
  <c r="J27" i="6"/>
  <c r="J29" i="6"/>
  <c r="J31" i="6"/>
  <c r="J33" i="6"/>
  <c r="J3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C7" i="5"/>
  <c r="D7" i="5"/>
  <c r="E7" i="5"/>
  <c r="F7" i="5"/>
  <c r="G7" i="5"/>
  <c r="H7" i="5"/>
  <c r="C8" i="5"/>
  <c r="D8" i="5"/>
  <c r="E8" i="5"/>
  <c r="F8" i="5"/>
  <c r="G8" i="5"/>
  <c r="H8" i="5"/>
  <c r="C9" i="5"/>
  <c r="D9" i="5"/>
  <c r="E9" i="5"/>
  <c r="F9" i="5"/>
  <c r="G9" i="5"/>
  <c r="H9" i="5"/>
  <c r="C10" i="5"/>
  <c r="D10" i="5"/>
  <c r="E10" i="5"/>
  <c r="F10" i="5"/>
  <c r="G10" i="5"/>
  <c r="H10" i="5"/>
  <c r="C11" i="5"/>
  <c r="D11" i="5"/>
  <c r="E11" i="5"/>
  <c r="F11" i="5"/>
  <c r="G11" i="5"/>
  <c r="H11" i="5"/>
  <c r="C12" i="5"/>
  <c r="D12" i="5"/>
  <c r="E12" i="5"/>
  <c r="F12" i="5"/>
  <c r="G12" i="5"/>
  <c r="H12" i="5"/>
  <c r="C13" i="5"/>
  <c r="D13" i="5"/>
  <c r="E13" i="5"/>
  <c r="F13" i="5"/>
  <c r="G13" i="5"/>
  <c r="H13" i="5"/>
  <c r="C14" i="5"/>
  <c r="D14" i="5"/>
  <c r="E14" i="5"/>
  <c r="F14" i="5"/>
  <c r="G14" i="5"/>
  <c r="H14" i="5"/>
  <c r="C15" i="5"/>
  <c r="D15" i="5"/>
  <c r="E15" i="5"/>
  <c r="F15" i="5"/>
  <c r="G15" i="5"/>
  <c r="H15" i="5"/>
  <c r="C16" i="5"/>
  <c r="D16" i="5"/>
  <c r="E16" i="5"/>
  <c r="F16" i="5"/>
  <c r="G16" i="5"/>
  <c r="H16" i="5"/>
  <c r="C17" i="5"/>
  <c r="D17" i="5"/>
  <c r="E17" i="5"/>
  <c r="F17" i="5"/>
  <c r="G17" i="5"/>
  <c r="H17" i="5"/>
  <c r="C18" i="5"/>
  <c r="D18" i="5"/>
  <c r="E18" i="5"/>
  <c r="F18" i="5"/>
  <c r="G18" i="5"/>
  <c r="H18" i="5"/>
  <c r="C19" i="5"/>
  <c r="D19" i="5"/>
  <c r="E19" i="5"/>
  <c r="F19" i="5"/>
  <c r="G19" i="5"/>
  <c r="H19" i="5"/>
  <c r="C20" i="5"/>
  <c r="D20" i="5"/>
  <c r="E20" i="5"/>
  <c r="F20" i="5"/>
  <c r="G20" i="5"/>
  <c r="H20" i="5"/>
  <c r="C21" i="5"/>
  <c r="D21" i="5"/>
  <c r="E21" i="5"/>
  <c r="F21" i="5"/>
  <c r="G21" i="5"/>
  <c r="H21" i="5"/>
  <c r="C22" i="5"/>
  <c r="D22" i="5"/>
  <c r="E22" i="5"/>
  <c r="F22" i="5"/>
  <c r="G22" i="5"/>
  <c r="H22" i="5"/>
  <c r="C23" i="5"/>
  <c r="D23" i="5"/>
  <c r="E23" i="5"/>
  <c r="F23" i="5"/>
  <c r="G23" i="5"/>
  <c r="H23" i="5"/>
  <c r="C24" i="5"/>
  <c r="D24" i="5"/>
  <c r="E24" i="5"/>
  <c r="F24" i="5"/>
  <c r="G24" i="5"/>
  <c r="H24" i="5"/>
  <c r="C25" i="5"/>
  <c r="D25" i="5"/>
  <c r="E25" i="5"/>
  <c r="F25" i="5"/>
  <c r="G25" i="5"/>
  <c r="H25" i="5"/>
  <c r="C26" i="5"/>
  <c r="D26" i="5"/>
  <c r="E26" i="5"/>
  <c r="F26" i="5"/>
  <c r="G26" i="5"/>
  <c r="H26" i="5"/>
  <c r="C27" i="5"/>
  <c r="D27" i="5"/>
  <c r="E27" i="5"/>
  <c r="F27" i="5"/>
  <c r="G27" i="5"/>
  <c r="H27" i="5"/>
  <c r="C28" i="5"/>
  <c r="D28" i="5"/>
  <c r="E28" i="5"/>
  <c r="F28" i="5"/>
  <c r="G28" i="5"/>
  <c r="H28" i="5"/>
  <c r="C29" i="5"/>
  <c r="D29" i="5"/>
  <c r="E29" i="5"/>
  <c r="F29" i="5"/>
  <c r="G29" i="5"/>
  <c r="H29" i="5"/>
  <c r="C30" i="5"/>
  <c r="D30" i="5"/>
  <c r="E30" i="5"/>
  <c r="F30" i="5"/>
  <c r="G30" i="5"/>
  <c r="H30" i="5"/>
  <c r="C31" i="5"/>
  <c r="D31" i="5"/>
  <c r="E31" i="5"/>
  <c r="F31" i="5"/>
  <c r="G31" i="5"/>
  <c r="H31" i="5"/>
  <c r="C32" i="5"/>
  <c r="D32" i="5"/>
  <c r="E32" i="5"/>
  <c r="F32" i="5"/>
  <c r="G32" i="5"/>
  <c r="H32" i="5"/>
  <c r="C33" i="5"/>
  <c r="D33" i="5"/>
  <c r="E33" i="5"/>
  <c r="F33" i="5"/>
  <c r="G33" i="5"/>
  <c r="H33" i="5"/>
  <c r="C34" i="5"/>
  <c r="D34" i="5"/>
  <c r="E34" i="5"/>
  <c r="F34" i="5"/>
  <c r="G34" i="5"/>
  <c r="H34" i="5"/>
  <c r="C35" i="5"/>
  <c r="D35" i="5"/>
  <c r="E35" i="5"/>
  <c r="F35" i="5"/>
  <c r="G35" i="5"/>
  <c r="H35" i="5"/>
  <c r="C36" i="5"/>
  <c r="D36" i="5"/>
  <c r="E36" i="5"/>
  <c r="F36" i="5"/>
  <c r="G36" i="5"/>
  <c r="H36" i="5"/>
  <c r="C37" i="5"/>
  <c r="D37" i="5"/>
  <c r="E37" i="5"/>
  <c r="F37" i="5"/>
  <c r="G37" i="5"/>
  <c r="H37" i="5"/>
  <c r="C38" i="5"/>
  <c r="D38" i="5"/>
  <c r="E38" i="5"/>
  <c r="F38" i="5"/>
  <c r="G38" i="5"/>
  <c r="H38" i="5"/>
  <c r="C39" i="5"/>
  <c r="D39" i="5"/>
  <c r="E39" i="5"/>
  <c r="F39" i="5"/>
  <c r="G39" i="5"/>
  <c r="H39" i="5"/>
  <c r="C40" i="5"/>
  <c r="D40" i="5"/>
  <c r="E40" i="5"/>
  <c r="F40" i="5"/>
  <c r="G40" i="5"/>
  <c r="H40" i="5"/>
  <c r="C41" i="5"/>
  <c r="D41" i="5"/>
  <c r="E41" i="5"/>
  <c r="F41" i="5"/>
  <c r="G41" i="5"/>
  <c r="H41" i="5"/>
  <c r="C42" i="5"/>
  <c r="D42" i="5"/>
  <c r="E42" i="5"/>
  <c r="F42" i="5"/>
  <c r="G42" i="5"/>
  <c r="H42" i="5"/>
  <c r="C43" i="5"/>
  <c r="D43" i="5"/>
  <c r="E43" i="5"/>
  <c r="F43" i="5"/>
  <c r="G43" i="5"/>
  <c r="H43" i="5"/>
  <c r="C44" i="5"/>
  <c r="D44" i="5"/>
  <c r="E44" i="5"/>
  <c r="F44" i="5"/>
  <c r="G44" i="5"/>
  <c r="H44" i="5"/>
  <c r="C45" i="5"/>
  <c r="D45" i="5"/>
  <c r="E45" i="5"/>
  <c r="F45" i="5"/>
  <c r="G45" i="5"/>
  <c r="H45" i="5"/>
  <c r="C46" i="5"/>
  <c r="D46" i="5"/>
  <c r="E46" i="5"/>
  <c r="F46" i="5"/>
  <c r="G46" i="5"/>
  <c r="H46" i="5"/>
  <c r="C47" i="5"/>
  <c r="D47" i="5"/>
  <c r="E47" i="5"/>
  <c r="F47" i="5"/>
  <c r="G47" i="5"/>
  <c r="H47" i="5"/>
  <c r="C48" i="5"/>
  <c r="D48" i="5"/>
  <c r="E48" i="5"/>
  <c r="F48" i="5"/>
  <c r="G48" i="5"/>
  <c r="H48" i="5"/>
  <c r="C49" i="5"/>
  <c r="D49" i="5"/>
  <c r="E49" i="5"/>
  <c r="F49" i="5"/>
  <c r="G49" i="5"/>
  <c r="H49" i="5"/>
  <c r="C50" i="5"/>
  <c r="D50" i="5"/>
  <c r="E50" i="5"/>
  <c r="F50" i="5"/>
  <c r="G50" i="5"/>
  <c r="H50" i="5"/>
  <c r="C51" i="5"/>
  <c r="D51" i="5"/>
  <c r="E51" i="5"/>
  <c r="F51" i="5"/>
  <c r="G51" i="5"/>
  <c r="H51" i="5"/>
  <c r="D6" i="5"/>
  <c r="E6" i="5"/>
  <c r="F6" i="5"/>
  <c r="G6" i="5"/>
  <c r="H6" i="5"/>
  <c r="C6" i="5"/>
  <c r="I7" i="4"/>
  <c r="J7" i="4"/>
  <c r="I8" i="4"/>
  <c r="J8" i="4"/>
  <c r="I9" i="4"/>
  <c r="J9" i="4"/>
  <c r="I10" i="4"/>
  <c r="J10" i="4"/>
  <c r="I11" i="4"/>
  <c r="J11" i="4"/>
  <c r="I12" i="4"/>
  <c r="J12" i="4"/>
  <c r="I13" i="4"/>
  <c r="J13" i="4"/>
  <c r="I14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I25" i="4"/>
  <c r="J25" i="4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I33" i="4"/>
  <c r="J33" i="4"/>
  <c r="I34" i="4"/>
  <c r="J34" i="4"/>
  <c r="I35" i="4"/>
  <c r="J35" i="4"/>
  <c r="I36" i="4"/>
  <c r="J36" i="4"/>
  <c r="I37" i="4"/>
  <c r="J37" i="4"/>
  <c r="I38" i="4"/>
  <c r="J38" i="4"/>
  <c r="I39" i="4"/>
  <c r="J39" i="4"/>
  <c r="I40" i="4"/>
  <c r="J40" i="4"/>
  <c r="I41" i="4"/>
  <c r="J41" i="4"/>
  <c r="I42" i="4"/>
  <c r="J42" i="4"/>
  <c r="I43" i="4"/>
  <c r="J43" i="4"/>
  <c r="I44" i="4"/>
  <c r="J44" i="4"/>
  <c r="I45" i="4"/>
  <c r="J45" i="4"/>
  <c r="I46" i="4"/>
  <c r="J46" i="4"/>
  <c r="I47" i="4"/>
  <c r="J47" i="4"/>
  <c r="I48" i="4"/>
  <c r="J48" i="4"/>
  <c r="I49" i="4"/>
  <c r="J49" i="4"/>
  <c r="I50" i="4"/>
  <c r="J50" i="4"/>
  <c r="I51" i="4"/>
  <c r="J51" i="4"/>
  <c r="J6" i="4"/>
  <c r="I6" i="4"/>
  <c r="I7" i="3"/>
  <c r="J7" i="3"/>
  <c r="I8" i="3"/>
  <c r="J8" i="3"/>
  <c r="I9" i="3"/>
  <c r="J9" i="3"/>
  <c r="I10" i="3"/>
  <c r="J10" i="3"/>
  <c r="I11" i="3"/>
  <c r="J11" i="3"/>
  <c r="I12" i="3"/>
  <c r="J12" i="3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I24" i="3"/>
  <c r="J24" i="3"/>
  <c r="I25" i="3"/>
  <c r="J25" i="3"/>
  <c r="I26" i="3"/>
  <c r="J26" i="3"/>
  <c r="I27" i="3"/>
  <c r="J27" i="3"/>
  <c r="I28" i="3"/>
  <c r="J28" i="3"/>
  <c r="I29" i="3"/>
  <c r="J29" i="3"/>
  <c r="I30" i="3"/>
  <c r="J30" i="3"/>
  <c r="I31" i="3"/>
  <c r="J31" i="3"/>
  <c r="I32" i="3"/>
  <c r="J32" i="3"/>
  <c r="I33" i="3"/>
  <c r="J33" i="3"/>
  <c r="I34" i="3"/>
  <c r="J34" i="3"/>
  <c r="I35" i="3"/>
  <c r="J35" i="3"/>
  <c r="I36" i="3"/>
  <c r="J36" i="3"/>
  <c r="I37" i="3"/>
  <c r="J37" i="3"/>
  <c r="I38" i="3"/>
  <c r="J38" i="3"/>
  <c r="I39" i="3"/>
  <c r="J39" i="3"/>
  <c r="I40" i="3"/>
  <c r="J40" i="3"/>
  <c r="I41" i="3"/>
  <c r="J41" i="3"/>
  <c r="I42" i="3"/>
  <c r="J42" i="3"/>
  <c r="I43" i="3"/>
  <c r="J43" i="3"/>
  <c r="I44" i="3"/>
  <c r="J44" i="3"/>
  <c r="I45" i="3"/>
  <c r="J45" i="3"/>
  <c r="I46" i="3"/>
  <c r="J46" i="3"/>
  <c r="I47" i="3"/>
  <c r="J47" i="3"/>
  <c r="I48" i="3"/>
  <c r="J48" i="3"/>
  <c r="I49" i="3"/>
  <c r="J49" i="3"/>
  <c r="I50" i="3"/>
  <c r="J50" i="3"/>
  <c r="I51" i="3"/>
  <c r="J51" i="3"/>
  <c r="J6" i="3"/>
  <c r="I6" i="3"/>
  <c r="J50" i="5" l="1"/>
  <c r="J46" i="5"/>
  <c r="J44" i="5"/>
  <c r="J42" i="5"/>
  <c r="J40" i="5"/>
  <c r="J38" i="5"/>
  <c r="J36" i="5"/>
  <c r="J34" i="5"/>
  <c r="J32" i="5"/>
  <c r="J30" i="5"/>
  <c r="J28" i="5"/>
  <c r="J26" i="5"/>
  <c r="J24" i="5"/>
  <c r="J22" i="5"/>
  <c r="J20" i="5"/>
  <c r="J18" i="5"/>
  <c r="J16" i="5"/>
  <c r="J14" i="5"/>
  <c r="J12" i="5"/>
  <c r="J10" i="5"/>
  <c r="J8" i="5"/>
  <c r="I6" i="5"/>
  <c r="J48" i="5"/>
  <c r="I50" i="5"/>
  <c r="I48" i="5"/>
  <c r="I46" i="5"/>
  <c r="I44" i="5"/>
  <c r="I42" i="5"/>
  <c r="I40" i="5"/>
  <c r="I38" i="5"/>
  <c r="I36" i="5"/>
  <c r="I34" i="5"/>
  <c r="I32" i="5"/>
  <c r="I30" i="5"/>
  <c r="I28" i="5"/>
  <c r="I26" i="5"/>
  <c r="I24" i="5"/>
  <c r="I22" i="5"/>
  <c r="I20" i="5"/>
  <c r="I18" i="5"/>
  <c r="I16" i="5"/>
  <c r="I14" i="5"/>
  <c r="I12" i="5"/>
  <c r="I10" i="5"/>
  <c r="I8" i="5"/>
  <c r="I51" i="5"/>
  <c r="I49" i="5"/>
  <c r="I47" i="5"/>
  <c r="I45" i="5"/>
  <c r="I43" i="5"/>
  <c r="I41" i="5"/>
  <c r="I39" i="5"/>
  <c r="I37" i="5"/>
  <c r="I35" i="5"/>
  <c r="I33" i="5"/>
  <c r="I31" i="5"/>
  <c r="I29" i="5"/>
  <c r="I27" i="5"/>
  <c r="I25" i="5"/>
  <c r="I23" i="5"/>
  <c r="I21" i="5"/>
  <c r="I19" i="5"/>
  <c r="I17" i="5"/>
  <c r="I15" i="5"/>
  <c r="I13" i="5"/>
  <c r="I11" i="5"/>
  <c r="I9" i="5"/>
  <c r="I7" i="5"/>
  <c r="J6" i="5"/>
  <c r="J51" i="5"/>
  <c r="J49" i="5"/>
  <c r="J47" i="5"/>
  <c r="J45" i="5"/>
  <c r="J43" i="5"/>
  <c r="J41" i="5"/>
  <c r="J39" i="5"/>
  <c r="J37" i="5"/>
  <c r="J35" i="5"/>
  <c r="J33" i="5"/>
  <c r="J31" i="5"/>
  <c r="J29" i="5"/>
  <c r="J27" i="5"/>
  <c r="J25" i="5"/>
  <c r="J23" i="5"/>
  <c r="J21" i="5"/>
  <c r="J19" i="5"/>
  <c r="J17" i="5"/>
  <c r="J15" i="5"/>
  <c r="J13" i="5"/>
  <c r="J11" i="5"/>
  <c r="J9" i="5"/>
  <c r="J7" i="5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I7" i="2" l="1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I32" i="2"/>
  <c r="J32" i="2"/>
  <c r="I33" i="2"/>
  <c r="J33" i="2"/>
  <c r="I34" i="2"/>
  <c r="J34" i="2"/>
  <c r="I35" i="2"/>
  <c r="J35" i="2"/>
  <c r="I36" i="2"/>
  <c r="J36" i="2"/>
  <c r="I37" i="2"/>
  <c r="J37" i="2"/>
  <c r="I38" i="2"/>
  <c r="J38" i="2"/>
  <c r="I39" i="2"/>
  <c r="J39" i="2"/>
  <c r="I40" i="2"/>
  <c r="J40" i="2"/>
  <c r="I41" i="2"/>
  <c r="J41" i="2"/>
  <c r="I42" i="2"/>
  <c r="J42" i="2"/>
  <c r="I43" i="2"/>
  <c r="J43" i="2"/>
  <c r="I44" i="2"/>
  <c r="J44" i="2"/>
  <c r="I45" i="2"/>
  <c r="J45" i="2"/>
  <c r="I46" i="2"/>
  <c r="J46" i="2"/>
  <c r="I47" i="2"/>
  <c r="J47" i="2"/>
  <c r="I48" i="2"/>
  <c r="J48" i="2"/>
  <c r="J6" i="2"/>
  <c r="I6" i="2"/>
  <c r="J33" i="1" l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</calcChain>
</file>

<file path=xl/sharedStrings.xml><?xml version="1.0" encoding="utf-8"?>
<sst xmlns="http://schemas.openxmlformats.org/spreadsheetml/2006/main" count="569" uniqueCount="76">
  <si>
    <t>Level: Primary</t>
  </si>
  <si>
    <t>No.</t>
  </si>
  <si>
    <t>Name</t>
  </si>
  <si>
    <t>Islamic</t>
  </si>
  <si>
    <t>Englsih</t>
  </si>
  <si>
    <t>Math</t>
  </si>
  <si>
    <t>Arabic</t>
  </si>
  <si>
    <t>Somali</t>
  </si>
  <si>
    <t>Total</t>
  </si>
  <si>
    <t>Science</t>
  </si>
  <si>
    <t>Average</t>
  </si>
  <si>
    <t xml:space="preserve">                            Monthly Exam 1</t>
  </si>
  <si>
    <t>School Year: 2020/2021</t>
  </si>
  <si>
    <t>Bayaan Bashir Cabduqaadir</t>
  </si>
  <si>
    <t>Caaisha Rafle Carraale</t>
  </si>
  <si>
    <t>Cabdicasis Cabdiwali Cabdullahi</t>
  </si>
  <si>
    <t>Cabdifitaax Maxamed Diiriye</t>
  </si>
  <si>
    <t>Cabdimalika Xasan Cabdullahi</t>
  </si>
  <si>
    <t>Cabdullaahi Cabdixamiid Muuse</t>
  </si>
  <si>
    <t>Cabdullaahi Maxamuud Cabdisalaam</t>
  </si>
  <si>
    <t>Cabdullahi Cabdimahad Muumin</t>
  </si>
  <si>
    <t>Cabdullahi Maxamed Axmed</t>
  </si>
  <si>
    <t>Cali Axmed Cali</t>
  </si>
  <si>
    <t xml:space="preserve">Faadumo Saalax Maxamed </t>
  </si>
  <si>
    <t>Khaalid Warsame Cali</t>
  </si>
  <si>
    <t xml:space="preserve">Marwan Nuur Warsame </t>
  </si>
  <si>
    <t xml:space="preserve">Nasteexo Maxamed Cabdisalaan </t>
  </si>
  <si>
    <t>Rayaan Rafle Carraale</t>
  </si>
  <si>
    <t>Sacdiya Aweys Maxamud</t>
  </si>
  <si>
    <t xml:space="preserve">Sakariye Cabdiraxman Abshir </t>
  </si>
  <si>
    <t>Sakariye Maxamed Cumar</t>
  </si>
  <si>
    <t>Salamaan Cabdullaahi Xasan</t>
  </si>
  <si>
    <t>Salma Xasan Absuge</t>
  </si>
  <si>
    <t>Salman Xaashi Maxamed</t>
  </si>
  <si>
    <t>Shukri Daauud Muuse</t>
  </si>
  <si>
    <t xml:space="preserve">Sudeys Salaad Cusman </t>
  </si>
  <si>
    <t xml:space="preserve">Suhuur Ibraahim Mahdi </t>
  </si>
  <si>
    <t xml:space="preserve">Sumaya Cabdiraxman Xasan </t>
  </si>
  <si>
    <t xml:space="preserve">Sundus Salaad Cusmaan </t>
  </si>
  <si>
    <t>Xaawa Hilowle Xaaji</t>
  </si>
  <si>
    <t>Yaasmiin Cabdiraxmaan Cali</t>
  </si>
  <si>
    <t>Class: Standard Three/ Four</t>
  </si>
  <si>
    <t xml:space="preserve">                            Monthly Exam 2</t>
  </si>
  <si>
    <t xml:space="preserve">Sucaad Kaafi Xuseen </t>
  </si>
  <si>
    <t xml:space="preserve">Adno Cabdirasaaq Cusmaan </t>
  </si>
  <si>
    <t xml:space="preserve">Caaliyo Axmed Xuseen </t>
  </si>
  <si>
    <t xml:space="preserve">Maxamed Fuaad Cabdullahi </t>
  </si>
  <si>
    <t>Sakariye Xuseen Xersi</t>
  </si>
  <si>
    <t>Samiir Kaafi Xuseen</t>
  </si>
  <si>
    <t xml:space="preserve">Cayni Xaashi Dayib </t>
  </si>
  <si>
    <t>Hidaayo Cabdi Cali</t>
  </si>
  <si>
    <t xml:space="preserve">Sumayo Cusmaan Cali </t>
  </si>
  <si>
    <t xml:space="preserve">Sumayo Cabdishakuur Xassan </t>
  </si>
  <si>
    <t xml:space="preserve">Fardowsa Maxamed </t>
  </si>
  <si>
    <t>Sahro Nadiir Shariif</t>
  </si>
  <si>
    <t xml:space="preserve">Caasho Xuseen Xersi </t>
  </si>
  <si>
    <t xml:space="preserve">                            Assignment</t>
  </si>
  <si>
    <t xml:space="preserve">                     Mid-Term Exam </t>
  </si>
  <si>
    <t xml:space="preserve">                     Result of Mid-Term Exam </t>
  </si>
  <si>
    <t xml:space="preserve">Maxamed xassan Cabdi </t>
  </si>
  <si>
    <t>Maxamed Da'uud Cabdi</t>
  </si>
  <si>
    <t xml:space="preserve">Deeqo Raage Aadan </t>
  </si>
  <si>
    <t xml:space="preserve">Bishaar Mahad Cabdi </t>
  </si>
  <si>
    <t>Adno Xassan Rooble</t>
  </si>
  <si>
    <t xml:space="preserve">Nasteexo Maxamud Cabdisalaan </t>
  </si>
  <si>
    <t>Xaawa Hilowle Xaaji Maxamed</t>
  </si>
  <si>
    <t xml:space="preserve">Suhuur Ibraahim Maaxi </t>
  </si>
  <si>
    <t>Fardowsa Maxamed Muse</t>
  </si>
  <si>
    <t>Zakariye C/abdiraxman Abshir</t>
  </si>
  <si>
    <t xml:space="preserve">                Monthly Exam 3</t>
  </si>
  <si>
    <t>Hodan Abshir Diini</t>
  </si>
  <si>
    <t xml:space="preserve">                Monthly Exam 4</t>
  </si>
  <si>
    <t xml:space="preserve">   Final Exam </t>
  </si>
  <si>
    <t xml:space="preserve">    Result Final Exam </t>
  </si>
  <si>
    <t xml:space="preserve">   Assingment</t>
  </si>
  <si>
    <t>Sumayo Cabdishakuur Sh. Maxamed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</si>
</sst>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textRotation="90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2" fontId="5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3" borderId="1" xfId="0" applyFont="1" applyFill="1" applyBorder="1"/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8</xdr:col>
      <xdr:colOff>561974</xdr:colOff>
      <xdr:row>1</xdr:row>
      <xdr:rowOff>180975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66675"/>
          <a:ext cx="6705599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85725</xdr:rowOff>
    </xdr:from>
    <xdr:to>
      <xdr:col>9</xdr:col>
      <xdr:colOff>419099</xdr:colOff>
      <xdr:row>2</xdr:row>
      <xdr:rowOff>47625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85725"/>
          <a:ext cx="67055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85725</xdr:rowOff>
    </xdr:from>
    <xdr:to>
      <xdr:col>10</xdr:col>
      <xdr:colOff>66674</xdr:colOff>
      <xdr:row>2</xdr:row>
      <xdr:rowOff>47625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85725"/>
          <a:ext cx="67055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8</xdr:col>
      <xdr:colOff>561974</xdr:colOff>
      <xdr:row>1</xdr:row>
      <xdr:rowOff>180975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66675"/>
          <a:ext cx="6705599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8</xdr:col>
      <xdr:colOff>561974</xdr:colOff>
      <xdr:row>1</xdr:row>
      <xdr:rowOff>180975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66675"/>
          <a:ext cx="6705599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95250</xdr:rowOff>
    </xdr:from>
    <xdr:to>
      <xdr:col>9</xdr:col>
      <xdr:colOff>457199</xdr:colOff>
      <xdr:row>2</xdr:row>
      <xdr:rowOff>19050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95250"/>
          <a:ext cx="6705599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95250</xdr:rowOff>
    </xdr:from>
    <xdr:to>
      <xdr:col>9</xdr:col>
      <xdr:colOff>457199</xdr:colOff>
      <xdr:row>2</xdr:row>
      <xdr:rowOff>19050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95250"/>
          <a:ext cx="6705599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95250</xdr:rowOff>
    </xdr:from>
    <xdr:to>
      <xdr:col>9</xdr:col>
      <xdr:colOff>457199</xdr:colOff>
      <xdr:row>2</xdr:row>
      <xdr:rowOff>19050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95250"/>
          <a:ext cx="6705599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85725</xdr:rowOff>
    </xdr:from>
    <xdr:to>
      <xdr:col>9</xdr:col>
      <xdr:colOff>419099</xdr:colOff>
      <xdr:row>2</xdr:row>
      <xdr:rowOff>47625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85725"/>
          <a:ext cx="67055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85725</xdr:rowOff>
    </xdr:from>
    <xdr:to>
      <xdr:col>9</xdr:col>
      <xdr:colOff>419099</xdr:colOff>
      <xdr:row>2</xdr:row>
      <xdr:rowOff>47625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85725"/>
          <a:ext cx="67055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85725</xdr:rowOff>
    </xdr:from>
    <xdr:to>
      <xdr:col>10</xdr:col>
      <xdr:colOff>266699</xdr:colOff>
      <xdr:row>2</xdr:row>
      <xdr:rowOff>47625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85725"/>
          <a:ext cx="67055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7"/>
  <sheetViews>
    <sheetView topLeftCell="A28" zoomScaleNormal="100" workbookViewId="0">
      <selection activeCell="B49" sqref="B49"/>
    </sheetView>
  </sheetViews>
  <sheetFormatPr defaultRowHeight="15" x14ac:dyDescent="0.25"/>
  <cols>
    <col min="1" max="1" width="6.5703125" customWidth="1"/>
    <col min="2" max="2" width="35.5703125" customWidth="1"/>
    <col min="3" max="3" width="8.7109375" customWidth="1"/>
    <col min="4" max="5" width="8.42578125" customWidth="1"/>
    <col min="6" max="7" width="8.7109375" customWidth="1"/>
    <col min="8" max="8" width="8.42578125" customWidth="1"/>
    <col min="9" max="9" width="8.85546875" customWidth="1"/>
    <col min="10" max="10" width="10.140625" customWidth="1"/>
  </cols>
  <sheetData>
    <row r="3" spans="1:10" ht="18.75" x14ac:dyDescent="0.3">
      <c r="A3" s="11" t="s">
        <v>11</v>
      </c>
      <c r="B3" s="11"/>
      <c r="C3" s="11"/>
      <c r="D3" s="11"/>
      <c r="E3" s="11"/>
      <c r="F3" s="11"/>
      <c r="G3" s="11"/>
      <c r="H3" s="11"/>
      <c r="I3" s="1"/>
    </row>
    <row r="4" spans="1:10" ht="18.75" x14ac:dyDescent="0.3">
      <c r="A4" s="12" t="s">
        <v>41</v>
      </c>
      <c r="B4" s="12"/>
      <c r="C4" s="12" t="s">
        <v>0</v>
      </c>
      <c r="D4" s="12"/>
      <c r="E4" s="12"/>
      <c r="F4" s="12"/>
      <c r="G4" s="12" t="s">
        <v>12</v>
      </c>
      <c r="H4" s="12"/>
      <c r="I4" s="12"/>
      <c r="J4" s="12"/>
    </row>
    <row r="5" spans="1:10" ht="44.25" x14ac:dyDescent="0.25">
      <c r="A5" s="2" t="s">
        <v>1</v>
      </c>
      <c r="B5" s="2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9</v>
      </c>
      <c r="H5" s="3" t="s">
        <v>7</v>
      </c>
      <c r="I5" s="3" t="s">
        <v>8</v>
      </c>
      <c r="J5" s="3" t="s">
        <v>10</v>
      </c>
    </row>
    <row r="6" spans="1:10" ht="15.75" x14ac:dyDescent="0.25">
      <c r="A6" s="4">
        <v>1</v>
      </c>
      <c r="B6" s="5" t="s">
        <v>13</v>
      </c>
      <c r="C6" s="6">
        <v>3.87</v>
      </c>
      <c r="D6" s="6">
        <v>4.5</v>
      </c>
      <c r="E6" s="6">
        <v>3.5</v>
      </c>
      <c r="F6" s="6">
        <v>5</v>
      </c>
      <c r="G6" s="6">
        <v>4.75</v>
      </c>
      <c r="H6" s="6">
        <v>4.5</v>
      </c>
      <c r="I6" s="7">
        <f>SUM(C6:H6)</f>
        <v>26.12</v>
      </c>
      <c r="J6" s="8">
        <f>AVERAGE(C6:H6)</f>
        <v>4.3533333333333335</v>
      </c>
    </row>
    <row r="7" spans="1:10" ht="15.75" x14ac:dyDescent="0.25">
      <c r="A7" s="4">
        <v>2</v>
      </c>
      <c r="B7" s="5" t="s">
        <v>14</v>
      </c>
      <c r="C7" s="6">
        <v>4.2</v>
      </c>
      <c r="D7" s="6">
        <v>4</v>
      </c>
      <c r="E7" s="6">
        <v>4.4000000000000004</v>
      </c>
      <c r="F7" s="6">
        <v>5</v>
      </c>
      <c r="G7" s="6">
        <v>5</v>
      </c>
      <c r="H7" s="6">
        <v>5</v>
      </c>
      <c r="I7" s="7">
        <f t="shared" ref="I7:I48" si="0">SUM(C7:H7)</f>
        <v>27.6</v>
      </c>
      <c r="J7" s="8">
        <f t="shared" ref="J7:J48" si="1">AVERAGE(C7:H7)</f>
        <v>4.6000000000000005</v>
      </c>
    </row>
    <row r="8" spans="1:10" ht="15.75" x14ac:dyDescent="0.25">
      <c r="A8" s="4">
        <v>3</v>
      </c>
      <c r="B8" s="5" t="s">
        <v>15</v>
      </c>
      <c r="C8" s="6">
        <v>3.87</v>
      </c>
      <c r="D8" s="6">
        <v>2.8</v>
      </c>
      <c r="E8" s="6">
        <v>2.7</v>
      </c>
      <c r="F8" s="6">
        <v>5</v>
      </c>
      <c r="G8" s="6">
        <v>3.25</v>
      </c>
      <c r="H8" s="6">
        <v>4.5</v>
      </c>
      <c r="I8" s="7">
        <f t="shared" si="0"/>
        <v>22.12</v>
      </c>
      <c r="J8" s="8">
        <f t="shared" si="1"/>
        <v>3.686666666666667</v>
      </c>
    </row>
    <row r="9" spans="1:10" ht="15.75" x14ac:dyDescent="0.25">
      <c r="A9" s="4">
        <v>4</v>
      </c>
      <c r="B9" s="5" t="s">
        <v>16</v>
      </c>
      <c r="C9" s="6">
        <v>3.54</v>
      </c>
      <c r="D9" s="6">
        <v>3.3</v>
      </c>
      <c r="E9" s="6">
        <v>3</v>
      </c>
      <c r="F9" s="6">
        <v>5</v>
      </c>
      <c r="G9" s="6">
        <v>4</v>
      </c>
      <c r="H9" s="6">
        <v>4.5</v>
      </c>
      <c r="I9" s="7">
        <f t="shared" si="0"/>
        <v>23.34</v>
      </c>
      <c r="J9" s="8">
        <f t="shared" si="1"/>
        <v>3.89</v>
      </c>
    </row>
    <row r="10" spans="1:10" ht="15.75" x14ac:dyDescent="0.25">
      <c r="A10" s="4">
        <v>5</v>
      </c>
      <c r="B10" s="5" t="s">
        <v>17</v>
      </c>
      <c r="C10" s="6">
        <v>0</v>
      </c>
      <c r="D10" s="6">
        <v>3.3</v>
      </c>
      <c r="E10" s="6">
        <v>2.6</v>
      </c>
      <c r="F10" s="6">
        <v>3</v>
      </c>
      <c r="G10" s="6">
        <v>1.5</v>
      </c>
      <c r="H10" s="6">
        <v>0</v>
      </c>
      <c r="I10" s="7">
        <f t="shared" si="0"/>
        <v>10.4</v>
      </c>
      <c r="J10" s="8">
        <f t="shared" si="1"/>
        <v>1.7333333333333334</v>
      </c>
    </row>
    <row r="11" spans="1:10" ht="15.75" x14ac:dyDescent="0.25">
      <c r="A11" s="4">
        <v>6</v>
      </c>
      <c r="B11" s="5" t="s">
        <v>18</v>
      </c>
      <c r="C11" s="6">
        <v>3.52</v>
      </c>
      <c r="D11" s="6">
        <v>3.2</v>
      </c>
      <c r="E11" s="6">
        <v>2.7</v>
      </c>
      <c r="F11" s="6">
        <v>5</v>
      </c>
      <c r="G11" s="6">
        <v>2.75</v>
      </c>
      <c r="H11" s="6">
        <v>4.5</v>
      </c>
      <c r="I11" s="7">
        <f t="shared" si="0"/>
        <v>21.67</v>
      </c>
      <c r="J11" s="8">
        <f t="shared" si="1"/>
        <v>3.6116666666666668</v>
      </c>
    </row>
    <row r="12" spans="1:10" ht="15.75" x14ac:dyDescent="0.25">
      <c r="A12" s="4">
        <v>7</v>
      </c>
      <c r="B12" s="5" t="s">
        <v>19</v>
      </c>
      <c r="C12" s="6">
        <v>1.07</v>
      </c>
      <c r="D12" s="6">
        <v>1</v>
      </c>
      <c r="E12" s="6">
        <v>2.5</v>
      </c>
      <c r="F12" s="6">
        <v>3</v>
      </c>
      <c r="G12" s="6">
        <v>2.75</v>
      </c>
      <c r="H12" s="6">
        <v>4.5</v>
      </c>
      <c r="I12" s="7">
        <f t="shared" si="0"/>
        <v>14.82</v>
      </c>
      <c r="J12" s="8">
        <f t="shared" si="1"/>
        <v>2.4700000000000002</v>
      </c>
    </row>
    <row r="13" spans="1:10" ht="15.75" x14ac:dyDescent="0.25">
      <c r="A13" s="4">
        <v>8</v>
      </c>
      <c r="B13" s="5" t="s">
        <v>20</v>
      </c>
      <c r="C13" s="6">
        <v>2.87</v>
      </c>
      <c r="D13" s="6">
        <v>3.2</v>
      </c>
      <c r="E13" s="6">
        <v>3.8</v>
      </c>
      <c r="F13" s="6">
        <v>5</v>
      </c>
      <c r="G13" s="6">
        <v>3.75</v>
      </c>
      <c r="H13" s="6">
        <v>5</v>
      </c>
      <c r="I13" s="7">
        <f t="shared" si="0"/>
        <v>23.62</v>
      </c>
      <c r="J13" s="8">
        <f t="shared" si="1"/>
        <v>3.936666666666667</v>
      </c>
    </row>
    <row r="14" spans="1:10" ht="15.75" x14ac:dyDescent="0.25">
      <c r="A14" s="4">
        <v>9</v>
      </c>
      <c r="B14" s="5" t="s">
        <v>21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7">
        <f t="shared" si="0"/>
        <v>0</v>
      </c>
      <c r="J14" s="8">
        <f t="shared" si="1"/>
        <v>0</v>
      </c>
    </row>
    <row r="15" spans="1:10" ht="15.75" x14ac:dyDescent="0.25">
      <c r="A15" s="4">
        <v>10</v>
      </c>
      <c r="B15" s="5" t="s">
        <v>22</v>
      </c>
      <c r="C15" s="6">
        <v>2.54</v>
      </c>
      <c r="D15" s="6">
        <v>3.5</v>
      </c>
      <c r="E15" s="6">
        <v>2.7</v>
      </c>
      <c r="F15" s="6">
        <v>5</v>
      </c>
      <c r="G15" s="6">
        <v>3</v>
      </c>
      <c r="H15" s="6">
        <v>4.5</v>
      </c>
      <c r="I15" s="7">
        <f t="shared" si="0"/>
        <v>21.240000000000002</v>
      </c>
      <c r="J15" s="8">
        <f t="shared" si="1"/>
        <v>3.5400000000000005</v>
      </c>
    </row>
    <row r="16" spans="1:10" ht="15.75" x14ac:dyDescent="0.25">
      <c r="A16" s="4">
        <v>11</v>
      </c>
      <c r="B16" s="5" t="s">
        <v>23</v>
      </c>
      <c r="C16" s="6">
        <v>2.87</v>
      </c>
      <c r="D16" s="6">
        <v>3.5</v>
      </c>
      <c r="E16" s="6">
        <v>3.2</v>
      </c>
      <c r="F16" s="6">
        <v>5</v>
      </c>
      <c r="G16" s="6">
        <v>4.5</v>
      </c>
      <c r="H16" s="6">
        <v>4.5</v>
      </c>
      <c r="I16" s="7">
        <f t="shared" si="0"/>
        <v>23.57</v>
      </c>
      <c r="J16" s="8">
        <f t="shared" si="1"/>
        <v>3.9283333333333332</v>
      </c>
    </row>
    <row r="17" spans="1:10" ht="15.75" x14ac:dyDescent="0.25">
      <c r="A17" s="4">
        <v>12</v>
      </c>
      <c r="B17" s="5" t="s">
        <v>24</v>
      </c>
      <c r="C17" s="6">
        <v>1.87</v>
      </c>
      <c r="D17" s="6">
        <v>4.9000000000000004</v>
      </c>
      <c r="E17" s="6">
        <v>2.5</v>
      </c>
      <c r="F17" s="6">
        <v>4</v>
      </c>
      <c r="G17" s="6">
        <v>3.5</v>
      </c>
      <c r="H17" s="6">
        <v>4.5</v>
      </c>
      <c r="I17" s="7">
        <f t="shared" si="0"/>
        <v>21.27</v>
      </c>
      <c r="J17" s="8">
        <f t="shared" si="1"/>
        <v>3.5449999999999999</v>
      </c>
    </row>
    <row r="18" spans="1:10" ht="15.75" x14ac:dyDescent="0.25">
      <c r="A18" s="4">
        <v>13</v>
      </c>
      <c r="B18" s="5" t="s">
        <v>25</v>
      </c>
      <c r="C18" s="6">
        <v>2.8</v>
      </c>
      <c r="D18" s="6">
        <v>4.5999999999999996</v>
      </c>
      <c r="E18" s="6">
        <v>3.3</v>
      </c>
      <c r="F18" s="6">
        <v>5</v>
      </c>
      <c r="G18" s="6">
        <v>3</v>
      </c>
      <c r="H18" s="6">
        <v>5</v>
      </c>
      <c r="I18" s="7">
        <f t="shared" si="0"/>
        <v>23.7</v>
      </c>
      <c r="J18" s="8">
        <f t="shared" si="1"/>
        <v>3.9499999999999997</v>
      </c>
    </row>
    <row r="19" spans="1:10" ht="15.75" x14ac:dyDescent="0.25">
      <c r="A19" s="4">
        <v>14</v>
      </c>
      <c r="B19" s="5" t="s">
        <v>26</v>
      </c>
      <c r="C19" s="6">
        <v>1.07</v>
      </c>
      <c r="D19" s="6">
        <v>2.8</v>
      </c>
      <c r="E19" s="6">
        <v>2.5</v>
      </c>
      <c r="F19" s="6">
        <v>5</v>
      </c>
      <c r="G19" s="6">
        <v>2.5</v>
      </c>
      <c r="H19" s="6">
        <v>5</v>
      </c>
      <c r="I19" s="7">
        <f t="shared" si="0"/>
        <v>18.87</v>
      </c>
      <c r="J19" s="8">
        <f t="shared" si="1"/>
        <v>3.145</v>
      </c>
    </row>
    <row r="20" spans="1:10" ht="15.75" x14ac:dyDescent="0.25">
      <c r="A20" s="4">
        <v>15</v>
      </c>
      <c r="B20" s="5" t="s">
        <v>27</v>
      </c>
      <c r="C20" s="6">
        <v>3.87</v>
      </c>
      <c r="D20" s="6">
        <v>3</v>
      </c>
      <c r="E20" s="6">
        <v>3.3</v>
      </c>
      <c r="F20" s="6">
        <v>5</v>
      </c>
      <c r="G20" s="6">
        <v>4.75</v>
      </c>
      <c r="H20" s="6">
        <v>4.5</v>
      </c>
      <c r="I20" s="7">
        <f t="shared" si="0"/>
        <v>24.42</v>
      </c>
      <c r="J20" s="8">
        <f t="shared" si="1"/>
        <v>4.07</v>
      </c>
    </row>
    <row r="21" spans="1:10" ht="15.75" x14ac:dyDescent="0.25">
      <c r="A21" s="4">
        <v>16</v>
      </c>
      <c r="B21" s="5" t="s">
        <v>28</v>
      </c>
      <c r="C21" s="6">
        <v>4.67</v>
      </c>
      <c r="D21" s="6">
        <v>4.4000000000000004</v>
      </c>
      <c r="E21" s="6">
        <v>4.4000000000000004</v>
      </c>
      <c r="F21" s="6">
        <v>5</v>
      </c>
      <c r="G21" s="6">
        <v>4.25</v>
      </c>
      <c r="H21" s="6">
        <v>4.5</v>
      </c>
      <c r="I21" s="7">
        <f t="shared" si="0"/>
        <v>27.22</v>
      </c>
      <c r="J21" s="8">
        <f t="shared" si="1"/>
        <v>4.5366666666666662</v>
      </c>
    </row>
    <row r="22" spans="1:10" ht="15.75" x14ac:dyDescent="0.25">
      <c r="A22" s="4">
        <v>17</v>
      </c>
      <c r="B22" s="5" t="s">
        <v>29</v>
      </c>
      <c r="C22" s="6">
        <v>3.27</v>
      </c>
      <c r="D22" s="6">
        <v>3.5</v>
      </c>
      <c r="E22" s="6">
        <v>2.7</v>
      </c>
      <c r="F22" s="6">
        <v>5</v>
      </c>
      <c r="G22" s="6">
        <v>3.75</v>
      </c>
      <c r="H22" s="6">
        <v>3</v>
      </c>
      <c r="I22" s="7">
        <f t="shared" si="0"/>
        <v>21.22</v>
      </c>
      <c r="J22" s="8">
        <f t="shared" si="1"/>
        <v>3.5366666666666666</v>
      </c>
    </row>
    <row r="23" spans="1:10" ht="15.75" x14ac:dyDescent="0.25">
      <c r="A23" s="4">
        <v>18</v>
      </c>
      <c r="B23" s="5" t="s">
        <v>30</v>
      </c>
      <c r="C23" s="6">
        <v>3.87</v>
      </c>
      <c r="D23" s="6">
        <v>3.6</v>
      </c>
      <c r="E23" s="6">
        <v>3.9</v>
      </c>
      <c r="F23" s="6">
        <v>5</v>
      </c>
      <c r="G23" s="6">
        <v>3.5</v>
      </c>
      <c r="H23" s="6">
        <v>4.5</v>
      </c>
      <c r="I23" s="7">
        <f t="shared" si="0"/>
        <v>24.37</v>
      </c>
      <c r="J23" s="8">
        <f t="shared" si="1"/>
        <v>4.0616666666666665</v>
      </c>
    </row>
    <row r="24" spans="1:10" ht="15.75" x14ac:dyDescent="0.25">
      <c r="A24" s="4">
        <v>19</v>
      </c>
      <c r="B24" s="5" t="s">
        <v>31</v>
      </c>
      <c r="C24" s="6">
        <v>1.4</v>
      </c>
      <c r="D24" s="6">
        <v>1.8</v>
      </c>
      <c r="E24" s="6">
        <v>1.5</v>
      </c>
      <c r="F24" s="6">
        <v>2.5</v>
      </c>
      <c r="G24" s="6">
        <v>1.25</v>
      </c>
      <c r="H24" s="6">
        <v>4.5</v>
      </c>
      <c r="I24" s="7">
        <f t="shared" si="0"/>
        <v>12.95</v>
      </c>
      <c r="J24" s="8">
        <f t="shared" si="1"/>
        <v>2.1583333333333332</v>
      </c>
    </row>
    <row r="25" spans="1:10" ht="15.75" x14ac:dyDescent="0.25">
      <c r="A25" s="4">
        <v>20</v>
      </c>
      <c r="B25" s="5" t="s">
        <v>32</v>
      </c>
      <c r="C25" s="6">
        <v>5</v>
      </c>
      <c r="D25" s="6">
        <v>4.9000000000000004</v>
      </c>
      <c r="E25" s="6">
        <v>4.0999999999999996</v>
      </c>
      <c r="F25" s="6">
        <v>5</v>
      </c>
      <c r="G25" s="6">
        <v>5</v>
      </c>
      <c r="H25" s="6">
        <v>4.5</v>
      </c>
      <c r="I25" s="7">
        <f t="shared" si="0"/>
        <v>28.5</v>
      </c>
      <c r="J25" s="8">
        <f t="shared" si="1"/>
        <v>4.75</v>
      </c>
    </row>
    <row r="26" spans="1:10" ht="15.75" x14ac:dyDescent="0.25">
      <c r="A26" s="4">
        <v>21</v>
      </c>
      <c r="B26" s="5" t="s">
        <v>33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7">
        <f t="shared" si="0"/>
        <v>0</v>
      </c>
      <c r="J26" s="8">
        <f t="shared" si="1"/>
        <v>0</v>
      </c>
    </row>
    <row r="27" spans="1:10" ht="15.75" x14ac:dyDescent="0.25">
      <c r="A27" s="4">
        <v>22</v>
      </c>
      <c r="B27" s="5" t="s">
        <v>34</v>
      </c>
      <c r="C27" s="6">
        <v>3.87</v>
      </c>
      <c r="D27" s="6">
        <v>4.8</v>
      </c>
      <c r="E27" s="6">
        <v>4.0999999999999996</v>
      </c>
      <c r="F27" s="6">
        <v>5</v>
      </c>
      <c r="G27" s="6">
        <v>4.25</v>
      </c>
      <c r="H27" s="6">
        <v>4.5</v>
      </c>
      <c r="I27" s="7">
        <f t="shared" si="0"/>
        <v>26.52</v>
      </c>
      <c r="J27" s="8">
        <f t="shared" si="1"/>
        <v>4.42</v>
      </c>
    </row>
    <row r="28" spans="1:10" ht="15.75" x14ac:dyDescent="0.25">
      <c r="A28" s="4">
        <v>23</v>
      </c>
      <c r="B28" s="5" t="s">
        <v>35</v>
      </c>
      <c r="C28" s="6">
        <v>1.4</v>
      </c>
      <c r="D28" s="6">
        <v>4.7</v>
      </c>
      <c r="E28" s="6">
        <v>3.2</v>
      </c>
      <c r="F28" s="6">
        <v>5</v>
      </c>
      <c r="G28" s="6">
        <v>3.5</v>
      </c>
      <c r="H28" s="6">
        <v>4.5</v>
      </c>
      <c r="I28" s="7">
        <f t="shared" si="0"/>
        <v>22.3</v>
      </c>
      <c r="J28" s="8">
        <f t="shared" si="1"/>
        <v>3.7166666666666668</v>
      </c>
    </row>
    <row r="29" spans="1:10" ht="15.75" x14ac:dyDescent="0.25">
      <c r="A29" s="4">
        <v>24</v>
      </c>
      <c r="B29" s="5" t="s">
        <v>36</v>
      </c>
      <c r="C29" s="6">
        <v>3.07</v>
      </c>
      <c r="D29" s="6">
        <v>1.8</v>
      </c>
      <c r="E29" s="6">
        <v>2.7</v>
      </c>
      <c r="F29" s="6">
        <v>4</v>
      </c>
      <c r="G29" s="6">
        <v>3</v>
      </c>
      <c r="H29" s="6">
        <v>5</v>
      </c>
      <c r="I29" s="7">
        <f t="shared" si="0"/>
        <v>19.57</v>
      </c>
      <c r="J29" s="8">
        <f t="shared" si="1"/>
        <v>3.2616666666666667</v>
      </c>
    </row>
    <row r="30" spans="1:10" ht="15.75" x14ac:dyDescent="0.25">
      <c r="A30" s="4">
        <v>25</v>
      </c>
      <c r="B30" s="5" t="s">
        <v>37</v>
      </c>
      <c r="C30" s="6">
        <v>1.2</v>
      </c>
      <c r="D30" s="6">
        <v>1.8</v>
      </c>
      <c r="E30" s="6">
        <v>2.7</v>
      </c>
      <c r="F30" s="6">
        <v>5</v>
      </c>
      <c r="G30" s="6">
        <v>1.5</v>
      </c>
      <c r="H30" s="6">
        <v>4.5</v>
      </c>
      <c r="I30" s="7">
        <f t="shared" si="0"/>
        <v>16.7</v>
      </c>
      <c r="J30" s="8">
        <f t="shared" si="1"/>
        <v>2.7833333333333332</v>
      </c>
    </row>
    <row r="31" spans="1:10" ht="15.75" x14ac:dyDescent="0.25">
      <c r="A31" s="4">
        <v>26</v>
      </c>
      <c r="B31" s="5" t="s">
        <v>38</v>
      </c>
      <c r="C31" s="6">
        <v>3.53</v>
      </c>
      <c r="D31" s="6">
        <v>4.8</v>
      </c>
      <c r="E31" s="6">
        <v>2.7</v>
      </c>
      <c r="F31" s="6">
        <v>4</v>
      </c>
      <c r="G31" s="6">
        <v>3.75</v>
      </c>
      <c r="H31" s="6">
        <v>4.5</v>
      </c>
      <c r="I31" s="7">
        <f t="shared" si="0"/>
        <v>23.28</v>
      </c>
      <c r="J31" s="8">
        <f t="shared" si="1"/>
        <v>3.8800000000000003</v>
      </c>
    </row>
    <row r="32" spans="1:10" ht="15.75" x14ac:dyDescent="0.25">
      <c r="A32" s="4">
        <v>27</v>
      </c>
      <c r="B32" s="5" t="s">
        <v>39</v>
      </c>
      <c r="C32" s="6">
        <v>2.2000000000000002</v>
      </c>
      <c r="D32" s="6">
        <v>3.5</v>
      </c>
      <c r="E32" s="6">
        <v>3.9</v>
      </c>
      <c r="F32" s="6">
        <v>5</v>
      </c>
      <c r="G32" s="6">
        <v>4</v>
      </c>
      <c r="H32" s="6">
        <v>4.5</v>
      </c>
      <c r="I32" s="7">
        <f t="shared" si="0"/>
        <v>23.1</v>
      </c>
      <c r="J32" s="8">
        <f t="shared" si="1"/>
        <v>3.85</v>
      </c>
    </row>
    <row r="33" spans="1:10" ht="15.75" x14ac:dyDescent="0.25">
      <c r="A33" s="4">
        <v>28</v>
      </c>
      <c r="B33" s="5" t="s">
        <v>40</v>
      </c>
      <c r="C33" s="6">
        <v>1.9</v>
      </c>
      <c r="D33" s="6">
        <v>4.8</v>
      </c>
      <c r="E33" s="6">
        <v>1.5</v>
      </c>
      <c r="F33" s="6">
        <v>5</v>
      </c>
      <c r="G33" s="6">
        <v>3</v>
      </c>
      <c r="H33" s="6">
        <v>5</v>
      </c>
      <c r="I33" s="7">
        <f t="shared" si="0"/>
        <v>21.2</v>
      </c>
      <c r="J33" s="8">
        <f t="shared" si="1"/>
        <v>3.5333333333333332</v>
      </c>
    </row>
    <row r="34" spans="1:10" ht="15.75" x14ac:dyDescent="0.25">
      <c r="A34" s="4">
        <v>29</v>
      </c>
      <c r="B34" s="9" t="s">
        <v>43</v>
      </c>
      <c r="C34" s="4">
        <v>1</v>
      </c>
      <c r="D34" s="6">
        <v>4.5999999999999996</v>
      </c>
      <c r="E34" s="4">
        <v>2.9</v>
      </c>
      <c r="F34" s="6">
        <v>0.5</v>
      </c>
      <c r="G34" s="6">
        <v>1.5</v>
      </c>
      <c r="H34" s="6">
        <v>3.5</v>
      </c>
      <c r="I34" s="7">
        <f t="shared" si="0"/>
        <v>14</v>
      </c>
      <c r="J34" s="8">
        <f t="shared" si="1"/>
        <v>2.3333333333333335</v>
      </c>
    </row>
    <row r="35" spans="1:10" ht="15.75" x14ac:dyDescent="0.25">
      <c r="A35" s="4">
        <v>30</v>
      </c>
      <c r="B35" s="9" t="s">
        <v>44</v>
      </c>
      <c r="C35" s="4">
        <v>3.3</v>
      </c>
      <c r="D35" s="6">
        <v>3.5</v>
      </c>
      <c r="E35" s="4">
        <v>3.6</v>
      </c>
      <c r="F35" s="6">
        <v>4</v>
      </c>
      <c r="G35" s="6">
        <v>3</v>
      </c>
      <c r="H35" s="6">
        <v>5</v>
      </c>
      <c r="I35" s="7">
        <f t="shared" si="0"/>
        <v>22.4</v>
      </c>
      <c r="J35" s="8">
        <f t="shared" si="1"/>
        <v>3.7333333333333329</v>
      </c>
    </row>
    <row r="36" spans="1:10" ht="15.75" x14ac:dyDescent="0.25">
      <c r="A36" s="4">
        <v>31</v>
      </c>
      <c r="B36" s="9" t="s">
        <v>45</v>
      </c>
      <c r="C36" s="4">
        <v>0.5</v>
      </c>
      <c r="D36" s="6">
        <v>2.1</v>
      </c>
      <c r="E36" s="4">
        <v>2.7</v>
      </c>
      <c r="F36" s="6">
        <v>3.5</v>
      </c>
      <c r="G36" s="6">
        <v>3.75</v>
      </c>
      <c r="H36" s="6">
        <v>4</v>
      </c>
      <c r="I36" s="7">
        <f t="shared" si="0"/>
        <v>16.55</v>
      </c>
      <c r="J36" s="8">
        <f t="shared" si="1"/>
        <v>2.7583333333333333</v>
      </c>
    </row>
    <row r="37" spans="1:10" ht="15.75" x14ac:dyDescent="0.25">
      <c r="A37" s="4">
        <v>32</v>
      </c>
      <c r="B37" s="9" t="s">
        <v>62</v>
      </c>
      <c r="C37" s="4">
        <v>3.7</v>
      </c>
      <c r="D37" s="6">
        <v>4.7</v>
      </c>
      <c r="E37" s="4">
        <v>3.3</v>
      </c>
      <c r="F37" s="6">
        <v>4</v>
      </c>
      <c r="G37" s="6">
        <v>4.75</v>
      </c>
      <c r="H37" s="6">
        <v>5</v>
      </c>
      <c r="I37" s="7">
        <f t="shared" si="0"/>
        <v>25.45</v>
      </c>
      <c r="J37" s="8">
        <f t="shared" si="1"/>
        <v>4.2416666666666663</v>
      </c>
    </row>
    <row r="38" spans="1:10" ht="15.75" x14ac:dyDescent="0.25">
      <c r="A38" s="4">
        <v>33</v>
      </c>
      <c r="B38" s="9" t="s">
        <v>46</v>
      </c>
      <c r="C38" s="4">
        <v>1.6</v>
      </c>
      <c r="D38" s="6">
        <v>3.3</v>
      </c>
      <c r="E38" s="4">
        <v>3.3</v>
      </c>
      <c r="F38" s="6">
        <v>0</v>
      </c>
      <c r="G38" s="6">
        <v>2.5</v>
      </c>
      <c r="H38" s="6">
        <v>5</v>
      </c>
      <c r="I38" s="7">
        <f t="shared" si="0"/>
        <v>15.7</v>
      </c>
      <c r="J38" s="8">
        <f t="shared" si="1"/>
        <v>2.6166666666666667</v>
      </c>
    </row>
    <row r="39" spans="1:10" ht="15.75" x14ac:dyDescent="0.25">
      <c r="A39" s="4">
        <v>34</v>
      </c>
      <c r="B39" s="9" t="s">
        <v>47</v>
      </c>
      <c r="C39" s="4">
        <v>3</v>
      </c>
      <c r="D39" s="6">
        <v>4.5999999999999996</v>
      </c>
      <c r="E39" s="4">
        <v>2.7</v>
      </c>
      <c r="F39" s="6">
        <v>3.5</v>
      </c>
      <c r="G39" s="6">
        <v>4.25</v>
      </c>
      <c r="H39" s="6">
        <v>5</v>
      </c>
      <c r="I39" s="7">
        <f t="shared" si="0"/>
        <v>23.05</v>
      </c>
      <c r="J39" s="8">
        <f t="shared" si="1"/>
        <v>3.8416666666666668</v>
      </c>
    </row>
    <row r="40" spans="1:10" ht="15.75" x14ac:dyDescent="0.25">
      <c r="A40" s="4">
        <v>35</v>
      </c>
      <c r="B40" s="9" t="s">
        <v>48</v>
      </c>
      <c r="C40" s="4">
        <v>0.5</v>
      </c>
      <c r="D40" s="6">
        <v>4.5999999999999996</v>
      </c>
      <c r="E40" s="4">
        <v>3.3</v>
      </c>
      <c r="F40" s="6">
        <v>2.5</v>
      </c>
      <c r="G40" s="6">
        <v>0.75</v>
      </c>
      <c r="H40" s="6">
        <v>3.5</v>
      </c>
      <c r="I40" s="7">
        <f t="shared" si="0"/>
        <v>15.149999999999999</v>
      </c>
      <c r="J40" s="8">
        <f t="shared" si="1"/>
        <v>2.5249999999999999</v>
      </c>
    </row>
    <row r="41" spans="1:10" ht="15.75" x14ac:dyDescent="0.25">
      <c r="A41" s="4">
        <v>36</v>
      </c>
      <c r="B41" s="9" t="s">
        <v>49</v>
      </c>
      <c r="C41" s="4">
        <v>0.5</v>
      </c>
      <c r="D41" s="6">
        <v>1</v>
      </c>
      <c r="E41" s="4">
        <v>1.5</v>
      </c>
      <c r="F41" s="6">
        <v>3</v>
      </c>
      <c r="G41" s="6">
        <v>0.5</v>
      </c>
      <c r="H41" s="6">
        <v>3</v>
      </c>
      <c r="I41" s="7">
        <f t="shared" si="0"/>
        <v>9.5</v>
      </c>
      <c r="J41" s="8">
        <f t="shared" si="1"/>
        <v>1.5833333333333333</v>
      </c>
    </row>
    <row r="42" spans="1:10" ht="15.75" x14ac:dyDescent="0.25">
      <c r="A42" s="4">
        <v>37</v>
      </c>
      <c r="B42" s="9" t="s">
        <v>50</v>
      </c>
      <c r="C42" s="4">
        <v>2</v>
      </c>
      <c r="D42" s="6">
        <v>4.4000000000000004</v>
      </c>
      <c r="E42" s="4">
        <v>4.7</v>
      </c>
      <c r="F42" s="6">
        <v>4.5</v>
      </c>
      <c r="G42" s="6">
        <v>4</v>
      </c>
      <c r="H42" s="6">
        <v>5</v>
      </c>
      <c r="I42" s="7">
        <f t="shared" si="0"/>
        <v>24.6</v>
      </c>
      <c r="J42" s="8">
        <f t="shared" si="1"/>
        <v>4.1000000000000005</v>
      </c>
    </row>
    <row r="43" spans="1:10" ht="15.75" x14ac:dyDescent="0.25">
      <c r="A43" s="4">
        <v>38</v>
      </c>
      <c r="B43" s="9" t="s">
        <v>51</v>
      </c>
      <c r="C43" s="4">
        <v>2.5</v>
      </c>
      <c r="D43" s="6">
        <v>3.6</v>
      </c>
      <c r="E43" s="4">
        <v>3.3</v>
      </c>
      <c r="F43" s="6">
        <v>2</v>
      </c>
      <c r="G43" s="6">
        <v>3</v>
      </c>
      <c r="H43" s="6">
        <v>4.5</v>
      </c>
      <c r="I43" s="7">
        <f t="shared" si="0"/>
        <v>18.899999999999999</v>
      </c>
      <c r="J43" s="8">
        <f t="shared" si="1"/>
        <v>3.15</v>
      </c>
    </row>
    <row r="44" spans="1:10" ht="15.75" x14ac:dyDescent="0.25">
      <c r="A44" s="4">
        <v>39</v>
      </c>
      <c r="B44" s="9" t="s">
        <v>63</v>
      </c>
      <c r="C44" s="4">
        <v>2.5</v>
      </c>
      <c r="D44" s="6">
        <v>4.8</v>
      </c>
      <c r="E44" s="4">
        <v>3.7</v>
      </c>
      <c r="F44" s="6">
        <v>2</v>
      </c>
      <c r="G44" s="6">
        <v>3.75</v>
      </c>
      <c r="H44" s="6">
        <v>5</v>
      </c>
      <c r="I44" s="7">
        <f t="shared" si="0"/>
        <v>21.75</v>
      </c>
      <c r="J44" s="8">
        <f t="shared" si="1"/>
        <v>3.625</v>
      </c>
    </row>
    <row r="45" spans="1:10" ht="15.75" x14ac:dyDescent="0.25">
      <c r="A45" s="4">
        <v>40</v>
      </c>
      <c r="B45" s="9" t="s">
        <v>52</v>
      </c>
      <c r="C45" s="4">
        <v>1.5</v>
      </c>
      <c r="D45" s="6">
        <v>3.4</v>
      </c>
      <c r="E45" s="4">
        <v>3.1</v>
      </c>
      <c r="F45" s="6">
        <v>1</v>
      </c>
      <c r="G45" s="6">
        <v>1.25</v>
      </c>
      <c r="H45" s="6">
        <v>4.5</v>
      </c>
      <c r="I45" s="7">
        <f t="shared" si="0"/>
        <v>14.75</v>
      </c>
      <c r="J45" s="8">
        <f t="shared" si="1"/>
        <v>2.4583333333333335</v>
      </c>
    </row>
    <row r="46" spans="1:10" ht="15.75" x14ac:dyDescent="0.25">
      <c r="A46" s="4">
        <v>41</v>
      </c>
      <c r="B46" s="9" t="s">
        <v>53</v>
      </c>
      <c r="C46" s="4">
        <v>1.5</v>
      </c>
      <c r="D46" s="6">
        <v>0</v>
      </c>
      <c r="E46" s="4">
        <v>4.0999999999999996</v>
      </c>
      <c r="F46" s="6">
        <v>1</v>
      </c>
      <c r="G46" s="6">
        <v>0.5</v>
      </c>
      <c r="H46" s="6">
        <v>5</v>
      </c>
      <c r="I46" s="7">
        <f t="shared" si="0"/>
        <v>12.1</v>
      </c>
      <c r="J46" s="8">
        <f t="shared" si="1"/>
        <v>2.0166666666666666</v>
      </c>
    </row>
    <row r="47" spans="1:10" ht="15.75" x14ac:dyDescent="0.25">
      <c r="A47" s="4">
        <v>42</v>
      </c>
      <c r="B47" s="9" t="s">
        <v>54</v>
      </c>
      <c r="C47" s="4">
        <v>1</v>
      </c>
      <c r="D47" s="6">
        <v>4.4000000000000004</v>
      </c>
      <c r="E47" s="4">
        <v>2.1</v>
      </c>
      <c r="F47" s="6">
        <v>3</v>
      </c>
      <c r="G47" s="6">
        <v>1.25</v>
      </c>
      <c r="H47" s="6">
        <v>4</v>
      </c>
      <c r="I47" s="7">
        <f t="shared" si="0"/>
        <v>15.75</v>
      </c>
      <c r="J47" s="8">
        <f t="shared" si="1"/>
        <v>2.625</v>
      </c>
    </row>
    <row r="48" spans="1:10" ht="15.75" x14ac:dyDescent="0.25">
      <c r="A48" s="4">
        <v>43</v>
      </c>
      <c r="B48" s="9" t="s">
        <v>55</v>
      </c>
      <c r="C48" s="4">
        <v>3.8</v>
      </c>
      <c r="D48" s="6">
        <v>4.8</v>
      </c>
      <c r="E48" s="4">
        <v>4.3</v>
      </c>
      <c r="F48" s="6">
        <v>4.5</v>
      </c>
      <c r="G48" s="6">
        <v>3.5</v>
      </c>
      <c r="H48" s="6">
        <v>4.5</v>
      </c>
      <c r="I48" s="7">
        <f t="shared" si="0"/>
        <v>25.4</v>
      </c>
      <c r="J48" s="8">
        <f t="shared" si="1"/>
        <v>4.2333333333333334</v>
      </c>
    </row>
    <row r="57" ht="15.75" customHeight="1" x14ac:dyDescent="0.25"/>
  </sheetData>
  <mergeCells count="4">
    <mergeCell ref="A3:H3"/>
    <mergeCell ref="A4:B4"/>
    <mergeCell ref="C4:F4"/>
    <mergeCell ref="G4:J4"/>
  </mergeCells>
  <conditionalFormatting sqref="C6:H33">
    <cfRule type="cellIs" dxfId="25" priority="5" operator="lessThan">
      <formula>2.5</formula>
    </cfRule>
  </conditionalFormatting>
  <conditionalFormatting sqref="C34:H48">
    <cfRule type="cellIs" dxfId="24" priority="2" operator="lessThan">
      <formula>2.5</formula>
    </cfRule>
  </conditionalFormatting>
  <conditionalFormatting sqref="J34:J48">
    <cfRule type="cellIs" dxfId="23" priority="1" operator="lessThan">
      <formula>2.5</formula>
    </cfRule>
  </conditionalFormatting>
  <dataValidations count="1">
    <dataValidation type="decimal" allowBlank="1" showInputMessage="1" showErrorMessage="1" sqref="C6:H48">
      <formula1>0</formula1>
      <formula2>5</formula2>
    </dataValidation>
  </dataValidations>
  <pageMargins left="0.7" right="0.59" top="0.53" bottom="0.49" header="0.3" footer="0.3"/>
  <pageSetup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1"/>
  <sheetViews>
    <sheetView topLeftCell="A10" workbookViewId="0">
      <selection activeCell="A36" sqref="A36"/>
    </sheetView>
  </sheetViews>
  <sheetFormatPr defaultRowHeight="15" x14ac:dyDescent="0.25"/>
  <cols>
    <col min="1" max="1" width="6.5703125" customWidth="1"/>
    <col min="2" max="2" width="35.5703125" customWidth="1"/>
    <col min="3" max="3" width="8.7109375" customWidth="1"/>
    <col min="4" max="5" width="8.42578125" customWidth="1"/>
    <col min="6" max="7" width="8.7109375" customWidth="1"/>
    <col min="8" max="8" width="8.42578125" customWidth="1"/>
    <col min="9" max="9" width="8.85546875" customWidth="1"/>
    <col min="10" max="10" width="10.140625" customWidth="1"/>
  </cols>
  <sheetData>
    <row r="3" spans="1:10" ht="18.75" x14ac:dyDescent="0.3">
      <c r="A3" s="11" t="s">
        <v>72</v>
      </c>
      <c r="B3" s="11"/>
      <c r="C3" s="11"/>
      <c r="D3" s="11"/>
      <c r="E3" s="11"/>
      <c r="F3" s="11"/>
      <c r="G3" s="11"/>
      <c r="H3" s="11"/>
      <c r="I3" s="1"/>
    </row>
    <row r="4" spans="1:10" ht="18.75" x14ac:dyDescent="0.3">
      <c r="A4" s="12" t="s">
        <v>41</v>
      </c>
      <c r="B4" s="12"/>
      <c r="C4" s="12" t="s">
        <v>0</v>
      </c>
      <c r="D4" s="12"/>
      <c r="E4" s="12"/>
      <c r="F4" s="12"/>
      <c r="G4" s="12" t="s">
        <v>12</v>
      </c>
      <c r="H4" s="12"/>
      <c r="I4" s="12"/>
      <c r="J4" s="12"/>
    </row>
    <row r="5" spans="1:10" ht="51.75" customHeight="1" x14ac:dyDescent="0.25">
      <c r="A5" s="2" t="s">
        <v>1</v>
      </c>
      <c r="B5" s="2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9</v>
      </c>
      <c r="H5" s="3" t="s">
        <v>7</v>
      </c>
      <c r="I5" s="3" t="s">
        <v>8</v>
      </c>
      <c r="J5" s="3" t="s">
        <v>10</v>
      </c>
    </row>
    <row r="6" spans="1:10" ht="15.75" x14ac:dyDescent="0.25">
      <c r="A6" s="4">
        <v>1</v>
      </c>
      <c r="B6" s="5" t="s">
        <v>15</v>
      </c>
      <c r="C6" s="6">
        <v>37</v>
      </c>
      <c r="D6" s="6">
        <v>29</v>
      </c>
      <c r="E6" s="6">
        <v>26.8</v>
      </c>
      <c r="F6" s="6">
        <v>36.5</v>
      </c>
      <c r="G6" s="6">
        <v>30.5</v>
      </c>
      <c r="H6" s="6">
        <v>40</v>
      </c>
      <c r="I6" s="7">
        <f>SUM(C6:H6)</f>
        <v>199.8</v>
      </c>
      <c r="J6" s="8">
        <f>AVERAGE(C6:H6)</f>
        <v>33.300000000000004</v>
      </c>
    </row>
    <row r="7" spans="1:10" ht="15.75" x14ac:dyDescent="0.25">
      <c r="A7" s="4">
        <v>2</v>
      </c>
      <c r="B7" s="5" t="s">
        <v>17</v>
      </c>
      <c r="C7" s="6">
        <v>17</v>
      </c>
      <c r="D7" s="6">
        <v>14</v>
      </c>
      <c r="E7" s="6">
        <v>17.3</v>
      </c>
      <c r="F7" s="6">
        <v>5</v>
      </c>
      <c r="G7" s="6">
        <v>4.5</v>
      </c>
      <c r="H7" s="6">
        <v>1</v>
      </c>
      <c r="I7" s="7">
        <f t="shared" ref="I7:I37" si="0">SUM(C7:H7)</f>
        <v>58.8</v>
      </c>
      <c r="J7" s="8">
        <f t="shared" ref="J7:J37" si="1">AVERAGE(C7:H7)</f>
        <v>9.7999999999999989</v>
      </c>
    </row>
    <row r="8" spans="1:10" ht="15.75" x14ac:dyDescent="0.25">
      <c r="A8" s="4">
        <v>3</v>
      </c>
      <c r="B8" s="5" t="s">
        <v>18</v>
      </c>
      <c r="C8" s="6">
        <v>35.5</v>
      </c>
      <c r="D8" s="6">
        <v>30</v>
      </c>
      <c r="E8" s="6">
        <v>24</v>
      </c>
      <c r="F8" s="6">
        <v>40</v>
      </c>
      <c r="G8" s="6">
        <v>29.5</v>
      </c>
      <c r="H8" s="6">
        <v>23</v>
      </c>
      <c r="I8" s="7">
        <f t="shared" si="0"/>
        <v>182</v>
      </c>
      <c r="J8" s="8">
        <f t="shared" si="1"/>
        <v>30.333333333333332</v>
      </c>
    </row>
    <row r="9" spans="1:10" ht="15.75" x14ac:dyDescent="0.25">
      <c r="A9" s="4">
        <v>4</v>
      </c>
      <c r="B9" s="5" t="s">
        <v>19</v>
      </c>
      <c r="C9" s="6">
        <v>25</v>
      </c>
      <c r="D9" s="6">
        <v>14</v>
      </c>
      <c r="E9" s="6">
        <v>13.8</v>
      </c>
      <c r="F9" s="6">
        <v>26</v>
      </c>
      <c r="G9" s="6">
        <v>15</v>
      </c>
      <c r="H9" s="6">
        <v>34</v>
      </c>
      <c r="I9" s="7">
        <f t="shared" si="0"/>
        <v>127.8</v>
      </c>
      <c r="J9" s="8">
        <f t="shared" si="1"/>
        <v>21.3</v>
      </c>
    </row>
    <row r="10" spans="1:10" ht="15.75" x14ac:dyDescent="0.25">
      <c r="A10" s="4">
        <v>5</v>
      </c>
      <c r="B10" s="5" t="s">
        <v>22</v>
      </c>
      <c r="C10" s="6">
        <v>25.5</v>
      </c>
      <c r="D10" s="6">
        <v>32</v>
      </c>
      <c r="E10" s="6">
        <v>12.3</v>
      </c>
      <c r="F10" s="6">
        <v>21</v>
      </c>
      <c r="G10" s="6">
        <v>21</v>
      </c>
      <c r="H10" s="6">
        <v>29</v>
      </c>
      <c r="I10" s="7">
        <f t="shared" si="0"/>
        <v>140.80000000000001</v>
      </c>
      <c r="J10" s="8">
        <f t="shared" si="1"/>
        <v>23.466666666666669</v>
      </c>
    </row>
    <row r="11" spans="1:10" ht="15.75" x14ac:dyDescent="0.25">
      <c r="A11" s="4">
        <v>6</v>
      </c>
      <c r="B11" s="5" t="s">
        <v>64</v>
      </c>
      <c r="C11" s="6">
        <v>36</v>
      </c>
      <c r="D11" s="6">
        <v>39</v>
      </c>
      <c r="E11" s="6">
        <v>29</v>
      </c>
      <c r="F11" s="6">
        <v>28</v>
      </c>
      <c r="G11" s="6">
        <v>27</v>
      </c>
      <c r="H11" s="6">
        <v>40</v>
      </c>
      <c r="I11" s="7">
        <f t="shared" si="0"/>
        <v>199</v>
      </c>
      <c r="J11" s="8">
        <f t="shared" si="1"/>
        <v>33.166666666666664</v>
      </c>
    </row>
    <row r="12" spans="1:10" ht="15.75" x14ac:dyDescent="0.25">
      <c r="A12" s="4">
        <v>7</v>
      </c>
      <c r="B12" s="5" t="s">
        <v>35</v>
      </c>
      <c r="C12" s="6">
        <v>32.5</v>
      </c>
      <c r="D12" s="6">
        <v>35</v>
      </c>
      <c r="E12" s="6">
        <v>24</v>
      </c>
      <c r="F12" s="6">
        <v>27</v>
      </c>
      <c r="G12" s="6">
        <v>40</v>
      </c>
      <c r="H12" s="6">
        <v>37</v>
      </c>
      <c r="I12" s="7">
        <f t="shared" si="0"/>
        <v>195.5</v>
      </c>
      <c r="J12" s="8">
        <f t="shared" si="1"/>
        <v>32.583333333333336</v>
      </c>
    </row>
    <row r="13" spans="1:10" ht="15.75" x14ac:dyDescent="0.25">
      <c r="A13" s="4">
        <v>8</v>
      </c>
      <c r="B13" s="5" t="s">
        <v>66</v>
      </c>
      <c r="C13" s="6">
        <v>31</v>
      </c>
      <c r="D13" s="6">
        <v>21</v>
      </c>
      <c r="E13" s="6">
        <v>17.3</v>
      </c>
      <c r="F13" s="6">
        <v>25</v>
      </c>
      <c r="G13" s="6">
        <v>24</v>
      </c>
      <c r="H13" s="6">
        <v>38</v>
      </c>
      <c r="I13" s="7">
        <f t="shared" si="0"/>
        <v>156.30000000000001</v>
      </c>
      <c r="J13" s="8">
        <f t="shared" si="1"/>
        <v>26.05</v>
      </c>
    </row>
    <row r="14" spans="1:10" ht="15.75" x14ac:dyDescent="0.25">
      <c r="A14" s="4">
        <v>9</v>
      </c>
      <c r="B14" s="5" t="s">
        <v>37</v>
      </c>
      <c r="C14" s="6">
        <v>24</v>
      </c>
      <c r="D14" s="6">
        <v>15</v>
      </c>
      <c r="E14" s="6">
        <v>14.8</v>
      </c>
      <c r="F14" s="6">
        <v>23</v>
      </c>
      <c r="G14" s="6">
        <v>11.5</v>
      </c>
      <c r="H14" s="6">
        <v>20</v>
      </c>
      <c r="I14" s="7">
        <f t="shared" si="0"/>
        <v>108.3</v>
      </c>
      <c r="J14" s="8">
        <f t="shared" si="1"/>
        <v>18.05</v>
      </c>
    </row>
    <row r="15" spans="1:10" ht="15.75" x14ac:dyDescent="0.25">
      <c r="A15" s="4">
        <v>10</v>
      </c>
      <c r="B15" s="5" t="s">
        <v>38</v>
      </c>
      <c r="C15" s="6">
        <v>31</v>
      </c>
      <c r="D15" s="6">
        <v>38</v>
      </c>
      <c r="E15" s="6">
        <v>20</v>
      </c>
      <c r="F15" s="6">
        <v>25.7</v>
      </c>
      <c r="G15" s="6">
        <v>36</v>
      </c>
      <c r="H15" s="6">
        <v>32.5</v>
      </c>
      <c r="I15" s="7">
        <f t="shared" si="0"/>
        <v>183.2</v>
      </c>
      <c r="J15" s="8">
        <f t="shared" si="1"/>
        <v>30.533333333333331</v>
      </c>
    </row>
    <row r="16" spans="1:10" ht="15.75" x14ac:dyDescent="0.25">
      <c r="A16" s="4">
        <v>11</v>
      </c>
      <c r="B16" s="5" t="s">
        <v>65</v>
      </c>
      <c r="C16" s="6">
        <v>23</v>
      </c>
      <c r="D16" s="6">
        <v>14</v>
      </c>
      <c r="E16" s="6">
        <v>11.5</v>
      </c>
      <c r="F16" s="6">
        <v>21.7</v>
      </c>
      <c r="G16" s="6">
        <v>21</v>
      </c>
      <c r="H16" s="6">
        <v>35</v>
      </c>
      <c r="I16" s="7">
        <f t="shared" si="0"/>
        <v>126.2</v>
      </c>
      <c r="J16" s="8">
        <f t="shared" si="1"/>
        <v>21.033333333333335</v>
      </c>
    </row>
    <row r="17" spans="1:10" ht="15.75" x14ac:dyDescent="0.25">
      <c r="A17" s="4">
        <v>12</v>
      </c>
      <c r="B17" s="5" t="s">
        <v>40</v>
      </c>
      <c r="C17" s="6">
        <v>19.5</v>
      </c>
      <c r="D17" s="6">
        <v>14</v>
      </c>
      <c r="E17" s="6">
        <v>22.3</v>
      </c>
      <c r="F17" s="6">
        <v>16.5</v>
      </c>
      <c r="G17" s="6">
        <v>15</v>
      </c>
      <c r="H17" s="6">
        <v>35</v>
      </c>
      <c r="I17" s="7">
        <f t="shared" si="0"/>
        <v>122.3</v>
      </c>
      <c r="J17" s="8">
        <f t="shared" si="1"/>
        <v>20.383333333333333</v>
      </c>
    </row>
    <row r="18" spans="1:10" ht="15.75" x14ac:dyDescent="0.25">
      <c r="A18" s="4">
        <v>13</v>
      </c>
      <c r="B18" s="9" t="s">
        <v>43</v>
      </c>
      <c r="C18" s="6">
        <v>14.5</v>
      </c>
      <c r="D18" s="6">
        <v>22</v>
      </c>
      <c r="E18" s="6">
        <v>11.7</v>
      </c>
      <c r="F18" s="6">
        <v>14.5</v>
      </c>
      <c r="G18" s="6">
        <v>13.5</v>
      </c>
      <c r="H18" s="6">
        <v>20</v>
      </c>
      <c r="I18" s="7">
        <f t="shared" si="0"/>
        <v>96.2</v>
      </c>
      <c r="J18" s="8">
        <f t="shared" si="1"/>
        <v>16.033333333333335</v>
      </c>
    </row>
    <row r="19" spans="1:10" ht="15.75" x14ac:dyDescent="0.25">
      <c r="A19" s="4">
        <v>14</v>
      </c>
      <c r="B19" s="9" t="s">
        <v>44</v>
      </c>
      <c r="C19" s="6">
        <v>24.5</v>
      </c>
      <c r="D19" s="6">
        <v>14</v>
      </c>
      <c r="E19" s="6">
        <v>11</v>
      </c>
      <c r="F19" s="6">
        <v>13.5</v>
      </c>
      <c r="G19" s="6">
        <v>17.5</v>
      </c>
      <c r="H19" s="6">
        <v>15</v>
      </c>
      <c r="I19" s="7">
        <f t="shared" si="0"/>
        <v>95.5</v>
      </c>
      <c r="J19" s="8">
        <f t="shared" si="1"/>
        <v>15.916666666666666</v>
      </c>
    </row>
    <row r="20" spans="1:10" ht="15.75" x14ac:dyDescent="0.25">
      <c r="A20" s="4">
        <v>15</v>
      </c>
      <c r="B20" s="9" t="s">
        <v>45</v>
      </c>
      <c r="C20" s="6">
        <v>22</v>
      </c>
      <c r="D20" s="6">
        <v>18</v>
      </c>
      <c r="E20" s="6">
        <v>15.8</v>
      </c>
      <c r="F20" s="6">
        <v>17</v>
      </c>
      <c r="G20" s="6">
        <v>20</v>
      </c>
      <c r="H20" s="6">
        <v>31</v>
      </c>
      <c r="I20" s="7">
        <f t="shared" si="0"/>
        <v>123.8</v>
      </c>
      <c r="J20" s="8">
        <f t="shared" si="1"/>
        <v>20.633333333333333</v>
      </c>
    </row>
    <row r="21" spans="1:10" ht="15.75" x14ac:dyDescent="0.25">
      <c r="A21" s="4">
        <v>16</v>
      </c>
      <c r="B21" s="9" t="s">
        <v>62</v>
      </c>
      <c r="C21" s="6">
        <v>18</v>
      </c>
      <c r="D21" s="6">
        <v>38</v>
      </c>
      <c r="E21" s="6">
        <v>27.8</v>
      </c>
      <c r="F21" s="6">
        <v>20</v>
      </c>
      <c r="G21" s="6">
        <v>30</v>
      </c>
      <c r="H21" s="6">
        <v>32</v>
      </c>
      <c r="I21" s="7">
        <f t="shared" si="0"/>
        <v>165.8</v>
      </c>
      <c r="J21" s="8">
        <f t="shared" si="1"/>
        <v>27.633333333333336</v>
      </c>
    </row>
    <row r="22" spans="1:10" ht="15.75" x14ac:dyDescent="0.25">
      <c r="A22" s="4">
        <v>17</v>
      </c>
      <c r="B22" s="9" t="s">
        <v>46</v>
      </c>
      <c r="C22" s="6">
        <v>18</v>
      </c>
      <c r="D22" s="6">
        <v>28</v>
      </c>
      <c r="E22" s="6">
        <v>13.8</v>
      </c>
      <c r="F22" s="6">
        <v>18</v>
      </c>
      <c r="G22" s="6">
        <v>15.5</v>
      </c>
      <c r="H22" s="6">
        <v>16</v>
      </c>
      <c r="I22" s="7">
        <f t="shared" si="0"/>
        <v>109.3</v>
      </c>
      <c r="J22" s="8">
        <f t="shared" si="1"/>
        <v>18.216666666666665</v>
      </c>
    </row>
    <row r="23" spans="1:10" ht="15.75" x14ac:dyDescent="0.25">
      <c r="A23" s="4">
        <v>18</v>
      </c>
      <c r="B23" s="9" t="s">
        <v>47</v>
      </c>
      <c r="C23" s="6">
        <v>35.5</v>
      </c>
      <c r="D23" s="6">
        <v>32</v>
      </c>
      <c r="E23" s="6">
        <v>21.5</v>
      </c>
      <c r="F23" s="6">
        <v>35.5</v>
      </c>
      <c r="G23" s="6">
        <v>32.5</v>
      </c>
      <c r="H23" s="6">
        <v>40</v>
      </c>
      <c r="I23" s="7">
        <f t="shared" si="0"/>
        <v>197</v>
      </c>
      <c r="J23" s="8">
        <f t="shared" si="1"/>
        <v>32.833333333333336</v>
      </c>
    </row>
    <row r="24" spans="1:10" ht="15.75" x14ac:dyDescent="0.25">
      <c r="A24" s="4">
        <v>19</v>
      </c>
      <c r="B24" s="9" t="s">
        <v>48</v>
      </c>
      <c r="C24" s="6">
        <v>9.5</v>
      </c>
      <c r="D24" s="6">
        <v>16</v>
      </c>
      <c r="E24" s="6">
        <v>8</v>
      </c>
      <c r="F24" s="6">
        <v>3</v>
      </c>
      <c r="G24" s="6">
        <v>10.5</v>
      </c>
      <c r="H24" s="6">
        <v>3</v>
      </c>
      <c r="I24" s="7">
        <f t="shared" si="0"/>
        <v>50</v>
      </c>
      <c r="J24" s="8">
        <f t="shared" si="1"/>
        <v>8.3333333333333339</v>
      </c>
    </row>
    <row r="25" spans="1:10" ht="15.75" x14ac:dyDescent="0.25">
      <c r="A25" s="4">
        <v>20</v>
      </c>
      <c r="B25" s="9" t="s">
        <v>49</v>
      </c>
      <c r="C25" s="6">
        <v>16.5</v>
      </c>
      <c r="D25" s="6">
        <v>12</v>
      </c>
      <c r="E25" s="6">
        <v>12.5</v>
      </c>
      <c r="F25" s="6">
        <v>17</v>
      </c>
      <c r="G25" s="6">
        <v>13</v>
      </c>
      <c r="H25" s="6">
        <v>11</v>
      </c>
      <c r="I25" s="7">
        <f t="shared" si="0"/>
        <v>82</v>
      </c>
      <c r="J25" s="8">
        <f t="shared" si="1"/>
        <v>13.666666666666666</v>
      </c>
    </row>
    <row r="26" spans="1:10" ht="15.75" x14ac:dyDescent="0.25">
      <c r="A26" s="4">
        <v>21</v>
      </c>
      <c r="B26" s="9" t="s">
        <v>50</v>
      </c>
      <c r="C26" s="6">
        <v>25.5</v>
      </c>
      <c r="D26" s="6">
        <v>29</v>
      </c>
      <c r="E26" s="6">
        <v>33.299999999999997</v>
      </c>
      <c r="F26" s="6">
        <v>37.5</v>
      </c>
      <c r="G26" s="6">
        <v>25</v>
      </c>
      <c r="H26" s="6">
        <v>40</v>
      </c>
      <c r="I26" s="7">
        <f t="shared" si="0"/>
        <v>190.3</v>
      </c>
      <c r="J26" s="8">
        <f t="shared" si="1"/>
        <v>31.716666666666669</v>
      </c>
    </row>
    <row r="27" spans="1:10" ht="15.75" x14ac:dyDescent="0.25">
      <c r="A27" s="4">
        <v>22</v>
      </c>
      <c r="B27" s="9" t="s">
        <v>51</v>
      </c>
      <c r="C27" s="6">
        <v>40</v>
      </c>
      <c r="D27" s="6">
        <v>36</v>
      </c>
      <c r="E27" s="6">
        <v>24.1</v>
      </c>
      <c r="F27" s="6">
        <v>34.299999999999997</v>
      </c>
      <c r="G27" s="6">
        <v>26.5</v>
      </c>
      <c r="H27" s="6">
        <v>40</v>
      </c>
      <c r="I27" s="7">
        <f t="shared" si="0"/>
        <v>200.89999999999998</v>
      </c>
      <c r="J27" s="8">
        <f t="shared" si="1"/>
        <v>33.483333333333327</v>
      </c>
    </row>
    <row r="28" spans="1:10" ht="15.75" x14ac:dyDescent="0.25">
      <c r="A28" s="4">
        <v>23</v>
      </c>
      <c r="B28" s="9" t="s">
        <v>63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7">
        <f t="shared" si="0"/>
        <v>0</v>
      </c>
      <c r="J28" s="8">
        <f t="shared" si="1"/>
        <v>0</v>
      </c>
    </row>
    <row r="29" spans="1:10" ht="15.75" x14ac:dyDescent="0.25">
      <c r="A29" s="4">
        <v>24</v>
      </c>
      <c r="B29" s="9" t="s">
        <v>52</v>
      </c>
      <c r="C29" s="6">
        <v>23.5</v>
      </c>
      <c r="D29" s="6">
        <v>24</v>
      </c>
      <c r="E29" s="6">
        <v>9.6</v>
      </c>
      <c r="F29" s="6">
        <v>10.5</v>
      </c>
      <c r="G29" s="6">
        <v>15</v>
      </c>
      <c r="H29" s="6">
        <v>12</v>
      </c>
      <c r="I29" s="7">
        <f t="shared" si="0"/>
        <v>94.6</v>
      </c>
      <c r="J29" s="8">
        <f t="shared" si="1"/>
        <v>15.766666666666666</v>
      </c>
    </row>
    <row r="30" spans="1:10" ht="15.75" x14ac:dyDescent="0.25">
      <c r="A30" s="4">
        <v>25</v>
      </c>
      <c r="B30" s="9" t="s">
        <v>67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7">
        <f t="shared" si="0"/>
        <v>0</v>
      </c>
      <c r="J30" s="8">
        <f t="shared" si="1"/>
        <v>0</v>
      </c>
    </row>
    <row r="31" spans="1:10" ht="15.75" x14ac:dyDescent="0.25">
      <c r="A31" s="4">
        <v>26</v>
      </c>
      <c r="B31" s="9" t="s">
        <v>54</v>
      </c>
      <c r="C31" s="6">
        <v>20</v>
      </c>
      <c r="D31" s="6">
        <v>19</v>
      </c>
      <c r="E31" s="6">
        <v>14</v>
      </c>
      <c r="F31" s="6">
        <v>17</v>
      </c>
      <c r="G31" s="6">
        <v>15</v>
      </c>
      <c r="H31" s="6">
        <v>31</v>
      </c>
      <c r="I31" s="7">
        <f t="shared" si="0"/>
        <v>116</v>
      </c>
      <c r="J31" s="8">
        <f t="shared" si="1"/>
        <v>19.333333333333332</v>
      </c>
    </row>
    <row r="32" spans="1:10" ht="15.75" x14ac:dyDescent="0.25">
      <c r="A32" s="4">
        <v>27</v>
      </c>
      <c r="B32" s="9" t="s">
        <v>55</v>
      </c>
      <c r="C32" s="6">
        <v>32.5</v>
      </c>
      <c r="D32" s="6">
        <v>28</v>
      </c>
      <c r="E32" s="6">
        <v>32.6</v>
      </c>
      <c r="F32" s="6">
        <v>38</v>
      </c>
      <c r="G32" s="6">
        <v>30</v>
      </c>
      <c r="H32" s="6">
        <v>35</v>
      </c>
      <c r="I32" s="7">
        <f t="shared" si="0"/>
        <v>196.1</v>
      </c>
      <c r="J32" s="8">
        <f t="shared" si="1"/>
        <v>32.68333333333333</v>
      </c>
    </row>
    <row r="33" spans="1:10" ht="15.75" x14ac:dyDescent="0.25">
      <c r="A33" s="4">
        <v>28</v>
      </c>
      <c r="B33" s="9" t="s">
        <v>59</v>
      </c>
      <c r="C33" s="6">
        <v>26</v>
      </c>
      <c r="D33" s="6">
        <v>36</v>
      </c>
      <c r="E33" s="6">
        <v>21.8</v>
      </c>
      <c r="F33" s="6">
        <v>18.5</v>
      </c>
      <c r="G33" s="6">
        <v>18</v>
      </c>
      <c r="H33" s="6">
        <v>35.5</v>
      </c>
      <c r="I33" s="7">
        <f t="shared" si="0"/>
        <v>155.80000000000001</v>
      </c>
      <c r="J33" s="8">
        <f t="shared" si="1"/>
        <v>25.966666666666669</v>
      </c>
    </row>
    <row r="34" spans="1:10" ht="15.75" x14ac:dyDescent="0.25">
      <c r="A34" s="4">
        <v>29</v>
      </c>
      <c r="B34" s="9" t="s">
        <v>60</v>
      </c>
      <c r="C34" s="6">
        <v>40</v>
      </c>
      <c r="D34" s="6">
        <v>30</v>
      </c>
      <c r="E34" s="6">
        <v>29.4</v>
      </c>
      <c r="F34" s="6">
        <v>34</v>
      </c>
      <c r="G34" s="6">
        <v>27.5</v>
      </c>
      <c r="H34" s="6">
        <v>40</v>
      </c>
      <c r="I34" s="7">
        <f t="shared" si="0"/>
        <v>200.9</v>
      </c>
      <c r="J34" s="8">
        <f t="shared" si="1"/>
        <v>33.483333333333334</v>
      </c>
    </row>
    <row r="35" spans="1:10" ht="15.75" x14ac:dyDescent="0.25">
      <c r="A35" s="4">
        <v>30</v>
      </c>
      <c r="B35" s="9" t="s">
        <v>61</v>
      </c>
      <c r="C35" s="6">
        <v>22.5</v>
      </c>
      <c r="D35" s="6">
        <v>33</v>
      </c>
      <c r="E35" s="6">
        <v>34</v>
      </c>
      <c r="F35" s="6">
        <v>26.4</v>
      </c>
      <c r="G35" s="6">
        <v>20</v>
      </c>
      <c r="H35" s="6">
        <v>33</v>
      </c>
      <c r="I35" s="7">
        <f t="shared" si="0"/>
        <v>168.9</v>
      </c>
      <c r="J35" s="8">
        <f t="shared" si="1"/>
        <v>28.150000000000002</v>
      </c>
    </row>
    <row r="36" spans="1:10" ht="15.75" x14ac:dyDescent="0.25">
      <c r="A36" s="4">
        <v>31</v>
      </c>
      <c r="B36" s="9" t="s">
        <v>68</v>
      </c>
      <c r="C36" s="6">
        <v>23</v>
      </c>
      <c r="D36" s="6">
        <v>11</v>
      </c>
      <c r="E36" s="6">
        <v>25.8</v>
      </c>
      <c r="F36" s="6">
        <v>27</v>
      </c>
      <c r="G36" s="6">
        <v>25</v>
      </c>
      <c r="H36" s="6">
        <v>24</v>
      </c>
      <c r="I36" s="7">
        <f t="shared" si="0"/>
        <v>135.80000000000001</v>
      </c>
      <c r="J36" s="8">
        <f t="shared" si="1"/>
        <v>22.633333333333336</v>
      </c>
    </row>
    <row r="37" spans="1:10" ht="15.75" x14ac:dyDescent="0.25">
      <c r="A37" s="4">
        <v>32</v>
      </c>
      <c r="B37" s="9" t="s">
        <v>70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7">
        <f t="shared" si="0"/>
        <v>0</v>
      </c>
      <c r="J37" s="8">
        <f t="shared" si="1"/>
        <v>0</v>
      </c>
    </row>
    <row r="41" spans="1:10" ht="15.75" customHeight="1" x14ac:dyDescent="0.25"/>
  </sheetData>
  <mergeCells count="4">
    <mergeCell ref="A3:H3"/>
    <mergeCell ref="A4:B4"/>
    <mergeCell ref="C4:F4"/>
    <mergeCell ref="G4:J4"/>
  </mergeCells>
  <conditionalFormatting sqref="C6:H37">
    <cfRule type="cellIs" dxfId="10" priority="2" operator="lessThan">
      <formula>20</formula>
    </cfRule>
  </conditionalFormatting>
  <conditionalFormatting sqref="J6:J37">
    <cfRule type="cellIs" dxfId="9" priority="1" operator="lessThan">
      <formula>20</formula>
    </cfRule>
  </conditionalFormatting>
  <dataValidations count="1">
    <dataValidation type="decimal" allowBlank="1" showInputMessage="1" showErrorMessage="1" sqref="C6:H37">
      <formula1>0</formula1>
      <formula2>40</formula2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1"/>
  <sheetViews>
    <sheetView tabSelected="1" topLeftCell="A6" workbookViewId="0">
      <selection activeCell="E24" sqref="E24"/>
    </sheetView>
  </sheetViews>
  <sheetFormatPr defaultRowHeight="15" x14ac:dyDescent="0.25"/>
  <cols>
    <col min="1" max="1" width="6.5703125" customWidth="1"/>
    <col min="2" max="2" width="35.5703125" customWidth="1"/>
    <col min="3" max="3" width="8.7109375" customWidth="1"/>
    <col min="4" max="5" width="8.42578125" customWidth="1"/>
    <col min="6" max="7" width="8.7109375" customWidth="1"/>
    <col min="8" max="8" width="8.42578125" customWidth="1"/>
    <col min="9" max="9" width="7.5703125" bestFit="1" customWidth="1"/>
    <col min="10" max="10" width="6.5703125" customWidth="1"/>
  </cols>
  <sheetData>
    <row r="3" spans="1:10" ht="18.75" x14ac:dyDescent="0.3">
      <c r="A3" s="11" t="s">
        <v>73</v>
      </c>
      <c r="B3" s="11"/>
      <c r="C3" s="11"/>
      <c r="D3" s="11"/>
      <c r="E3" s="11"/>
      <c r="F3" s="11"/>
      <c r="G3" s="11"/>
      <c r="H3" s="11"/>
      <c r="I3" s="1"/>
    </row>
    <row r="4" spans="1:10" ht="18.75" x14ac:dyDescent="0.3">
      <c r="A4" s="12" t="s">
        <v>41</v>
      </c>
      <c r="B4" s="12"/>
      <c r="C4" s="12" t="s">
        <v>0</v>
      </c>
      <c r="D4" s="12"/>
      <c r="E4" s="12"/>
      <c r="F4" s="12"/>
      <c r="G4" s="12" t="s">
        <v>12</v>
      </c>
      <c r="H4" s="12"/>
      <c r="I4" s="12"/>
      <c r="J4" s="12"/>
    </row>
    <row r="5" spans="1:10" ht="51.75" customHeight="1" x14ac:dyDescent="0.25">
      <c r="A5" s="2" t="s">
        <v>1</v>
      </c>
      <c r="B5" s="2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9</v>
      </c>
      <c r="H5" s="3" t="s">
        <v>7</v>
      </c>
      <c r="I5" s="3" t="s">
        <v>8</v>
      </c>
      <c r="J5" s="3" t="s">
        <v>10</v>
      </c>
    </row>
    <row r="6" spans="1:10" ht="15.75" x14ac:dyDescent="0.25">
      <c r="A6" s="4">
        <v>1</v>
      </c>
      <c r="B6" s="5" t="s">
        <v>15</v>
      </c>
      <c r="C6" s="6">
        <f>'After Mid-term'!C6+'Exam 3'!C6+'Exam 4'!C6+Assingment!C6+'Final Exam '!C6</f>
        <v>92.669999999999987</v>
      </c>
      <c r="D6" s="6">
        <f>'After Mid-term'!D6+'Exam 3'!D6+'Exam 4'!D6+Assingment!D6+'Final Exam '!D6</f>
        <v>75.900000000000006</v>
      </c>
      <c r="E6" s="6">
        <f>'After Mid-term'!E6+'Exam 3'!E6+'Exam 4'!E6+Assingment!E6+'Final Exam '!E6</f>
        <v>66.400000000000006</v>
      </c>
      <c r="F6" s="6">
        <f>'After Mid-term'!F6+'Exam 3'!F6+'Exam 4'!F6+Assingment!F6+'Final Exam '!F6</f>
        <v>90.5</v>
      </c>
      <c r="G6" s="6">
        <f>'After Mid-term'!G6+'Exam 3'!G6+'Exam 4'!G6+Assingment!G6+'Final Exam '!G6</f>
        <v>80.45</v>
      </c>
      <c r="H6" s="6">
        <f>'After Mid-term'!H6+'Exam 3'!H6+'Exam 4'!H6+Assingment!H6+'Final Exam '!H6</f>
        <v>94.5</v>
      </c>
      <c r="I6" s="7">
        <f>SUM(C6:H6)</f>
        <v>500.42</v>
      </c>
      <c r="J6" s="10">
        <f>AVERAGE(C6:H6)</f>
        <v>83.403333333333336</v>
      </c>
    </row>
    <row r="7" spans="1:10" ht="15.75" x14ac:dyDescent="0.25">
      <c r="A7" s="4">
        <v>2</v>
      </c>
      <c r="B7" s="5" t="s">
        <v>17</v>
      </c>
      <c r="C7" s="6">
        <f>'After Mid-term'!C7+'Exam 3'!C7+'Exam 4'!C7+Assingment!C7+'Final Exam '!C7</f>
        <v>36.099999999999994</v>
      </c>
      <c r="D7" s="6">
        <f>'After Mid-term'!D7+'Exam 3'!D7+'Exam 4'!D7+Assingment!D7+'Final Exam '!D7</f>
        <v>42.8</v>
      </c>
      <c r="E7" s="6">
        <f>'After Mid-term'!E7+'Exam 3'!E7+'Exam 4'!E7+Assingment!E7+'Final Exam '!E7</f>
        <v>41.9</v>
      </c>
      <c r="F7" s="6">
        <f>'After Mid-term'!F7+'Exam 3'!F7+'Exam 4'!F7+Assingment!F7+'Final Exam '!F7</f>
        <v>40.700000000000003</v>
      </c>
      <c r="G7" s="6">
        <f>'After Mid-term'!G7+'Exam 3'!G7+'Exam 4'!G7+Assingment!G7+'Final Exam '!G7</f>
        <v>21.75</v>
      </c>
      <c r="H7" s="6">
        <f>'After Mid-term'!H7+'Exam 3'!H7+'Exam 4'!H7+Assingment!H7+'Final Exam '!H7</f>
        <v>24.5</v>
      </c>
      <c r="I7" s="7">
        <f>SUM(C7:H7)</f>
        <v>207.75</v>
      </c>
      <c r="J7" s="10">
        <f>AVERAGE(C7:H7)</f>
        <v>34.625</v>
      </c>
    </row>
    <row r="8" spans="1:10" ht="15.75" x14ac:dyDescent="0.25">
      <c r="A8" s="4">
        <v>3</v>
      </c>
      <c r="B8" s="5" t="s">
        <v>18</v>
      </c>
      <c r="C8" s="6">
        <f>'After Mid-term'!C8+'Exam 3'!C8+'Exam 4'!C8+Assingment!C8+'Final Exam '!C8</f>
        <v>90.72</v>
      </c>
      <c r="D8" s="6">
        <f>'After Mid-term'!D8+'Exam 3'!D8+'Exam 4'!D8+Assingment!D8+'Final Exam '!D8</f>
        <v>75.2</v>
      </c>
      <c r="E8" s="6">
        <f>'After Mid-term'!E8+'Exam 3'!E8+'Exam 4'!E8+Assingment!E8+'Final Exam '!E8</f>
        <v>64.800000000000011</v>
      </c>
      <c r="F8" s="6">
        <f>'After Mid-term'!F8+'Exam 3'!F8+'Exam 4'!F8+Assingment!F8+'Final Exam '!F8</f>
        <v>96.5</v>
      </c>
      <c r="G8" s="6">
        <f>'After Mid-term'!G8+'Exam 3'!G8+'Exam 4'!G8+Assingment!G8+'Final Exam '!G8</f>
        <v>75.75</v>
      </c>
      <c r="H8" s="6">
        <f>'After Mid-term'!H8+'Exam 3'!H8+'Exam 4'!H8+Assingment!H8+'Final Exam '!H8</f>
        <v>77.8</v>
      </c>
      <c r="I8" s="7">
        <f>SUM(C8:H8)</f>
        <v>480.77000000000004</v>
      </c>
      <c r="J8" s="10">
        <f>AVERAGE(C8:H8)</f>
        <v>80.128333333333345</v>
      </c>
    </row>
    <row r="9" spans="1:10" ht="15.75" x14ac:dyDescent="0.25">
      <c r="A9" s="4">
        <v>4</v>
      </c>
      <c r="B9" s="5" t="s">
        <v>19</v>
      </c>
      <c r="C9" s="6">
        <f>'After Mid-term'!C9+'Exam 3'!C9+'Exam 4'!C9+Assingment!C9+'Final Exam '!C9</f>
        <v>56.57</v>
      </c>
      <c r="D9" s="6">
        <f>'After Mid-term'!D9+'Exam 3'!D9+'Exam 4'!D9+Assingment!D9+'Final Exam '!D9</f>
        <v>52.1</v>
      </c>
      <c r="E9" s="6">
        <f>'After Mid-term'!E9+'Exam 3'!E9+'Exam 4'!E9+Assingment!E9+'Final Exam '!E9</f>
        <v>47</v>
      </c>
      <c r="F9" s="6">
        <f>'After Mid-term'!F9+'Exam 3'!F9+'Exam 4'!F9+Assingment!F9+'Final Exam '!F9</f>
        <v>61.3</v>
      </c>
      <c r="G9" s="6">
        <f>'After Mid-term'!G9+'Exam 3'!G9+'Exam 4'!G9+Assingment!G9+'Final Exam '!G9</f>
        <v>61.95</v>
      </c>
      <c r="H9" s="6">
        <f>'After Mid-term'!H9+'Exam 3'!H9+'Exam 4'!H9+Assingment!H9+'Final Exam '!H9</f>
        <v>78.7</v>
      </c>
      <c r="I9" s="7">
        <f>SUM(C9:H9)</f>
        <v>357.62</v>
      </c>
      <c r="J9" s="10">
        <f>AVERAGE(C9:H9)</f>
        <v>59.603333333333332</v>
      </c>
    </row>
    <row r="10" spans="1:10" ht="15.75" x14ac:dyDescent="0.25">
      <c r="A10" s="4">
        <v>5</v>
      </c>
      <c r="B10" s="5" t="s">
        <v>22</v>
      </c>
      <c r="C10" s="6">
        <f>'After Mid-term'!C10+'Exam 3'!C10+'Exam 4'!C10+Assingment!C10+'Final Exam '!C10</f>
        <v>65.240000000000009</v>
      </c>
      <c r="D10" s="6">
        <f>'After Mid-term'!D10+'Exam 3'!D10+'Exam 4'!D10+Assingment!D10+'Final Exam '!D10</f>
        <v>81.800000000000011</v>
      </c>
      <c r="E10" s="6">
        <f>'After Mid-term'!E10+'Exam 3'!E10+'Exam 4'!E10+Assingment!E10+'Final Exam '!E10</f>
        <v>45.7</v>
      </c>
      <c r="F10" s="6">
        <f>'After Mid-term'!F10+'Exam 3'!F10+'Exam 4'!F10+Assingment!F10+'Final Exam '!F10</f>
        <v>62.4</v>
      </c>
      <c r="G10" s="6">
        <f>'After Mid-term'!G10+'Exam 3'!G10+'Exam 4'!G10+Assingment!G10+'Final Exam '!G10</f>
        <v>63.34</v>
      </c>
      <c r="H10" s="6">
        <f>'After Mid-term'!H10+'Exam 3'!H10+'Exam 4'!H10+Assingment!H10+'Final Exam '!H10</f>
        <v>71.3</v>
      </c>
      <c r="I10" s="7">
        <f>SUM(C10:H10)</f>
        <v>389.78000000000003</v>
      </c>
      <c r="J10" s="10">
        <f>AVERAGE(C10:H10)</f>
        <v>64.963333333333338</v>
      </c>
    </row>
    <row r="11" spans="1:10" ht="15.75" x14ac:dyDescent="0.25">
      <c r="A11" s="4">
        <v>6</v>
      </c>
      <c r="B11" s="5" t="s">
        <v>64</v>
      </c>
      <c r="C11" s="6">
        <f>'After Mid-term'!C11+'Exam 3'!C11+'Exam 4'!C11+Assingment!C11+'Final Exam '!C11</f>
        <v>80.27000000000001</v>
      </c>
      <c r="D11" s="6">
        <f>'After Mid-term'!D11+'Exam 3'!D11+'Exam 4'!D11+Assingment!D11+'Final Exam '!D11</f>
        <v>88.9</v>
      </c>
      <c r="E11" s="6">
        <f>'After Mid-term'!E11+'Exam 3'!E11+'Exam 4'!E11+Assingment!E11+'Final Exam '!E11</f>
        <v>80.900000000000006</v>
      </c>
      <c r="F11" s="6">
        <f>'After Mid-term'!F11+'Exam 3'!F11+'Exam 4'!F11+Assingment!F11+'Final Exam '!F11</f>
        <v>83.7</v>
      </c>
      <c r="G11" s="6">
        <f>'After Mid-term'!G11+'Exam 3'!G11+'Exam 4'!G11+Assingment!G11+'Final Exam '!G11</f>
        <v>79.8</v>
      </c>
      <c r="H11" s="6">
        <f>'After Mid-term'!H11+'Exam 3'!H11+'Exam 4'!H11+Assingment!H11+'Final Exam '!H11</f>
        <v>90.5</v>
      </c>
      <c r="I11" s="7">
        <f>SUM(C11:H11)</f>
        <v>504.07000000000005</v>
      </c>
      <c r="J11" s="10">
        <f>AVERAGE(C11:H11)</f>
        <v>84.01166666666667</v>
      </c>
    </row>
    <row r="12" spans="1:10" ht="15.75" x14ac:dyDescent="0.25">
      <c r="A12" s="4">
        <v>7</v>
      </c>
      <c r="B12" s="5" t="s">
        <v>35</v>
      </c>
      <c r="C12" s="6">
        <f>'After Mid-term'!C12+'Exam 3'!C12+'Exam 4'!C12+Assingment!C12+'Final Exam '!C12</f>
        <v>80.5</v>
      </c>
      <c r="D12" s="6">
        <f>'After Mid-term'!D12+'Exam 3'!D12+'Exam 4'!D12+Assingment!D12+'Final Exam '!D12</f>
        <v>88.5</v>
      </c>
      <c r="E12" s="6">
        <f>'After Mid-term'!E12+'Exam 3'!E12+'Exam 4'!E12+Assingment!E12+'Final Exam '!E12</f>
        <v>68.400000000000006</v>
      </c>
      <c r="F12" s="6">
        <f>'After Mid-term'!F12+'Exam 3'!F12+'Exam 4'!F12+Assingment!F12+'Final Exam '!F12</f>
        <v>79.800000000000011</v>
      </c>
      <c r="G12" s="6">
        <f>'After Mid-term'!G12+'Exam 3'!G12+'Exam 4'!G12+Assingment!G12+'Final Exam '!G12</f>
        <v>91.25</v>
      </c>
      <c r="H12" s="6">
        <f>'After Mid-term'!H12+'Exam 3'!H12+'Exam 4'!H12+Assingment!H12+'Final Exam '!H12</f>
        <v>89.4</v>
      </c>
      <c r="I12" s="7">
        <f>SUM(C12:H12)</f>
        <v>497.85</v>
      </c>
      <c r="J12" s="10">
        <f>AVERAGE(C12:H12)</f>
        <v>82.975000000000009</v>
      </c>
    </row>
    <row r="13" spans="1:10" ht="15.75" x14ac:dyDescent="0.25">
      <c r="A13" s="4">
        <v>8</v>
      </c>
      <c r="B13" s="5" t="s">
        <v>66</v>
      </c>
      <c r="C13" s="6">
        <f>'After Mid-term'!C13+'Exam 3'!C13+'Exam 4'!C13+Assingment!C13+'Final Exam '!C13</f>
        <v>80.87</v>
      </c>
      <c r="D13" s="6">
        <f>'After Mid-term'!D13+'Exam 3'!D13+'Exam 4'!D13+Assingment!D13+'Final Exam '!D13</f>
        <v>68.7</v>
      </c>
      <c r="E13" s="6">
        <f>'After Mid-term'!E13+'Exam 3'!E13+'Exam 4'!E13+Assingment!E13+'Final Exam '!E13</f>
        <v>62.899999999999991</v>
      </c>
      <c r="F13" s="6">
        <f>'After Mid-term'!F13+'Exam 3'!F13+'Exam 4'!F13+Assingment!F13+'Final Exam '!F13</f>
        <v>80</v>
      </c>
      <c r="G13" s="6">
        <f>'After Mid-term'!G13+'Exam 3'!G13+'Exam 4'!G13+Assingment!G13+'Final Exam '!G13</f>
        <v>71.95</v>
      </c>
      <c r="H13" s="6">
        <f>'After Mid-term'!H13+'Exam 3'!H13+'Exam 4'!H13+Assingment!H13+'Final Exam '!H13</f>
        <v>91.7</v>
      </c>
      <c r="I13" s="7">
        <f>SUM(C13:H13)</f>
        <v>456.11999999999995</v>
      </c>
      <c r="J13" s="10">
        <f>AVERAGE(C13:H13)</f>
        <v>76.02</v>
      </c>
    </row>
    <row r="14" spans="1:10" ht="15.75" x14ac:dyDescent="0.25">
      <c r="A14" s="4">
        <v>9</v>
      </c>
      <c r="B14" s="5" t="s">
        <v>37</v>
      </c>
      <c r="C14" s="6">
        <f>'After Mid-term'!C14+'Exam 3'!C14+'Exam 4'!C14+Assingment!C14+'Final Exam '!C14</f>
        <v>54.77</v>
      </c>
      <c r="D14" s="6">
        <f>'After Mid-term'!D14+'Exam 3'!D14+'Exam 4'!D14+Assingment!D14+'Final Exam '!D14</f>
        <v>68.400000000000006</v>
      </c>
      <c r="E14" s="6">
        <f>'After Mid-term'!E14+'Exam 3'!E14+'Exam 4'!E14+Assingment!E14+'Final Exam '!E14</f>
        <v>58.099999999999994</v>
      </c>
      <c r="F14" s="6">
        <f>'After Mid-term'!F14+'Exam 3'!F14+'Exam 4'!F14+Assingment!F14+'Final Exam '!F14</f>
        <v>70.8</v>
      </c>
      <c r="G14" s="6">
        <f>'After Mid-term'!G14+'Exam 3'!G14+'Exam 4'!G14+Assingment!G14+'Final Exam '!G14</f>
        <v>39</v>
      </c>
      <c r="H14" s="6">
        <f>'After Mid-term'!H14+'Exam 3'!H14+'Exam 4'!H14+Assingment!H14+'Final Exam '!H14</f>
        <v>60.5</v>
      </c>
      <c r="I14" s="7">
        <f>SUM(C14:H14)</f>
        <v>351.57</v>
      </c>
      <c r="J14" s="10">
        <f>AVERAGE(C14:H14)</f>
        <v>58.594999999999999</v>
      </c>
    </row>
    <row r="15" spans="1:10" ht="15.75" x14ac:dyDescent="0.25">
      <c r="A15" s="4">
        <v>10</v>
      </c>
      <c r="B15" s="5" t="s">
        <v>38</v>
      </c>
      <c r="C15" s="6">
        <f>'After Mid-term'!C15+'Exam 3'!C15+'Exam 4'!C15+Assingment!C15+'Final Exam '!C15</f>
        <v>79.33</v>
      </c>
      <c r="D15" s="6">
        <f>'After Mid-term'!D15+'Exam 3'!D15+'Exam 4'!D15+Assingment!D15+'Final Exam '!D15</f>
        <v>92.7</v>
      </c>
      <c r="E15" s="6">
        <f>'After Mid-term'!E15+'Exam 3'!E15+'Exam 4'!E15+Assingment!E15+'Final Exam '!E15</f>
        <v>69</v>
      </c>
      <c r="F15" s="6">
        <f>'After Mid-term'!F15+'Exam 3'!F15+'Exam 4'!F15+Assingment!F15+'Final Exam '!F15</f>
        <v>74.400000000000006</v>
      </c>
      <c r="G15" s="6">
        <f>'After Mid-term'!G15+'Exam 3'!G15+'Exam 4'!G15+Assingment!G15+'Final Exam '!G15</f>
        <v>90.990000000000009</v>
      </c>
      <c r="H15" s="6">
        <f>'After Mid-term'!H15+'Exam 3'!H15+'Exam 4'!H15+Assingment!H15+'Final Exam '!H15</f>
        <v>92</v>
      </c>
      <c r="I15" s="7">
        <f>SUM(C15:H15)</f>
        <v>498.42</v>
      </c>
      <c r="J15" s="10">
        <f>AVERAGE(C15:H15)</f>
        <v>83.070000000000007</v>
      </c>
    </row>
    <row r="16" spans="1:10" ht="15.75" x14ac:dyDescent="0.25">
      <c r="A16" s="4">
        <v>11</v>
      </c>
      <c r="B16" s="5" t="s">
        <v>65</v>
      </c>
      <c r="C16" s="6">
        <f>'After Mid-term'!C16+'Exam 3'!C16+'Exam 4'!C16+Assingment!C16+'Final Exam '!C16</f>
        <v>63.3</v>
      </c>
      <c r="D16" s="6">
        <f>'After Mid-term'!D16+'Exam 3'!D16+'Exam 4'!D16+Assingment!D16+'Final Exam '!D16</f>
        <v>69.900000000000006</v>
      </c>
      <c r="E16" s="6">
        <f>'After Mid-term'!E16+'Exam 3'!E16+'Exam 4'!E16+Assingment!E16+'Final Exam '!E16</f>
        <v>54</v>
      </c>
      <c r="F16" s="6">
        <f>'After Mid-term'!F16+'Exam 3'!F16+'Exam 4'!F16+Assingment!F16+'Final Exam '!F16</f>
        <v>73.7</v>
      </c>
      <c r="G16" s="6">
        <f>'After Mid-term'!G16+'Exam 3'!G16+'Exam 4'!G16+Assingment!G16+'Final Exam '!G16</f>
        <v>66.5</v>
      </c>
      <c r="H16" s="6">
        <f>'After Mid-term'!H16+'Exam 3'!H16+'Exam 4'!H16+Assingment!H16+'Final Exam '!H16</f>
        <v>91.5</v>
      </c>
      <c r="I16" s="7">
        <f>SUM(C16:H16)</f>
        <v>418.9</v>
      </c>
      <c r="J16" s="10">
        <f>AVERAGE(C16:H16)</f>
        <v>69.816666666666663</v>
      </c>
    </row>
    <row r="17" spans="1:10" ht="15.75" x14ac:dyDescent="0.25">
      <c r="A17" s="4">
        <v>12</v>
      </c>
      <c r="B17" s="5" t="s">
        <v>40</v>
      </c>
      <c r="C17" s="6">
        <f>'After Mid-term'!C17+'Exam 3'!C17+'Exam 4'!C17+Assingment!C17+'Final Exam '!C17</f>
        <v>57.3</v>
      </c>
      <c r="D17" s="6">
        <f>'After Mid-term'!D17+'Exam 3'!D17+'Exam 4'!D17+Assingment!D17+'Final Exam '!D17</f>
        <v>69.2</v>
      </c>
      <c r="E17" s="6">
        <f>'After Mid-term'!E17+'Exam 3'!E17+'Exam 4'!E17+Assingment!E17+'Final Exam '!E17</f>
        <v>61.599999999999994</v>
      </c>
      <c r="F17" s="6">
        <f>'After Mid-term'!F17+'Exam 3'!F17+'Exam 4'!F17+Assingment!F17+'Final Exam '!F17</f>
        <v>61.9</v>
      </c>
      <c r="G17" s="6">
        <f>'After Mid-term'!G17+'Exam 3'!G17+'Exam 4'!G17+Assingment!G17+'Final Exam '!G17</f>
        <v>62.24</v>
      </c>
      <c r="H17" s="6">
        <f>'After Mid-term'!H17+'Exam 3'!H17+'Exam 4'!H17+Assingment!H17+'Final Exam '!H17</f>
        <v>85.8</v>
      </c>
      <c r="I17" s="7">
        <f>SUM(C17:H17)</f>
        <v>398.04</v>
      </c>
      <c r="J17" s="10">
        <f>AVERAGE(C17:H17)</f>
        <v>66.34</v>
      </c>
    </row>
    <row r="18" spans="1:10" ht="15.75" x14ac:dyDescent="0.25">
      <c r="A18" s="4">
        <v>13</v>
      </c>
      <c r="B18" s="9" t="s">
        <v>43</v>
      </c>
      <c r="C18" s="6">
        <f>'After Mid-term'!C18+'Exam 3'!C18+'Exam 4'!C18+Assingment!C18+'Final Exam '!C18</f>
        <v>38.400000000000006</v>
      </c>
      <c r="D18" s="6">
        <f>'After Mid-term'!D18+'Exam 3'!D18+'Exam 4'!D18+Assingment!D18+'Final Exam '!D18</f>
        <v>75</v>
      </c>
      <c r="E18" s="6">
        <f>'After Mid-term'!E18+'Exam 3'!E18+'Exam 4'!E18+Assingment!E18+'Final Exam '!E18</f>
        <v>46.7</v>
      </c>
      <c r="F18" s="6">
        <f>'After Mid-term'!F18+'Exam 3'!F18+'Exam 4'!F18+Assingment!F18+'Final Exam '!F18</f>
        <v>54.1</v>
      </c>
      <c r="G18" s="6">
        <f>'After Mid-term'!G18+'Exam 3'!G18+'Exam 4'!G18+Assingment!G18+'Final Exam '!G18</f>
        <v>43.26</v>
      </c>
      <c r="H18" s="6">
        <f>'After Mid-term'!H18+'Exam 3'!H18+'Exam 4'!H18+Assingment!H18+'Final Exam '!H18</f>
        <v>57.8</v>
      </c>
      <c r="I18" s="7">
        <f>SUM(C18:H18)</f>
        <v>315.26000000000005</v>
      </c>
      <c r="J18" s="10">
        <f>AVERAGE(C18:H18)</f>
        <v>52.543333333333344</v>
      </c>
    </row>
    <row r="19" spans="1:10" ht="15.75" x14ac:dyDescent="0.25">
      <c r="A19" s="4">
        <v>14</v>
      </c>
      <c r="B19" s="9" t="s">
        <v>44</v>
      </c>
      <c r="C19" s="6">
        <f>'After Mid-term'!C19+'Exam 3'!C19+'Exam 4'!C19+Assingment!C19+'Final Exam '!C19</f>
        <v>63.2</v>
      </c>
      <c r="D19" s="6">
        <f>'After Mid-term'!D19+'Exam 3'!D19+'Exam 4'!D19+Assingment!D19+'Final Exam '!D19</f>
        <v>53.900000000000006</v>
      </c>
      <c r="E19" s="6">
        <f>'After Mid-term'!E19+'Exam 3'!E19+'Exam 4'!E19+Assingment!E19+'Final Exam '!E19</f>
        <v>45.8</v>
      </c>
      <c r="F19" s="6">
        <f>'After Mid-term'!F19+'Exam 3'!F19+'Exam 4'!F19+Assingment!F19+'Final Exam '!F19</f>
        <v>55.3</v>
      </c>
      <c r="G19" s="6">
        <f>'After Mid-term'!G19+'Exam 3'!G19+'Exam 4'!G19+Assingment!G19+'Final Exam '!G19</f>
        <v>56.45</v>
      </c>
      <c r="H19" s="6">
        <f>'After Mid-term'!H19+'Exam 3'!H19+'Exam 4'!H19+Assingment!H19+'Final Exam '!H19</f>
        <v>55.6</v>
      </c>
      <c r="I19" s="7">
        <f>SUM(C19:H19)</f>
        <v>330.25</v>
      </c>
      <c r="J19" s="10">
        <f>AVERAGE(C19:H19)</f>
        <v>55.041666666666664</v>
      </c>
    </row>
    <row r="20" spans="1:10" ht="15.75" x14ac:dyDescent="0.25">
      <c r="A20" s="4">
        <v>15</v>
      </c>
      <c r="B20" s="9" t="s">
        <v>45</v>
      </c>
      <c r="C20" s="6">
        <f>'After Mid-term'!C20+'Exam 3'!C20+'Exam 4'!C20+Assingment!C20+'Final Exam '!C20</f>
        <v>41.3</v>
      </c>
      <c r="D20" s="6">
        <f>'After Mid-term'!D20+'Exam 3'!D20+'Exam 4'!D20+Assingment!D20+'Final Exam '!D20</f>
        <v>54.7</v>
      </c>
      <c r="E20" s="6">
        <f>'After Mid-term'!E20+'Exam 3'!E20+'Exam 4'!E20+Assingment!E20+'Final Exam '!E20</f>
        <v>53.7</v>
      </c>
      <c r="F20" s="6">
        <f>'After Mid-term'!F20+'Exam 3'!F20+'Exam 4'!F20+Assingment!F20+'Final Exam '!F20</f>
        <v>61.5</v>
      </c>
      <c r="G20" s="6">
        <f>'After Mid-term'!G20+'Exam 3'!G20+'Exam 4'!G20+Assingment!G20+'Final Exam '!G20</f>
        <v>63.55</v>
      </c>
      <c r="H20" s="6">
        <f>'After Mid-term'!H20+'Exam 3'!H20+'Exam 4'!H20+Assingment!H20+'Final Exam '!H20</f>
        <v>81.5</v>
      </c>
      <c r="I20" s="7">
        <f>SUM(C20:H20)</f>
        <v>356.25</v>
      </c>
      <c r="J20" s="10">
        <f>AVERAGE(C20:H20)</f>
        <v>59.375</v>
      </c>
    </row>
    <row r="21" spans="1:10" ht="15.75" x14ac:dyDescent="0.25">
      <c r="A21" s="4">
        <v>16</v>
      </c>
      <c r="B21" s="9" t="s">
        <v>62</v>
      </c>
      <c r="C21" s="6">
        <f>'After Mid-term'!C21+'Exam 3'!C21+'Exam 4'!C21+Assingment!C21+'Final Exam '!C21</f>
        <v>65.199999999999989</v>
      </c>
      <c r="D21" s="6">
        <f>'After Mid-term'!D21+'Exam 3'!D21+'Exam 4'!D21+Assingment!D21+'Final Exam '!D21</f>
        <v>92</v>
      </c>
      <c r="E21" s="6">
        <f>'After Mid-term'!E21+'Exam 3'!E21+'Exam 4'!E21+Assingment!E21+'Final Exam '!E21</f>
        <v>65.5</v>
      </c>
      <c r="F21" s="6">
        <f>'After Mid-term'!F21+'Exam 3'!F21+'Exam 4'!F21+Assingment!F21+'Final Exam '!F21</f>
        <v>60.2</v>
      </c>
      <c r="G21" s="6">
        <f>'After Mid-term'!G21+'Exam 3'!G21+'Exam 4'!G21+Assingment!G21+'Final Exam '!G21</f>
        <v>81.240000000000009</v>
      </c>
      <c r="H21" s="6">
        <f>'After Mid-term'!H21+'Exam 3'!H21+'Exam 4'!H21+Assingment!H21+'Final Exam '!H21</f>
        <v>86</v>
      </c>
      <c r="I21" s="7">
        <f>SUM(C21:H21)</f>
        <v>450.14</v>
      </c>
      <c r="J21" s="10">
        <f>AVERAGE(C21:H21)</f>
        <v>75.023333333333326</v>
      </c>
    </row>
    <row r="22" spans="1:10" ht="15.75" x14ac:dyDescent="0.25">
      <c r="A22" s="4">
        <v>17</v>
      </c>
      <c r="B22" s="9" t="s">
        <v>46</v>
      </c>
      <c r="C22" s="6">
        <f>'After Mid-term'!C22+'Exam 3'!C22+'Exam 4'!C22+Assingment!C22+'Final Exam '!C22</f>
        <v>54.8</v>
      </c>
      <c r="D22" s="6">
        <f>'After Mid-term'!D22+'Exam 3'!D22+'Exam 4'!D22+Assingment!D22+'Final Exam '!D22</f>
        <v>79</v>
      </c>
      <c r="E22" s="6">
        <f>'After Mid-term'!E22+'Exam 3'!E22+'Exam 4'!E22+Assingment!E22+'Final Exam '!E22</f>
        <v>54.400000000000006</v>
      </c>
      <c r="F22" s="6">
        <f>'After Mid-term'!F22+'Exam 3'!F22+'Exam 4'!F22+Assingment!F22+'Final Exam '!F22</f>
        <v>48.7</v>
      </c>
      <c r="G22" s="6">
        <f>'After Mid-term'!G22+'Exam 3'!G22+'Exam 4'!G22+Assingment!G22+'Final Exam '!G22</f>
        <v>56.24</v>
      </c>
      <c r="H22" s="6">
        <f>'After Mid-term'!H22+'Exam 3'!H22+'Exam 4'!H22+Assingment!H22+'Final Exam '!H22</f>
        <v>65</v>
      </c>
      <c r="I22" s="7">
        <f>SUM(C22:H22)</f>
        <v>358.14000000000004</v>
      </c>
      <c r="J22" s="10">
        <f>AVERAGE(C22:H22)</f>
        <v>59.690000000000005</v>
      </c>
    </row>
    <row r="23" spans="1:10" ht="15.75" x14ac:dyDescent="0.25">
      <c r="A23" s="4">
        <v>18</v>
      </c>
      <c r="B23" s="9" t="s">
        <v>47</v>
      </c>
      <c r="C23" s="6">
        <f>'After Mid-term'!C23+'Exam 3'!C23+'Exam 4'!C23+Assingment!C23+'Final Exam '!C23</f>
        <v>87.9</v>
      </c>
      <c r="D23" s="6">
        <f>'After Mid-term'!D23+'Exam 3'!D23+'Exam 4'!D23+Assingment!D23+'Final Exam '!D23</f>
        <v>85.1</v>
      </c>
      <c r="E23" s="6">
        <f>'After Mid-term'!E23+'Exam 3'!E23+'Exam 4'!E23+Assingment!E23+'Final Exam '!E23</f>
        <v>67.299999999999983</v>
      </c>
      <c r="F23" s="6">
        <f>'After Mid-term'!F23+'Exam 3'!F23+'Exam 4'!F23+Assingment!F23+'Final Exam '!F23</f>
        <v>91.6</v>
      </c>
      <c r="G23" s="6">
        <f>'After Mid-term'!G23+'Exam 3'!G23+'Exam 4'!G23+Assingment!G23+'Final Exam '!G23</f>
        <v>88</v>
      </c>
      <c r="H23" s="6">
        <f>'After Mid-term'!H23+'Exam 3'!H23+'Exam 4'!H23+Assingment!H23+'Final Exam '!H23</f>
        <v>93</v>
      </c>
      <c r="I23" s="7">
        <f>SUM(C23:H23)</f>
        <v>512.9</v>
      </c>
      <c r="J23" s="10">
        <f>AVERAGE(C23:H23)</f>
        <v>85.483333333333334</v>
      </c>
    </row>
    <row r="24" spans="1:10" ht="15.75" x14ac:dyDescent="0.25">
      <c r="A24" s="4">
        <v>19</v>
      </c>
      <c r="B24" s="9" t="s">
        <v>48</v>
      </c>
      <c r="C24" s="6">
        <f>'After Mid-term'!C24+'Exam 3'!C24+'Exam 4'!C24+Assingment!C24+'Final Exam '!C24</f>
        <v>22.4</v>
      </c>
      <c r="D24" s="6">
        <f>'After Mid-term'!D24+'Exam 3'!D24+'Exam 4'!D24+Assingment!D24+'Final Exam '!D24</f>
        <v>65</v>
      </c>
      <c r="E24" s="6">
        <f>'After Mid-term'!E24+'Exam 3'!E24+'Exam 4'!E24+Assingment!E24+'Final Exam '!E24</f>
        <v>39.1</v>
      </c>
      <c r="F24" s="6">
        <f>'After Mid-term'!F24+'Exam 3'!F24+'Exam 4'!F24+Assingment!F24+'Final Exam '!F24</f>
        <v>31.5</v>
      </c>
      <c r="G24" s="6">
        <f>'After Mid-term'!G24+'Exam 3'!G24+'Exam 4'!G24+Assingment!G24+'Final Exam '!G24</f>
        <v>28.56</v>
      </c>
      <c r="H24" s="6">
        <f>'After Mid-term'!H24+'Exam 3'!H24+'Exam 4'!H24+Assingment!H24+'Final Exam '!H24</f>
        <v>31</v>
      </c>
      <c r="I24" s="7">
        <f>SUM(C24:H24)</f>
        <v>217.56</v>
      </c>
      <c r="J24" s="10">
        <f>AVERAGE(C24:H24)</f>
        <v>36.26</v>
      </c>
    </row>
    <row r="25" spans="1:10" ht="15.75" x14ac:dyDescent="0.25">
      <c r="A25" s="4">
        <v>20</v>
      </c>
      <c r="B25" s="9" t="s">
        <v>49</v>
      </c>
      <c r="C25" s="6">
        <f>'After Mid-term'!C25+'Exam 3'!C25+'Exam 4'!C25+Assingment!C25+'Final Exam '!C25</f>
        <v>39.200000000000003</v>
      </c>
      <c r="D25" s="6">
        <f>'After Mid-term'!D25+'Exam 3'!D25+'Exam 4'!D25+Assingment!D25+'Final Exam '!D25</f>
        <v>34</v>
      </c>
      <c r="E25" s="6">
        <f>'After Mid-term'!E25+'Exam 3'!E25+'Exam 4'!E25+Assingment!E25+'Final Exam '!E25</f>
        <v>42.400000000000006</v>
      </c>
      <c r="F25" s="6">
        <f>'After Mid-term'!F25+'Exam 3'!F25+'Exam 4'!F25+Assingment!F25+'Final Exam '!F25</f>
        <v>62.3</v>
      </c>
      <c r="G25" s="6">
        <f>'After Mid-term'!G25+'Exam 3'!G25+'Exam 4'!G25+Assingment!G25+'Final Exam '!G25</f>
        <v>43.95</v>
      </c>
      <c r="H25" s="6">
        <f>'After Mid-term'!H25+'Exam 3'!H25+'Exam 4'!H25+Assingment!H25+'Final Exam '!H25</f>
        <v>50.2</v>
      </c>
      <c r="I25" s="7">
        <f>SUM(C25:H25)</f>
        <v>272.05</v>
      </c>
      <c r="J25" s="10">
        <f>AVERAGE(C25:H25)</f>
        <v>45.341666666666669</v>
      </c>
    </row>
    <row r="26" spans="1:10" ht="15.75" x14ac:dyDescent="0.25">
      <c r="A26" s="4">
        <v>21</v>
      </c>
      <c r="B26" s="9" t="s">
        <v>50</v>
      </c>
      <c r="C26" s="6">
        <f>'After Mid-term'!C26+'Exam 3'!C26+'Exam 4'!C26+Assingment!C26+'Final Exam '!C26</f>
        <v>67.900000000000006</v>
      </c>
      <c r="D26" s="6">
        <f>'After Mid-term'!D26+'Exam 3'!D26+'Exam 4'!D26+Assingment!D26+'Final Exam '!D26</f>
        <v>72.8</v>
      </c>
      <c r="E26" s="6">
        <f>'After Mid-term'!E26+'Exam 3'!E26+'Exam 4'!E26+Assingment!E26+'Final Exam '!E26</f>
        <v>81</v>
      </c>
      <c r="F26" s="6">
        <f>'After Mid-term'!F26+'Exam 3'!F26+'Exam 4'!F26+Assingment!F26+'Final Exam '!F26</f>
        <v>90.3</v>
      </c>
      <c r="G26" s="6">
        <f>'After Mid-term'!G26+'Exam 3'!G26+'Exam 4'!G26+Assingment!G26+'Final Exam '!G26</f>
        <v>70.599999999999994</v>
      </c>
      <c r="H26" s="6">
        <f>'After Mid-term'!H26+'Exam 3'!H26+'Exam 4'!H26+Assingment!H26+'Final Exam '!H26</f>
        <v>99.5</v>
      </c>
      <c r="I26" s="7">
        <f>SUM(C26:H26)</f>
        <v>482.1</v>
      </c>
      <c r="J26" s="10">
        <f>AVERAGE(C26:H26)</f>
        <v>80.350000000000009</v>
      </c>
    </row>
    <row r="27" spans="1:10" ht="15.75" x14ac:dyDescent="0.25">
      <c r="A27" s="4">
        <v>22</v>
      </c>
      <c r="B27" s="9" t="s">
        <v>51</v>
      </c>
      <c r="C27" s="6">
        <f>'After Mid-term'!C27+'Exam 3'!C27+'Exam 4'!C27+Assingment!C27+'Final Exam '!C27</f>
        <v>91.9</v>
      </c>
      <c r="D27" s="6">
        <f>'After Mid-term'!D27+'Exam 3'!D27+'Exam 4'!D27+Assingment!D27+'Final Exam '!D27</f>
        <v>86.7</v>
      </c>
      <c r="E27" s="6">
        <f>'After Mid-term'!E27+'Exam 3'!E27+'Exam 4'!E27+Assingment!E27+'Final Exam '!E27</f>
        <v>64.800000000000011</v>
      </c>
      <c r="F27" s="6">
        <f>'After Mid-term'!F27+'Exam 3'!F27+'Exam 4'!F27+Assingment!F27+'Final Exam '!F27</f>
        <v>84.8</v>
      </c>
      <c r="G27" s="6">
        <f>'After Mid-term'!G27+'Exam 3'!G27+'Exam 4'!G27+Assingment!G27+'Final Exam '!G27</f>
        <v>78.45</v>
      </c>
      <c r="H27" s="6">
        <f>'After Mid-term'!H27+'Exam 3'!H27+'Exam 4'!H27+Assingment!H27+'Final Exam '!H27</f>
        <v>88.3</v>
      </c>
      <c r="I27" s="7">
        <f>SUM(C27:H27)</f>
        <v>494.95000000000005</v>
      </c>
      <c r="J27" s="10">
        <f>AVERAGE(C27:H27)</f>
        <v>82.491666666666674</v>
      </c>
    </row>
    <row r="28" spans="1:10" ht="15.75" x14ac:dyDescent="0.25">
      <c r="A28" s="4">
        <v>23</v>
      </c>
      <c r="B28" s="13" t="s">
        <v>63</v>
      </c>
      <c r="C28" s="6">
        <f>'After Mid-term'!C28+'Exam 3'!C28+'Exam 4'!C28+Assingment!C28+'Final Exam '!C28</f>
        <v>26.5</v>
      </c>
      <c r="D28" s="6">
        <f>'After Mid-term'!D28+'Exam 3'!D28+'Exam 4'!D28+Assingment!D28+'Final Exam '!D28</f>
        <v>48.1</v>
      </c>
      <c r="E28" s="6">
        <f>'After Mid-term'!E28+'Exam 3'!E28+'Exam 4'!E28+Assingment!E28+'Final Exam '!E28</f>
        <v>38.200000000000003</v>
      </c>
      <c r="F28" s="6">
        <f>'After Mid-term'!F28+'Exam 3'!F28+'Exam 4'!F28+Assingment!F28+'Final Exam '!F28</f>
        <v>34.9</v>
      </c>
      <c r="G28" s="6">
        <f>'After Mid-term'!G28+'Exam 3'!G28+'Exam 4'!G28+Assingment!G28+'Final Exam '!G28</f>
        <v>45.2</v>
      </c>
      <c r="H28" s="6">
        <f>'After Mid-term'!H28+'Exam 3'!H28+'Exam 4'!H28+Assingment!H28+'Final Exam '!H28</f>
        <v>46.5</v>
      </c>
      <c r="I28" s="7">
        <f>SUM(C28:H28)</f>
        <v>239.39999999999998</v>
      </c>
      <c r="J28" s="10">
        <f>AVERAGE(C28:H28)</f>
        <v>39.9</v>
      </c>
    </row>
    <row r="29" spans="1:10" ht="15.75" x14ac:dyDescent="0.25">
      <c r="A29" s="4">
        <v>24</v>
      </c>
      <c r="B29" s="9" t="s">
        <v>75</v>
      </c>
      <c r="C29" s="6">
        <f>'After Mid-term'!C29+'Exam 3'!C29+'Exam 4'!C29+Assingment!C29+'Final Exam '!C29</f>
        <v>48.4</v>
      </c>
      <c r="D29" s="6">
        <f>'After Mid-term'!D29+'Exam 3'!D29+'Exam 4'!D29+Assingment!D29+'Final Exam '!D29</f>
        <v>64.5</v>
      </c>
      <c r="E29" s="6">
        <f>'After Mid-term'!E29+'Exam 3'!E29+'Exam 4'!E29+Assingment!E29+'Final Exam '!E29</f>
        <v>38</v>
      </c>
      <c r="F29" s="6">
        <f>'After Mid-term'!F29+'Exam 3'!F29+'Exam 4'!F29+Assingment!F29+'Final Exam '!F29</f>
        <v>46.4</v>
      </c>
      <c r="G29" s="6">
        <f>'After Mid-term'!G29+'Exam 3'!G29+'Exam 4'!G29+Assingment!G29+'Final Exam '!G29</f>
        <v>48.75</v>
      </c>
      <c r="H29" s="6">
        <f>'After Mid-term'!H29+'Exam 3'!H29+'Exam 4'!H29+Assingment!H29+'Final Exam '!H29</f>
        <v>54</v>
      </c>
      <c r="I29" s="7">
        <f>SUM(C29:H29)</f>
        <v>300.05</v>
      </c>
      <c r="J29" s="10">
        <f>AVERAGE(C29:H29)</f>
        <v>50.008333333333333</v>
      </c>
    </row>
    <row r="30" spans="1:10" ht="15.75" x14ac:dyDescent="0.25">
      <c r="A30" s="4">
        <v>25</v>
      </c>
      <c r="B30" s="13" t="s">
        <v>67</v>
      </c>
      <c r="C30" s="6">
        <f>'After Mid-term'!C30+'Exam 3'!C30+'Exam 4'!C30+Assingment!C30+'Final Exam '!C30</f>
        <v>4.5999999999999996</v>
      </c>
      <c r="D30" s="6">
        <f>'After Mid-term'!D30+'Exam 3'!D30+'Exam 4'!D30+Assingment!D30+'Final Exam '!D30</f>
        <v>7</v>
      </c>
      <c r="E30" s="6">
        <f>'After Mid-term'!E30+'Exam 3'!E30+'Exam 4'!E30+Assingment!E30+'Final Exam '!E30</f>
        <v>9</v>
      </c>
      <c r="F30" s="6">
        <f>'After Mid-term'!F30+'Exam 3'!F30+'Exam 4'!F30+Assingment!F30+'Final Exam '!F30</f>
        <v>10</v>
      </c>
      <c r="G30" s="6">
        <f>'After Mid-term'!G30+'Exam 3'!G30+'Exam 4'!G30+Assingment!G30+'Final Exam '!G30</f>
        <v>1</v>
      </c>
      <c r="H30" s="6">
        <f>'After Mid-term'!H30+'Exam 3'!H30+'Exam 4'!H30+Assingment!H30+'Final Exam '!H30</f>
        <v>18</v>
      </c>
      <c r="I30" s="7">
        <f>SUM(C30:H30)</f>
        <v>49.6</v>
      </c>
      <c r="J30" s="10">
        <f>AVERAGE(C30:H30)</f>
        <v>8.2666666666666675</v>
      </c>
    </row>
    <row r="31" spans="1:10" ht="15.75" x14ac:dyDescent="0.25">
      <c r="A31" s="4">
        <v>26</v>
      </c>
      <c r="B31" s="9" t="s">
        <v>54</v>
      </c>
      <c r="C31" s="6">
        <f>'After Mid-term'!C31+'Exam 3'!C31+'Exam 4'!C31+Assingment!C31+'Final Exam '!C31</f>
        <v>41.4</v>
      </c>
      <c r="D31" s="6">
        <f>'After Mid-term'!D31+'Exam 3'!D31+'Exam 4'!D31+Assingment!D31+'Final Exam '!D31</f>
        <v>64</v>
      </c>
      <c r="E31" s="6">
        <f>'After Mid-term'!E31+'Exam 3'!E31+'Exam 4'!E31+Assingment!E31+'Final Exam '!E31</f>
        <v>45.6</v>
      </c>
      <c r="F31" s="6">
        <f>'After Mid-term'!F31+'Exam 3'!F31+'Exam 4'!F31+Assingment!F31+'Final Exam '!F31</f>
        <v>44.5</v>
      </c>
      <c r="G31" s="6">
        <f>'After Mid-term'!G31+'Exam 3'!G31+'Exam 4'!G31+Assingment!G31+'Final Exam '!G31</f>
        <v>45.75</v>
      </c>
      <c r="H31" s="6">
        <f>'After Mid-term'!H31+'Exam 3'!H31+'Exam 4'!H31+Assingment!H31+'Final Exam '!H31</f>
        <v>67</v>
      </c>
      <c r="I31" s="7">
        <f>SUM(C31:H31)</f>
        <v>308.25</v>
      </c>
      <c r="J31" s="10">
        <f>AVERAGE(C31:H31)</f>
        <v>51.375</v>
      </c>
    </row>
    <row r="32" spans="1:10" ht="15.75" x14ac:dyDescent="0.25">
      <c r="A32" s="4">
        <v>27</v>
      </c>
      <c r="B32" s="9" t="s">
        <v>55</v>
      </c>
      <c r="C32" s="6">
        <f>'After Mid-term'!C32+'Exam 3'!C32+'Exam 4'!C32+Assingment!C32+'Final Exam '!C32</f>
        <v>81.8</v>
      </c>
      <c r="D32" s="6">
        <f>'After Mid-term'!D32+'Exam 3'!D32+'Exam 4'!D32+Assingment!D32+'Final Exam '!D32</f>
        <v>82.300000000000011</v>
      </c>
      <c r="E32" s="6">
        <f>'After Mid-term'!E32+'Exam 3'!E32+'Exam 4'!E32+Assingment!E32+'Final Exam '!E32</f>
        <v>87.1</v>
      </c>
      <c r="F32" s="6">
        <f>'After Mid-term'!F32+'Exam 3'!F32+'Exam 4'!F32+Assingment!F32+'Final Exam '!F32</f>
        <v>96.5</v>
      </c>
      <c r="G32" s="6">
        <f>'After Mid-term'!G32+'Exam 3'!G32+'Exam 4'!G32+Assingment!G32+'Final Exam '!G32</f>
        <v>79.900000000000006</v>
      </c>
      <c r="H32" s="6">
        <f>'After Mid-term'!H32+'Exam 3'!H32+'Exam 4'!H32+Assingment!H32+'Final Exam '!H32</f>
        <v>93.4</v>
      </c>
      <c r="I32" s="7">
        <f>SUM(C32:H32)</f>
        <v>521</v>
      </c>
      <c r="J32" s="10">
        <f>AVERAGE(C32:H32)</f>
        <v>86.833333333333329</v>
      </c>
    </row>
    <row r="33" spans="1:10" ht="15.75" x14ac:dyDescent="0.25">
      <c r="A33" s="4">
        <v>28</v>
      </c>
      <c r="B33" s="9" t="s">
        <v>59</v>
      </c>
      <c r="C33" s="6">
        <f>'After Mid-term'!C33+'Exam 3'!C33+'Exam 4'!C33+Assingment!C33+'Final Exam '!C33</f>
        <v>49.099999999999994</v>
      </c>
      <c r="D33" s="6">
        <f>'After Mid-term'!D33+'Exam 3'!D33+'Exam 4'!D33+Assingment!D33+'Final Exam '!D33</f>
        <v>66.3</v>
      </c>
      <c r="E33" s="6">
        <f>'After Mid-term'!E33+'Exam 3'!E33+'Exam 4'!E33+Assingment!E33+'Final Exam '!E33</f>
        <v>42.5</v>
      </c>
      <c r="F33" s="6">
        <f>'After Mid-term'!F33+'Exam 3'!F33+'Exam 4'!F33+Assingment!F33+'Final Exam '!F33</f>
        <v>46</v>
      </c>
      <c r="G33" s="6">
        <f>'After Mid-term'!G33+'Exam 3'!G33+'Exam 4'!G33+Assingment!G33+'Final Exam '!G33</f>
        <v>50.45</v>
      </c>
      <c r="H33" s="6">
        <f>'After Mid-term'!H33+'Exam 3'!H33+'Exam 4'!H33+Assingment!H33+'Final Exam '!H33</f>
        <v>60.5</v>
      </c>
      <c r="I33" s="7">
        <f>SUM(C33:H33)</f>
        <v>314.84999999999997</v>
      </c>
      <c r="J33" s="10">
        <f>AVERAGE(C33:H33)</f>
        <v>52.474999999999994</v>
      </c>
    </row>
    <row r="34" spans="1:10" ht="15.75" x14ac:dyDescent="0.25">
      <c r="A34" s="4">
        <v>29</v>
      </c>
      <c r="B34" s="9" t="s">
        <v>60</v>
      </c>
      <c r="C34" s="6">
        <f>'After Mid-term'!C34+'Exam 3'!C34+'Exam 4'!C34+Assingment!C34+'Final Exam '!C34</f>
        <v>76.599999999999994</v>
      </c>
      <c r="D34" s="6">
        <f>'After Mid-term'!D34+'Exam 3'!D34+'Exam 4'!D34+Assingment!D34+'Final Exam '!D34</f>
        <v>68.099999999999994</v>
      </c>
      <c r="E34" s="6">
        <f>'After Mid-term'!E34+'Exam 3'!E34+'Exam 4'!E34+Assingment!E34+'Final Exam '!E34</f>
        <v>63.199999999999996</v>
      </c>
      <c r="F34" s="6">
        <f>'After Mid-term'!F34+'Exam 3'!F34+'Exam 4'!F34+Assingment!F34+'Final Exam '!F34</f>
        <v>69.5</v>
      </c>
      <c r="G34" s="6">
        <f>'After Mid-term'!G34+'Exam 3'!G34+'Exam 4'!G34+Assingment!G34+'Final Exam '!G34</f>
        <v>65.650000000000006</v>
      </c>
      <c r="H34" s="6">
        <f>'After Mid-term'!H34+'Exam 3'!H34+'Exam 4'!H34+Assingment!H34+'Final Exam '!H34</f>
        <v>78.599999999999994</v>
      </c>
      <c r="I34" s="7">
        <f>SUM(C34:H34)</f>
        <v>421.65</v>
      </c>
      <c r="J34" s="10">
        <f>AVERAGE(C34:H34)</f>
        <v>70.274999999999991</v>
      </c>
    </row>
    <row r="35" spans="1:10" ht="15.75" x14ac:dyDescent="0.25">
      <c r="A35" s="4">
        <v>30</v>
      </c>
      <c r="B35" s="9" t="s">
        <v>61</v>
      </c>
      <c r="C35" s="6">
        <f>'After Mid-term'!C35+'Exam 3'!C35+'Exam 4'!C35+Assingment!C35+'Final Exam '!C35</f>
        <v>58.5</v>
      </c>
      <c r="D35" s="6">
        <f>'After Mid-term'!D35+'Exam 3'!D35+'Exam 4'!D35+Assingment!D35+'Final Exam '!D35</f>
        <v>47.6</v>
      </c>
      <c r="E35" s="6">
        <f>'After Mid-term'!E35+'Exam 3'!E35+'Exam 4'!E35+Assingment!E35+'Final Exam '!E35</f>
        <v>70.400000000000006</v>
      </c>
      <c r="F35" s="6">
        <f>'After Mid-term'!F35+'Exam 3'!F35+'Exam 4'!F35+Assingment!F35+'Final Exam '!F35</f>
        <v>62.1</v>
      </c>
      <c r="G35" s="6">
        <f>'After Mid-term'!G35+'Exam 3'!G35+'Exam 4'!G35+Assingment!G35+'Final Exam '!G35</f>
        <v>57.2</v>
      </c>
      <c r="H35" s="6">
        <f>'After Mid-term'!H35+'Exam 3'!H35+'Exam 4'!H35+Assingment!H35+'Final Exam '!H35</f>
        <v>75.5</v>
      </c>
      <c r="I35" s="7">
        <f>SUM(C35:H35)</f>
        <v>371.3</v>
      </c>
      <c r="J35" s="10">
        <f>AVERAGE(C35:H35)</f>
        <v>61.883333333333333</v>
      </c>
    </row>
    <row r="36" spans="1:10" ht="15.75" x14ac:dyDescent="0.25">
      <c r="A36" s="4">
        <v>31</v>
      </c>
      <c r="B36" s="9" t="s">
        <v>68</v>
      </c>
      <c r="C36" s="6">
        <f>'After Mid-term'!C36+'Exam 3'!C36+'Exam 4'!C36+Assingment!C36+'Final Exam '!C36</f>
        <v>66.94</v>
      </c>
      <c r="D36" s="6">
        <f>'After Mid-term'!D36+'Exam 3'!D36+'Exam 4'!D36+Assingment!D36+'Final Exam '!D36</f>
        <v>54.2</v>
      </c>
      <c r="E36" s="6">
        <f>'After Mid-term'!E36+'Exam 3'!E36+'Exam 4'!E36+Assingment!E36+'Final Exam '!E36</f>
        <v>70.600000000000009</v>
      </c>
      <c r="F36" s="6">
        <f>'After Mid-term'!F36+'Exam 3'!F36+'Exam 4'!F36+Assingment!F36+'Final Exam '!F36</f>
        <v>80.099999999999994</v>
      </c>
      <c r="G36" s="6">
        <f>'After Mid-term'!G36+'Exam 3'!G36+'Exam 4'!G36+Assingment!G36+'Final Exam '!G36</f>
        <v>71.95</v>
      </c>
      <c r="H36" s="6">
        <f>'After Mid-term'!H36+'Exam 3'!H36+'Exam 4'!H36+Assingment!H36+'Final Exam '!H36</f>
        <v>72.8</v>
      </c>
      <c r="I36" s="7">
        <f>SUM(C36:H36)</f>
        <v>416.59000000000003</v>
      </c>
      <c r="J36" s="10">
        <f>AVERAGE(C36:H36)</f>
        <v>69.431666666666672</v>
      </c>
    </row>
    <row r="37" spans="1:10" ht="15.75" x14ac:dyDescent="0.25">
      <c r="A37" s="4">
        <v>32</v>
      </c>
      <c r="B37" s="13" t="s">
        <v>70</v>
      </c>
      <c r="C37" s="6">
        <f>'After Mid-term'!C37+'Exam 3'!C37+'Exam 4'!C37+Assingment!C37+'Final Exam '!C37</f>
        <v>2.8</v>
      </c>
      <c r="D37" s="6">
        <f>'After Mid-term'!D37+'Exam 3'!D37+'Exam 4'!D37+Assingment!D37+'Final Exam '!D37</f>
        <v>3.5</v>
      </c>
      <c r="E37" s="6">
        <f>'After Mid-term'!E37+'Exam 3'!E37+'Exam 4'!E37+Assingment!E37+'Final Exam '!E37</f>
        <v>4.2</v>
      </c>
      <c r="F37" s="6">
        <f>'After Mid-term'!F37+'Exam 3'!F37+'Exam 4'!F37+Assingment!F37+'Final Exam '!F37</f>
        <v>2.8</v>
      </c>
      <c r="G37" s="6">
        <f>'After Mid-term'!G37+'Exam 3'!G37+'Exam 4'!G37+Assingment!G37+'Final Exam '!G37</f>
        <v>2</v>
      </c>
      <c r="H37" s="6">
        <f>'After Mid-term'!H37+'Exam 3'!H37+'Exam 4'!H37+Assingment!H37+'Final Exam '!H37</f>
        <v>3.8</v>
      </c>
      <c r="I37" s="7">
        <f>SUM(C37:H37)</f>
        <v>19.100000000000001</v>
      </c>
      <c r="J37" s="10">
        <f>AVERAGE(C37:H37)</f>
        <v>3.1833333333333336</v>
      </c>
    </row>
    <row r="41" spans="1:10" ht="15.75" customHeight="1" x14ac:dyDescent="0.25"/>
  </sheetData>
  <mergeCells count="4">
    <mergeCell ref="A3:H3"/>
    <mergeCell ref="A4:B4"/>
    <mergeCell ref="C4:F4"/>
    <mergeCell ref="G4:J4"/>
  </mergeCells>
  <conditionalFormatting sqref="C6:H37">
    <cfRule type="cellIs" dxfId="8" priority="2" operator="lessThan">
      <formula>50</formula>
    </cfRule>
  </conditionalFormatting>
  <conditionalFormatting sqref="J6:J37">
    <cfRule type="cellIs" dxfId="7" priority="1" operator="lessThan">
      <formula>50</formula>
    </cfRule>
  </conditionalFormatting>
  <dataValidations count="1">
    <dataValidation type="decimal" allowBlank="1" showInputMessage="1" showErrorMessage="1" sqref="C6:H37">
      <formula1>0</formula1>
      <formula2>100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7"/>
  <sheetViews>
    <sheetView topLeftCell="A28" workbookViewId="0">
      <selection activeCell="B44" sqref="B44"/>
    </sheetView>
  </sheetViews>
  <sheetFormatPr defaultRowHeight="15" x14ac:dyDescent="0.25"/>
  <cols>
    <col min="1" max="1" width="6.5703125" customWidth="1"/>
    <col min="2" max="2" width="35.5703125" customWidth="1"/>
    <col min="3" max="3" width="8.7109375" customWidth="1"/>
    <col min="4" max="5" width="8.42578125" customWidth="1"/>
    <col min="6" max="7" width="8.7109375" customWidth="1"/>
    <col min="8" max="8" width="8.42578125" customWidth="1"/>
    <col min="9" max="9" width="8.85546875" customWidth="1"/>
    <col min="10" max="10" width="10.140625" customWidth="1"/>
  </cols>
  <sheetData>
    <row r="3" spans="1:10" ht="18.75" x14ac:dyDescent="0.3">
      <c r="A3" s="11" t="s">
        <v>42</v>
      </c>
      <c r="B3" s="11"/>
      <c r="C3" s="11"/>
      <c r="D3" s="11"/>
      <c r="E3" s="11"/>
      <c r="F3" s="11"/>
      <c r="G3" s="11"/>
      <c r="H3" s="11"/>
      <c r="I3" s="1"/>
    </row>
    <row r="4" spans="1:10" ht="18.75" x14ac:dyDescent="0.3">
      <c r="A4" s="12" t="s">
        <v>41</v>
      </c>
      <c r="B4" s="12"/>
      <c r="C4" s="12" t="s">
        <v>0</v>
      </c>
      <c r="D4" s="12"/>
      <c r="E4" s="12"/>
      <c r="F4" s="12"/>
      <c r="G4" s="12" t="s">
        <v>12</v>
      </c>
      <c r="H4" s="12"/>
      <c r="I4" s="12"/>
      <c r="J4" s="12"/>
    </row>
    <row r="5" spans="1:10" ht="51.75" customHeight="1" x14ac:dyDescent="0.25">
      <c r="A5" s="2" t="s">
        <v>1</v>
      </c>
      <c r="B5" s="2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9</v>
      </c>
      <c r="H5" s="3" t="s">
        <v>7</v>
      </c>
      <c r="I5" s="3" t="s">
        <v>8</v>
      </c>
      <c r="J5" s="3" t="s">
        <v>10</v>
      </c>
    </row>
    <row r="6" spans="1:10" ht="15.75" x14ac:dyDescent="0.25">
      <c r="A6" s="4">
        <v>1</v>
      </c>
      <c r="B6" s="5" t="s">
        <v>13</v>
      </c>
      <c r="C6" s="6">
        <v>5</v>
      </c>
      <c r="D6" s="6">
        <v>4.4000000000000004</v>
      </c>
      <c r="E6" s="6">
        <v>4.8</v>
      </c>
      <c r="F6" s="6">
        <v>4.5</v>
      </c>
      <c r="G6" s="6">
        <v>4.25</v>
      </c>
      <c r="H6" s="6">
        <v>5</v>
      </c>
      <c r="I6" s="7">
        <f t="shared" ref="I6:I48" si="0">SUM(C6:H6)</f>
        <v>27.95</v>
      </c>
      <c r="J6" s="8">
        <f t="shared" ref="J6:J48" si="1">AVERAGE(C6:H6)</f>
        <v>4.6583333333333332</v>
      </c>
    </row>
    <row r="7" spans="1:10" ht="15.75" x14ac:dyDescent="0.25">
      <c r="A7" s="4">
        <v>2</v>
      </c>
      <c r="B7" s="5" t="s">
        <v>14</v>
      </c>
      <c r="C7" s="6">
        <v>4.5999999999999996</v>
      </c>
      <c r="D7" s="6">
        <v>4.2</v>
      </c>
      <c r="E7" s="6">
        <v>4.4000000000000004</v>
      </c>
      <c r="F7" s="6">
        <v>4</v>
      </c>
      <c r="G7" s="6">
        <v>4.75</v>
      </c>
      <c r="H7" s="6">
        <v>5</v>
      </c>
      <c r="I7" s="7">
        <f t="shared" si="0"/>
        <v>26.950000000000003</v>
      </c>
      <c r="J7" s="8">
        <f t="shared" si="1"/>
        <v>4.4916666666666671</v>
      </c>
    </row>
    <row r="8" spans="1:10" ht="15.75" x14ac:dyDescent="0.25">
      <c r="A8" s="4">
        <v>3</v>
      </c>
      <c r="B8" s="5" t="s">
        <v>15</v>
      </c>
      <c r="C8" s="6">
        <v>3.4</v>
      </c>
      <c r="D8" s="6">
        <v>4.7</v>
      </c>
      <c r="E8" s="6">
        <v>3.3</v>
      </c>
      <c r="F8" s="6">
        <v>3</v>
      </c>
      <c r="G8" s="6">
        <v>3.5</v>
      </c>
      <c r="H8" s="6">
        <v>5</v>
      </c>
      <c r="I8" s="7">
        <f t="shared" si="0"/>
        <v>22.9</v>
      </c>
      <c r="J8" s="8">
        <f t="shared" si="1"/>
        <v>3.8166666666666664</v>
      </c>
    </row>
    <row r="9" spans="1:10" ht="15.75" x14ac:dyDescent="0.25">
      <c r="A9" s="4">
        <v>4</v>
      </c>
      <c r="B9" s="5" t="s">
        <v>16</v>
      </c>
      <c r="C9" s="6">
        <v>3.07</v>
      </c>
      <c r="D9" s="6">
        <v>4.7</v>
      </c>
      <c r="E9" s="6">
        <v>4.2</v>
      </c>
      <c r="F9" s="6">
        <v>4.5</v>
      </c>
      <c r="G9" s="6">
        <v>3.75</v>
      </c>
      <c r="H9" s="6">
        <v>4.5</v>
      </c>
      <c r="I9" s="7">
        <f t="shared" si="0"/>
        <v>24.72</v>
      </c>
      <c r="J9" s="8">
        <f t="shared" si="1"/>
        <v>4.12</v>
      </c>
    </row>
    <row r="10" spans="1:10" ht="15.75" x14ac:dyDescent="0.25">
      <c r="A10" s="4">
        <v>5</v>
      </c>
      <c r="B10" s="5" t="s">
        <v>17</v>
      </c>
      <c r="C10" s="6">
        <v>1</v>
      </c>
      <c r="D10" s="6">
        <v>3.5</v>
      </c>
      <c r="E10" s="6">
        <v>3.5</v>
      </c>
      <c r="F10" s="6">
        <v>3.5</v>
      </c>
      <c r="G10" s="6">
        <v>0.25</v>
      </c>
      <c r="H10" s="6">
        <v>3.5</v>
      </c>
      <c r="I10" s="7">
        <f t="shared" si="0"/>
        <v>15.25</v>
      </c>
      <c r="J10" s="8">
        <f t="shared" si="1"/>
        <v>2.5416666666666665</v>
      </c>
    </row>
    <row r="11" spans="1:10" ht="15.75" x14ac:dyDescent="0.25">
      <c r="A11" s="4">
        <v>6</v>
      </c>
      <c r="B11" s="5" t="s">
        <v>18</v>
      </c>
      <c r="C11" s="6">
        <v>5</v>
      </c>
      <c r="D11" s="6">
        <v>3.7</v>
      </c>
      <c r="E11" s="6">
        <v>3.5</v>
      </c>
      <c r="F11" s="6">
        <v>4</v>
      </c>
      <c r="G11" s="6">
        <v>3.75</v>
      </c>
      <c r="H11" s="6">
        <v>5</v>
      </c>
      <c r="I11" s="7">
        <f t="shared" si="0"/>
        <v>24.95</v>
      </c>
      <c r="J11" s="8">
        <f t="shared" si="1"/>
        <v>4.1583333333333332</v>
      </c>
    </row>
    <row r="12" spans="1:10" ht="15.75" x14ac:dyDescent="0.25">
      <c r="A12" s="4">
        <v>7</v>
      </c>
      <c r="B12" s="5" t="s">
        <v>19</v>
      </c>
      <c r="C12" s="6">
        <v>1</v>
      </c>
      <c r="D12" s="6">
        <v>2</v>
      </c>
      <c r="E12" s="6">
        <v>2.9</v>
      </c>
      <c r="F12" s="6">
        <v>3</v>
      </c>
      <c r="G12" s="6">
        <v>3.75</v>
      </c>
      <c r="H12" s="6">
        <v>4.5</v>
      </c>
      <c r="I12" s="7">
        <f t="shared" si="0"/>
        <v>17.149999999999999</v>
      </c>
      <c r="J12" s="8">
        <f t="shared" si="1"/>
        <v>2.8583333333333329</v>
      </c>
    </row>
    <row r="13" spans="1:10" ht="15.75" x14ac:dyDescent="0.25">
      <c r="A13" s="4">
        <v>8</v>
      </c>
      <c r="B13" s="5" t="s">
        <v>20</v>
      </c>
      <c r="C13" s="6">
        <v>1.54</v>
      </c>
      <c r="D13" s="6">
        <v>2.8</v>
      </c>
      <c r="E13" s="6">
        <v>3.3</v>
      </c>
      <c r="F13" s="6">
        <v>2.5</v>
      </c>
      <c r="G13" s="6">
        <v>2.25</v>
      </c>
      <c r="H13" s="6">
        <v>5</v>
      </c>
      <c r="I13" s="7">
        <f t="shared" si="0"/>
        <v>17.39</v>
      </c>
      <c r="J13" s="8">
        <f t="shared" si="1"/>
        <v>2.8983333333333334</v>
      </c>
    </row>
    <row r="14" spans="1:10" ht="15.75" x14ac:dyDescent="0.25">
      <c r="A14" s="4">
        <v>9</v>
      </c>
      <c r="B14" s="5" t="s">
        <v>21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7">
        <f t="shared" si="0"/>
        <v>0</v>
      </c>
      <c r="J14" s="8">
        <f t="shared" si="1"/>
        <v>0</v>
      </c>
    </row>
    <row r="15" spans="1:10" ht="15.75" x14ac:dyDescent="0.25">
      <c r="A15" s="4">
        <v>10</v>
      </c>
      <c r="B15" s="5" t="s">
        <v>22</v>
      </c>
      <c r="C15" s="6">
        <v>3.9</v>
      </c>
      <c r="D15" s="6">
        <v>4.0999999999999996</v>
      </c>
      <c r="E15" s="6">
        <v>3.5</v>
      </c>
      <c r="F15" s="6">
        <v>4</v>
      </c>
      <c r="G15" s="6">
        <v>1.75</v>
      </c>
      <c r="H15" s="6">
        <v>5</v>
      </c>
      <c r="I15" s="7">
        <f t="shared" si="0"/>
        <v>22.25</v>
      </c>
      <c r="J15" s="8">
        <f t="shared" si="1"/>
        <v>3.7083333333333335</v>
      </c>
    </row>
    <row r="16" spans="1:10" ht="15.75" x14ac:dyDescent="0.25">
      <c r="A16" s="4">
        <v>11</v>
      </c>
      <c r="B16" s="5" t="s">
        <v>23</v>
      </c>
      <c r="C16" s="6">
        <v>1.6</v>
      </c>
      <c r="D16" s="6">
        <v>4.5999999999999996</v>
      </c>
      <c r="E16" s="6">
        <v>4.7</v>
      </c>
      <c r="F16" s="6">
        <v>2.5</v>
      </c>
      <c r="G16" s="6">
        <v>4.25</v>
      </c>
      <c r="H16" s="6">
        <v>5</v>
      </c>
      <c r="I16" s="7">
        <f t="shared" si="0"/>
        <v>22.65</v>
      </c>
      <c r="J16" s="8">
        <f t="shared" si="1"/>
        <v>3.7749999999999999</v>
      </c>
    </row>
    <row r="17" spans="1:10" ht="15.75" x14ac:dyDescent="0.25">
      <c r="A17" s="4">
        <v>12</v>
      </c>
      <c r="B17" s="5" t="s">
        <v>24</v>
      </c>
      <c r="C17" s="6">
        <v>3.07</v>
      </c>
      <c r="D17" s="6">
        <v>4.8</v>
      </c>
      <c r="E17" s="6">
        <v>3.3</v>
      </c>
      <c r="F17" s="6">
        <v>3.5</v>
      </c>
      <c r="G17" s="6">
        <v>2.25</v>
      </c>
      <c r="H17" s="6">
        <v>3.5</v>
      </c>
      <c r="I17" s="7">
        <f t="shared" si="0"/>
        <v>20.419999999999998</v>
      </c>
      <c r="J17" s="8">
        <f t="shared" si="1"/>
        <v>3.4033333333333329</v>
      </c>
    </row>
    <row r="18" spans="1:10" ht="15.75" x14ac:dyDescent="0.25">
      <c r="A18" s="4">
        <v>13</v>
      </c>
      <c r="B18" s="5" t="s">
        <v>25</v>
      </c>
      <c r="C18" s="6">
        <v>3.3</v>
      </c>
      <c r="D18" s="6">
        <v>4.0999999999999996</v>
      </c>
      <c r="E18" s="6">
        <v>4.0999999999999996</v>
      </c>
      <c r="F18" s="6">
        <v>4</v>
      </c>
      <c r="G18" s="6">
        <v>3.25</v>
      </c>
      <c r="H18" s="6">
        <v>5</v>
      </c>
      <c r="I18" s="7">
        <f t="shared" si="0"/>
        <v>23.75</v>
      </c>
      <c r="J18" s="8">
        <f t="shared" si="1"/>
        <v>3.9583333333333335</v>
      </c>
    </row>
    <row r="19" spans="1:10" ht="15.75" x14ac:dyDescent="0.25">
      <c r="A19" s="4">
        <v>14</v>
      </c>
      <c r="B19" s="5" t="s">
        <v>26</v>
      </c>
      <c r="C19" s="6">
        <v>3.7</v>
      </c>
      <c r="D19" s="6">
        <v>4.7</v>
      </c>
      <c r="E19" s="6">
        <v>4.5999999999999996</v>
      </c>
      <c r="F19" s="6">
        <v>4</v>
      </c>
      <c r="G19" s="6">
        <v>5</v>
      </c>
      <c r="H19" s="6">
        <v>5</v>
      </c>
      <c r="I19" s="7">
        <f t="shared" si="0"/>
        <v>27</v>
      </c>
      <c r="J19" s="8">
        <f t="shared" si="1"/>
        <v>4.5</v>
      </c>
    </row>
    <row r="20" spans="1:10" ht="15.75" x14ac:dyDescent="0.25">
      <c r="A20" s="4">
        <v>15</v>
      </c>
      <c r="B20" s="5" t="s">
        <v>27</v>
      </c>
      <c r="C20" s="6">
        <v>3.8</v>
      </c>
      <c r="D20" s="6">
        <v>3.7</v>
      </c>
      <c r="E20" s="6">
        <v>4.5</v>
      </c>
      <c r="F20" s="6">
        <v>3.5</v>
      </c>
      <c r="G20" s="6">
        <v>4</v>
      </c>
      <c r="H20" s="6">
        <v>5</v>
      </c>
      <c r="I20" s="7">
        <f t="shared" si="0"/>
        <v>24.5</v>
      </c>
      <c r="J20" s="8">
        <f t="shared" si="1"/>
        <v>4.083333333333333</v>
      </c>
    </row>
    <row r="21" spans="1:10" ht="15.75" x14ac:dyDescent="0.25">
      <c r="A21" s="4">
        <v>16</v>
      </c>
      <c r="B21" s="5" t="s">
        <v>28</v>
      </c>
      <c r="C21" s="6">
        <v>3.4</v>
      </c>
      <c r="D21" s="6">
        <v>4.5</v>
      </c>
      <c r="E21" s="6">
        <v>4.7</v>
      </c>
      <c r="F21" s="6">
        <v>3.5</v>
      </c>
      <c r="G21" s="6">
        <v>4</v>
      </c>
      <c r="H21" s="6">
        <v>4.5</v>
      </c>
      <c r="I21" s="7">
        <f t="shared" si="0"/>
        <v>24.6</v>
      </c>
      <c r="J21" s="8">
        <f t="shared" si="1"/>
        <v>4.1000000000000005</v>
      </c>
    </row>
    <row r="22" spans="1:10" ht="15.75" x14ac:dyDescent="0.25">
      <c r="A22" s="4">
        <v>17</v>
      </c>
      <c r="B22" s="5" t="s">
        <v>29</v>
      </c>
      <c r="C22" s="6">
        <v>2.67</v>
      </c>
      <c r="D22" s="6">
        <v>4.8</v>
      </c>
      <c r="E22" s="6">
        <v>3.9</v>
      </c>
      <c r="F22" s="6">
        <v>4.5</v>
      </c>
      <c r="G22" s="6">
        <v>3.25</v>
      </c>
      <c r="H22" s="6">
        <v>5</v>
      </c>
      <c r="I22" s="7">
        <f t="shared" si="0"/>
        <v>24.119999999999997</v>
      </c>
      <c r="J22" s="8">
        <f t="shared" si="1"/>
        <v>4.0199999999999996</v>
      </c>
    </row>
    <row r="23" spans="1:10" ht="15.75" x14ac:dyDescent="0.25">
      <c r="A23" s="4">
        <v>18</v>
      </c>
      <c r="B23" s="5" t="s">
        <v>30</v>
      </c>
      <c r="C23" s="6">
        <v>3</v>
      </c>
      <c r="D23" s="6">
        <v>5</v>
      </c>
      <c r="E23" s="6">
        <v>0</v>
      </c>
      <c r="F23" s="6">
        <v>4.5</v>
      </c>
      <c r="G23" s="6">
        <v>4.25</v>
      </c>
      <c r="H23" s="6">
        <v>5</v>
      </c>
      <c r="I23" s="7">
        <f t="shared" si="0"/>
        <v>21.75</v>
      </c>
      <c r="J23" s="8">
        <f t="shared" si="1"/>
        <v>3.625</v>
      </c>
    </row>
    <row r="24" spans="1:10" ht="15.75" x14ac:dyDescent="0.25">
      <c r="A24" s="4">
        <v>19</v>
      </c>
      <c r="B24" s="5" t="s">
        <v>31</v>
      </c>
      <c r="C24" s="6">
        <v>1</v>
      </c>
      <c r="D24" s="6">
        <v>2</v>
      </c>
      <c r="E24" s="6">
        <v>1.5</v>
      </c>
      <c r="F24" s="6">
        <v>1</v>
      </c>
      <c r="G24" s="6">
        <v>0.5</v>
      </c>
      <c r="H24" s="6">
        <v>4.5</v>
      </c>
      <c r="I24" s="7">
        <f t="shared" si="0"/>
        <v>10.5</v>
      </c>
      <c r="J24" s="8">
        <f t="shared" si="1"/>
        <v>1.75</v>
      </c>
    </row>
    <row r="25" spans="1:10" ht="15.75" x14ac:dyDescent="0.25">
      <c r="A25" s="4">
        <v>20</v>
      </c>
      <c r="B25" s="5" t="s">
        <v>32</v>
      </c>
      <c r="C25" s="6">
        <v>3.3</v>
      </c>
      <c r="D25" s="6">
        <v>4.5999999999999996</v>
      </c>
      <c r="E25" s="6">
        <v>4.5</v>
      </c>
      <c r="F25" s="6">
        <v>4</v>
      </c>
      <c r="G25" s="6">
        <v>5</v>
      </c>
      <c r="H25" s="6">
        <v>5</v>
      </c>
      <c r="I25" s="7">
        <f t="shared" si="0"/>
        <v>26.4</v>
      </c>
      <c r="J25" s="8">
        <f t="shared" si="1"/>
        <v>4.3999999999999995</v>
      </c>
    </row>
    <row r="26" spans="1:10" ht="15.75" x14ac:dyDescent="0.25">
      <c r="A26" s="4">
        <v>21</v>
      </c>
      <c r="B26" s="5" t="s">
        <v>33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7">
        <f t="shared" si="0"/>
        <v>0</v>
      </c>
      <c r="J26" s="8">
        <f t="shared" si="1"/>
        <v>0</v>
      </c>
    </row>
    <row r="27" spans="1:10" ht="15.75" x14ac:dyDescent="0.25">
      <c r="A27" s="4">
        <v>22</v>
      </c>
      <c r="B27" s="5" t="s">
        <v>34</v>
      </c>
      <c r="C27" s="6">
        <v>4.2</v>
      </c>
      <c r="D27" s="6">
        <v>4.8</v>
      </c>
      <c r="E27" s="6">
        <v>4.7</v>
      </c>
      <c r="F27" s="6">
        <v>4.5</v>
      </c>
      <c r="G27" s="6">
        <v>4.5</v>
      </c>
      <c r="H27" s="6">
        <v>5</v>
      </c>
      <c r="I27" s="7">
        <f t="shared" si="0"/>
        <v>27.7</v>
      </c>
      <c r="J27" s="8">
        <f t="shared" si="1"/>
        <v>4.6166666666666663</v>
      </c>
    </row>
    <row r="28" spans="1:10" ht="15.75" x14ac:dyDescent="0.25">
      <c r="A28" s="4">
        <v>23</v>
      </c>
      <c r="B28" s="5" t="s">
        <v>35</v>
      </c>
      <c r="C28" s="6">
        <v>3.7</v>
      </c>
      <c r="D28" s="6">
        <v>4.5999999999999996</v>
      </c>
      <c r="E28" s="6">
        <v>3.3</v>
      </c>
      <c r="F28" s="6">
        <v>3.5</v>
      </c>
      <c r="G28" s="6">
        <v>4.5</v>
      </c>
      <c r="H28" s="6">
        <v>5</v>
      </c>
      <c r="I28" s="7">
        <f t="shared" si="0"/>
        <v>24.6</v>
      </c>
      <c r="J28" s="8">
        <f t="shared" si="1"/>
        <v>4.1000000000000005</v>
      </c>
    </row>
    <row r="29" spans="1:10" ht="15.75" x14ac:dyDescent="0.25">
      <c r="A29" s="4">
        <v>24</v>
      </c>
      <c r="B29" s="5" t="s">
        <v>36</v>
      </c>
      <c r="C29" s="6">
        <v>3.7</v>
      </c>
      <c r="D29" s="6">
        <v>4.2</v>
      </c>
      <c r="E29" s="6">
        <v>2.7</v>
      </c>
      <c r="F29" s="6">
        <v>4</v>
      </c>
      <c r="G29" s="6">
        <v>3.5</v>
      </c>
      <c r="H29" s="6">
        <v>4.5</v>
      </c>
      <c r="I29" s="7">
        <f t="shared" si="0"/>
        <v>22.6</v>
      </c>
      <c r="J29" s="8">
        <f t="shared" si="1"/>
        <v>3.7666666666666671</v>
      </c>
    </row>
    <row r="30" spans="1:10" ht="15.75" x14ac:dyDescent="0.25">
      <c r="A30" s="4">
        <v>25</v>
      </c>
      <c r="B30" s="5" t="s">
        <v>37</v>
      </c>
      <c r="C30" s="6">
        <v>2.67</v>
      </c>
      <c r="D30" s="6">
        <v>4.5999999999999996</v>
      </c>
      <c r="E30" s="6">
        <v>3.5</v>
      </c>
      <c r="F30" s="6">
        <v>4</v>
      </c>
      <c r="G30" s="6">
        <v>1</v>
      </c>
      <c r="H30" s="6">
        <v>3.5</v>
      </c>
      <c r="I30" s="7">
        <f t="shared" si="0"/>
        <v>19.27</v>
      </c>
      <c r="J30" s="8">
        <f t="shared" si="1"/>
        <v>3.2116666666666664</v>
      </c>
    </row>
    <row r="31" spans="1:10" ht="15.75" x14ac:dyDescent="0.25">
      <c r="A31" s="4">
        <v>26</v>
      </c>
      <c r="B31" s="5" t="s">
        <v>38</v>
      </c>
      <c r="C31" s="6">
        <v>3.8</v>
      </c>
      <c r="D31" s="6">
        <v>4.5999999999999996</v>
      </c>
      <c r="E31" s="6">
        <v>4.5</v>
      </c>
      <c r="F31" s="6">
        <v>3</v>
      </c>
      <c r="G31" s="6">
        <v>4</v>
      </c>
      <c r="H31" s="6">
        <v>5</v>
      </c>
      <c r="I31" s="7">
        <f t="shared" si="0"/>
        <v>24.9</v>
      </c>
      <c r="J31" s="8">
        <f t="shared" si="1"/>
        <v>4.1499999999999995</v>
      </c>
    </row>
    <row r="32" spans="1:10" ht="15.75" x14ac:dyDescent="0.25">
      <c r="A32" s="4">
        <v>27</v>
      </c>
      <c r="B32" s="5" t="s">
        <v>39</v>
      </c>
      <c r="C32" s="6">
        <v>1</v>
      </c>
      <c r="D32" s="6">
        <v>4.4000000000000004</v>
      </c>
      <c r="E32" s="6">
        <v>4.3</v>
      </c>
      <c r="F32" s="6">
        <v>3</v>
      </c>
      <c r="G32" s="6">
        <v>3.25</v>
      </c>
      <c r="H32" s="6">
        <v>4</v>
      </c>
      <c r="I32" s="7">
        <f t="shared" si="0"/>
        <v>19.95</v>
      </c>
      <c r="J32" s="8">
        <f t="shared" si="1"/>
        <v>3.3249999999999997</v>
      </c>
    </row>
    <row r="33" spans="1:10" ht="15.75" x14ac:dyDescent="0.25">
      <c r="A33" s="4">
        <v>28</v>
      </c>
      <c r="B33" s="5" t="s">
        <v>40</v>
      </c>
      <c r="C33" s="4">
        <v>2</v>
      </c>
      <c r="D33" s="6">
        <v>4.4000000000000004</v>
      </c>
      <c r="E33" s="4">
        <v>4.0999999999999996</v>
      </c>
      <c r="F33" s="6">
        <v>3.5</v>
      </c>
      <c r="G33" s="6">
        <v>4.5</v>
      </c>
      <c r="H33" s="6">
        <v>5</v>
      </c>
      <c r="I33" s="7">
        <f t="shared" si="0"/>
        <v>23.5</v>
      </c>
      <c r="J33" s="8">
        <f t="shared" si="1"/>
        <v>3.9166666666666665</v>
      </c>
    </row>
    <row r="34" spans="1:10" ht="15.75" x14ac:dyDescent="0.25">
      <c r="A34" s="4">
        <v>29</v>
      </c>
      <c r="B34" s="9" t="s">
        <v>43</v>
      </c>
      <c r="C34" s="4">
        <v>1</v>
      </c>
      <c r="D34" s="6">
        <v>4.5999999999999996</v>
      </c>
      <c r="E34" s="4">
        <v>2.9</v>
      </c>
      <c r="F34" s="6">
        <v>0.5</v>
      </c>
      <c r="G34" s="6">
        <v>1.5</v>
      </c>
      <c r="H34" s="6">
        <v>3.5</v>
      </c>
      <c r="I34" s="7">
        <f t="shared" si="0"/>
        <v>14</v>
      </c>
      <c r="J34" s="8">
        <f t="shared" si="1"/>
        <v>2.3333333333333335</v>
      </c>
    </row>
    <row r="35" spans="1:10" ht="15.75" x14ac:dyDescent="0.25">
      <c r="A35" s="4">
        <v>30</v>
      </c>
      <c r="B35" s="9" t="s">
        <v>44</v>
      </c>
      <c r="C35" s="4">
        <v>3.3</v>
      </c>
      <c r="D35" s="6">
        <v>3.5</v>
      </c>
      <c r="E35" s="4">
        <v>3.6</v>
      </c>
      <c r="F35" s="6">
        <v>4</v>
      </c>
      <c r="G35" s="6">
        <v>3</v>
      </c>
      <c r="H35" s="6">
        <v>5</v>
      </c>
      <c r="I35" s="7">
        <f t="shared" si="0"/>
        <v>22.4</v>
      </c>
      <c r="J35" s="8">
        <f t="shared" si="1"/>
        <v>3.7333333333333329</v>
      </c>
    </row>
    <row r="36" spans="1:10" ht="15.75" x14ac:dyDescent="0.25">
      <c r="A36" s="4">
        <v>31</v>
      </c>
      <c r="B36" s="9" t="s">
        <v>45</v>
      </c>
      <c r="C36" s="4">
        <v>0.5</v>
      </c>
      <c r="D36" s="6">
        <v>2.1</v>
      </c>
      <c r="E36" s="4">
        <v>2.7</v>
      </c>
      <c r="F36" s="6">
        <v>3.5</v>
      </c>
      <c r="G36" s="6">
        <v>3.75</v>
      </c>
      <c r="H36" s="6">
        <v>4</v>
      </c>
      <c r="I36" s="7">
        <f t="shared" si="0"/>
        <v>16.55</v>
      </c>
      <c r="J36" s="8">
        <f t="shared" si="1"/>
        <v>2.7583333333333333</v>
      </c>
    </row>
    <row r="37" spans="1:10" ht="15.75" x14ac:dyDescent="0.25">
      <c r="A37" s="4">
        <v>32</v>
      </c>
      <c r="B37" s="9" t="s">
        <v>62</v>
      </c>
      <c r="C37" s="4">
        <v>3.7</v>
      </c>
      <c r="D37" s="6">
        <v>4.7</v>
      </c>
      <c r="E37" s="4">
        <v>3.3</v>
      </c>
      <c r="F37" s="6">
        <v>4</v>
      </c>
      <c r="G37" s="6">
        <v>4.75</v>
      </c>
      <c r="H37" s="6">
        <v>5</v>
      </c>
      <c r="I37" s="7">
        <f t="shared" si="0"/>
        <v>25.45</v>
      </c>
      <c r="J37" s="8">
        <f t="shared" si="1"/>
        <v>4.2416666666666663</v>
      </c>
    </row>
    <row r="38" spans="1:10" ht="15.75" x14ac:dyDescent="0.25">
      <c r="A38" s="4">
        <v>33</v>
      </c>
      <c r="B38" s="9" t="s">
        <v>46</v>
      </c>
      <c r="C38" s="4">
        <v>1.6</v>
      </c>
      <c r="D38" s="6">
        <v>3.3</v>
      </c>
      <c r="E38" s="4">
        <v>3.3</v>
      </c>
      <c r="F38" s="6">
        <v>0</v>
      </c>
      <c r="G38" s="6">
        <v>2.5</v>
      </c>
      <c r="H38" s="6">
        <v>5</v>
      </c>
      <c r="I38" s="7">
        <f t="shared" si="0"/>
        <v>15.7</v>
      </c>
      <c r="J38" s="8">
        <f t="shared" si="1"/>
        <v>2.6166666666666667</v>
      </c>
    </row>
    <row r="39" spans="1:10" ht="15.75" x14ac:dyDescent="0.25">
      <c r="A39" s="4">
        <v>34</v>
      </c>
      <c r="B39" s="9" t="s">
        <v>47</v>
      </c>
      <c r="C39" s="4">
        <v>3</v>
      </c>
      <c r="D39" s="6">
        <v>4.5999999999999996</v>
      </c>
      <c r="E39" s="4">
        <v>2.7</v>
      </c>
      <c r="F39" s="6">
        <v>3.5</v>
      </c>
      <c r="G39" s="6">
        <v>4.25</v>
      </c>
      <c r="H39" s="6">
        <v>5</v>
      </c>
      <c r="I39" s="7">
        <f t="shared" si="0"/>
        <v>23.05</v>
      </c>
      <c r="J39" s="8">
        <f t="shared" si="1"/>
        <v>3.8416666666666668</v>
      </c>
    </row>
    <row r="40" spans="1:10" ht="15.75" x14ac:dyDescent="0.25">
      <c r="A40" s="4">
        <v>35</v>
      </c>
      <c r="B40" s="9" t="s">
        <v>48</v>
      </c>
      <c r="C40" s="4">
        <v>0.5</v>
      </c>
      <c r="D40" s="6">
        <v>4.5999999999999996</v>
      </c>
      <c r="E40" s="4">
        <v>3.3</v>
      </c>
      <c r="F40" s="6">
        <v>2.5</v>
      </c>
      <c r="G40" s="6">
        <v>0.75</v>
      </c>
      <c r="H40" s="6">
        <v>3.5</v>
      </c>
      <c r="I40" s="7">
        <f t="shared" si="0"/>
        <v>15.149999999999999</v>
      </c>
      <c r="J40" s="8">
        <f t="shared" si="1"/>
        <v>2.5249999999999999</v>
      </c>
    </row>
    <row r="41" spans="1:10" ht="15.75" x14ac:dyDescent="0.25">
      <c r="A41" s="4">
        <v>36</v>
      </c>
      <c r="B41" s="9" t="s">
        <v>49</v>
      </c>
      <c r="C41" s="4">
        <v>0.5</v>
      </c>
      <c r="D41" s="6">
        <v>1</v>
      </c>
      <c r="E41" s="4">
        <v>1.5</v>
      </c>
      <c r="F41" s="6">
        <v>3</v>
      </c>
      <c r="G41" s="6">
        <v>0.5</v>
      </c>
      <c r="H41" s="6">
        <v>3</v>
      </c>
      <c r="I41" s="7">
        <f t="shared" si="0"/>
        <v>9.5</v>
      </c>
      <c r="J41" s="8">
        <f t="shared" si="1"/>
        <v>1.5833333333333333</v>
      </c>
    </row>
    <row r="42" spans="1:10" ht="15.75" x14ac:dyDescent="0.25">
      <c r="A42" s="4">
        <v>37</v>
      </c>
      <c r="B42" s="9" t="s">
        <v>50</v>
      </c>
      <c r="C42" s="4">
        <v>2</v>
      </c>
      <c r="D42" s="6">
        <v>4.4000000000000004</v>
      </c>
      <c r="E42" s="4">
        <v>4.7</v>
      </c>
      <c r="F42" s="6">
        <v>4.5</v>
      </c>
      <c r="G42" s="6">
        <v>4</v>
      </c>
      <c r="H42" s="6">
        <v>5</v>
      </c>
      <c r="I42" s="7">
        <f t="shared" si="0"/>
        <v>24.6</v>
      </c>
      <c r="J42" s="8">
        <f t="shared" si="1"/>
        <v>4.1000000000000005</v>
      </c>
    </row>
    <row r="43" spans="1:10" ht="15.75" x14ac:dyDescent="0.25">
      <c r="A43" s="4">
        <v>38</v>
      </c>
      <c r="B43" s="9" t="s">
        <v>51</v>
      </c>
      <c r="C43" s="4">
        <v>2.5</v>
      </c>
      <c r="D43" s="6">
        <v>3.6</v>
      </c>
      <c r="E43" s="4">
        <v>3.3</v>
      </c>
      <c r="F43" s="6">
        <v>2</v>
      </c>
      <c r="G43" s="6">
        <v>3</v>
      </c>
      <c r="H43" s="6">
        <v>4.5</v>
      </c>
      <c r="I43" s="7">
        <f t="shared" si="0"/>
        <v>18.899999999999999</v>
      </c>
      <c r="J43" s="8">
        <f t="shared" si="1"/>
        <v>3.15</v>
      </c>
    </row>
    <row r="44" spans="1:10" ht="15.75" x14ac:dyDescent="0.25">
      <c r="A44" s="4">
        <v>39</v>
      </c>
      <c r="B44" s="9" t="s">
        <v>63</v>
      </c>
      <c r="C44" s="4">
        <v>2.5</v>
      </c>
      <c r="D44" s="6">
        <v>4.8</v>
      </c>
      <c r="E44" s="4">
        <v>3.7</v>
      </c>
      <c r="F44" s="6">
        <v>2</v>
      </c>
      <c r="G44" s="6">
        <v>3.75</v>
      </c>
      <c r="H44" s="6">
        <v>5</v>
      </c>
      <c r="I44" s="7">
        <f t="shared" si="0"/>
        <v>21.75</v>
      </c>
      <c r="J44" s="8">
        <f t="shared" si="1"/>
        <v>3.625</v>
      </c>
    </row>
    <row r="45" spans="1:10" ht="15.75" x14ac:dyDescent="0.25">
      <c r="A45" s="4">
        <v>40</v>
      </c>
      <c r="B45" s="9" t="s">
        <v>52</v>
      </c>
      <c r="C45" s="4">
        <v>1.5</v>
      </c>
      <c r="D45" s="6">
        <v>3.4</v>
      </c>
      <c r="E45" s="4">
        <v>3.1</v>
      </c>
      <c r="F45" s="6">
        <v>1</v>
      </c>
      <c r="G45" s="6">
        <v>1.25</v>
      </c>
      <c r="H45" s="6">
        <v>4.5</v>
      </c>
      <c r="I45" s="7">
        <f t="shared" si="0"/>
        <v>14.75</v>
      </c>
      <c r="J45" s="8">
        <f t="shared" si="1"/>
        <v>2.4583333333333335</v>
      </c>
    </row>
    <row r="46" spans="1:10" ht="15.75" x14ac:dyDescent="0.25">
      <c r="A46" s="4">
        <v>41</v>
      </c>
      <c r="B46" s="9" t="s">
        <v>53</v>
      </c>
      <c r="C46" s="4">
        <v>1.5</v>
      </c>
      <c r="D46" s="6">
        <v>5</v>
      </c>
      <c r="E46" s="4">
        <v>4.0999999999999996</v>
      </c>
      <c r="F46" s="6">
        <v>1</v>
      </c>
      <c r="G46" s="6">
        <v>0.5</v>
      </c>
      <c r="H46" s="6">
        <v>5</v>
      </c>
      <c r="I46" s="7">
        <f t="shared" si="0"/>
        <v>17.100000000000001</v>
      </c>
      <c r="J46" s="8">
        <f t="shared" si="1"/>
        <v>2.85</v>
      </c>
    </row>
    <row r="47" spans="1:10" ht="15.75" x14ac:dyDescent="0.25">
      <c r="A47" s="4">
        <v>42</v>
      </c>
      <c r="B47" s="9" t="s">
        <v>54</v>
      </c>
      <c r="C47" s="4">
        <v>1</v>
      </c>
      <c r="D47" s="6">
        <v>4.4000000000000004</v>
      </c>
      <c r="E47" s="4">
        <v>2.1</v>
      </c>
      <c r="F47" s="6">
        <v>3</v>
      </c>
      <c r="G47" s="6">
        <v>1.25</v>
      </c>
      <c r="H47" s="6">
        <v>4</v>
      </c>
      <c r="I47" s="7">
        <f t="shared" si="0"/>
        <v>15.75</v>
      </c>
      <c r="J47" s="8">
        <f t="shared" si="1"/>
        <v>2.625</v>
      </c>
    </row>
    <row r="48" spans="1:10" ht="15.75" x14ac:dyDescent="0.25">
      <c r="A48" s="4">
        <v>43</v>
      </c>
      <c r="B48" s="9" t="s">
        <v>55</v>
      </c>
      <c r="C48" s="4">
        <v>3.8</v>
      </c>
      <c r="D48" s="6">
        <v>4.8</v>
      </c>
      <c r="E48" s="4">
        <v>4.3</v>
      </c>
      <c r="F48" s="6">
        <v>4.5</v>
      </c>
      <c r="G48" s="6">
        <v>3.5</v>
      </c>
      <c r="H48" s="6">
        <v>4.5</v>
      </c>
      <c r="I48" s="7">
        <f t="shared" si="0"/>
        <v>25.4</v>
      </c>
      <c r="J48" s="8">
        <f t="shared" si="1"/>
        <v>4.2333333333333334</v>
      </c>
    </row>
    <row r="57" ht="15.75" customHeight="1" x14ac:dyDescent="0.25"/>
  </sheetData>
  <mergeCells count="4">
    <mergeCell ref="A3:H3"/>
    <mergeCell ref="A4:B4"/>
    <mergeCell ref="C4:F4"/>
    <mergeCell ref="G4:J4"/>
  </mergeCells>
  <conditionalFormatting sqref="C6:H48">
    <cfRule type="cellIs" dxfId="22" priority="2" operator="lessThan">
      <formula>2.5</formula>
    </cfRule>
  </conditionalFormatting>
  <conditionalFormatting sqref="J6:J48">
    <cfRule type="cellIs" dxfId="21" priority="1" operator="lessThan">
      <formula>2.5</formula>
    </cfRule>
  </conditionalFormatting>
  <dataValidations count="1">
    <dataValidation type="decimal" allowBlank="1" showInputMessage="1" showErrorMessage="1" sqref="C6:H48">
      <formula1>0</formula1>
      <formula2>5</formula2>
    </dataValidation>
  </dataValidations>
  <pageMargins left="0.7" right="0.7" top="0.75" bottom="0.75" header="0.3" footer="0.3"/>
  <pageSetup scale="10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7"/>
  <sheetViews>
    <sheetView topLeftCell="A25" workbookViewId="0">
      <selection activeCell="B44" sqref="B44"/>
    </sheetView>
  </sheetViews>
  <sheetFormatPr defaultRowHeight="15" x14ac:dyDescent="0.25"/>
  <cols>
    <col min="1" max="1" width="6.5703125" customWidth="1"/>
    <col min="2" max="2" width="35.5703125" customWidth="1"/>
    <col min="3" max="3" width="8.7109375" customWidth="1"/>
    <col min="4" max="5" width="8.42578125" customWidth="1"/>
    <col min="6" max="7" width="8.7109375" customWidth="1"/>
    <col min="8" max="8" width="8.42578125" customWidth="1"/>
    <col min="9" max="9" width="8.85546875" customWidth="1"/>
    <col min="10" max="10" width="10.140625" customWidth="1"/>
  </cols>
  <sheetData>
    <row r="3" spans="1:10" ht="18.75" x14ac:dyDescent="0.3">
      <c r="A3" s="11" t="s">
        <v>56</v>
      </c>
      <c r="B3" s="11"/>
      <c r="C3" s="11"/>
      <c r="D3" s="11"/>
      <c r="E3" s="11"/>
      <c r="F3" s="11"/>
      <c r="G3" s="11"/>
      <c r="H3" s="11"/>
      <c r="I3" s="1"/>
    </row>
    <row r="4" spans="1:10" ht="18.75" x14ac:dyDescent="0.3">
      <c r="A4" s="12" t="s">
        <v>41</v>
      </c>
      <c r="B4" s="12"/>
      <c r="C4" s="12" t="s">
        <v>0</v>
      </c>
      <c r="D4" s="12"/>
      <c r="E4" s="12"/>
      <c r="F4" s="12"/>
      <c r="G4" s="12" t="s">
        <v>12</v>
      </c>
      <c r="H4" s="12"/>
      <c r="I4" s="12"/>
      <c r="J4" s="12"/>
    </row>
    <row r="5" spans="1:10" ht="51.75" customHeight="1" x14ac:dyDescent="0.25">
      <c r="A5" s="2" t="s">
        <v>1</v>
      </c>
      <c r="B5" s="2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9</v>
      </c>
      <c r="H5" s="3" t="s">
        <v>7</v>
      </c>
      <c r="I5" s="3" t="s">
        <v>8</v>
      </c>
      <c r="J5" s="3" t="s">
        <v>10</v>
      </c>
    </row>
    <row r="6" spans="1:10" ht="15.75" x14ac:dyDescent="0.25">
      <c r="A6" s="4">
        <v>1</v>
      </c>
      <c r="B6" s="5" t="s">
        <v>13</v>
      </c>
      <c r="C6" s="6">
        <v>9.6999999999999993</v>
      </c>
      <c r="D6" s="6">
        <v>9</v>
      </c>
      <c r="E6" s="6">
        <v>0</v>
      </c>
      <c r="F6" s="6">
        <v>0</v>
      </c>
      <c r="G6" s="6">
        <v>0</v>
      </c>
      <c r="H6" s="6">
        <v>0</v>
      </c>
      <c r="I6" s="7">
        <f>SUM(C6:H6)</f>
        <v>18.7</v>
      </c>
      <c r="J6" s="8">
        <f>AVERAGE(C6:H6)</f>
        <v>3.1166666666666667</v>
      </c>
    </row>
    <row r="7" spans="1:10" ht="15.75" x14ac:dyDescent="0.25">
      <c r="A7" s="4">
        <v>2</v>
      </c>
      <c r="B7" s="5" t="s">
        <v>14</v>
      </c>
      <c r="C7" s="6">
        <v>8.6999999999999993</v>
      </c>
      <c r="D7" s="6">
        <v>9</v>
      </c>
      <c r="E7" s="6">
        <v>0</v>
      </c>
      <c r="F7" s="6">
        <v>0</v>
      </c>
      <c r="G7" s="6">
        <v>0</v>
      </c>
      <c r="H7" s="6">
        <v>0</v>
      </c>
      <c r="I7" s="7">
        <f t="shared" ref="I7:I51" si="0">SUM(C7:H7)</f>
        <v>17.7</v>
      </c>
      <c r="J7" s="8">
        <f t="shared" ref="J7:J51" si="1">AVERAGE(C7:H7)</f>
        <v>2.9499999999999997</v>
      </c>
    </row>
    <row r="8" spans="1:10" ht="15.75" x14ac:dyDescent="0.25">
      <c r="A8" s="4">
        <v>3</v>
      </c>
      <c r="B8" s="5" t="s">
        <v>15</v>
      </c>
      <c r="C8" s="6">
        <v>9.6</v>
      </c>
      <c r="D8" s="6">
        <v>6</v>
      </c>
      <c r="E8" s="6">
        <v>5.6</v>
      </c>
      <c r="F8" s="6">
        <v>10</v>
      </c>
      <c r="G8" s="6">
        <v>9</v>
      </c>
      <c r="H8" s="6">
        <v>10</v>
      </c>
      <c r="I8" s="7">
        <f t="shared" si="0"/>
        <v>50.2</v>
      </c>
      <c r="J8" s="8">
        <f t="shared" si="1"/>
        <v>8.3666666666666671</v>
      </c>
    </row>
    <row r="9" spans="1:10" ht="15.75" x14ac:dyDescent="0.25">
      <c r="A9" s="4">
        <v>4</v>
      </c>
      <c r="B9" s="5" t="s">
        <v>16</v>
      </c>
      <c r="C9" s="6">
        <v>9.1</v>
      </c>
      <c r="D9" s="6">
        <v>8.5</v>
      </c>
      <c r="E9" s="6">
        <v>5.6</v>
      </c>
      <c r="F9" s="6">
        <v>0</v>
      </c>
      <c r="G9" s="6">
        <v>0</v>
      </c>
      <c r="H9" s="6">
        <v>0</v>
      </c>
      <c r="I9" s="7">
        <f t="shared" si="0"/>
        <v>23.200000000000003</v>
      </c>
      <c r="J9" s="8">
        <f t="shared" si="1"/>
        <v>3.8666666666666671</v>
      </c>
    </row>
    <row r="10" spans="1:10" ht="15.75" x14ac:dyDescent="0.25">
      <c r="A10" s="4">
        <v>5</v>
      </c>
      <c r="B10" s="5" t="s">
        <v>17</v>
      </c>
      <c r="C10" s="6">
        <v>8.6999999999999993</v>
      </c>
      <c r="D10" s="6">
        <v>7</v>
      </c>
      <c r="E10" s="6">
        <v>5.6</v>
      </c>
      <c r="F10" s="6">
        <v>10</v>
      </c>
      <c r="G10" s="6">
        <v>5</v>
      </c>
      <c r="H10" s="6">
        <v>5</v>
      </c>
      <c r="I10" s="7">
        <f t="shared" si="0"/>
        <v>41.3</v>
      </c>
      <c r="J10" s="8">
        <f t="shared" si="1"/>
        <v>6.8833333333333329</v>
      </c>
    </row>
    <row r="11" spans="1:10" ht="15.75" x14ac:dyDescent="0.25">
      <c r="A11" s="4">
        <v>6</v>
      </c>
      <c r="B11" s="5" t="s">
        <v>18</v>
      </c>
      <c r="C11" s="6">
        <v>10</v>
      </c>
      <c r="D11" s="6">
        <v>8.5</v>
      </c>
      <c r="E11" s="6">
        <v>5.6</v>
      </c>
      <c r="F11" s="6">
        <v>10</v>
      </c>
      <c r="G11" s="6">
        <v>9</v>
      </c>
      <c r="H11" s="6">
        <v>10</v>
      </c>
      <c r="I11" s="7">
        <f t="shared" si="0"/>
        <v>53.1</v>
      </c>
      <c r="J11" s="8">
        <f t="shared" si="1"/>
        <v>8.85</v>
      </c>
    </row>
    <row r="12" spans="1:10" ht="15.75" x14ac:dyDescent="0.25">
      <c r="A12" s="4">
        <v>7</v>
      </c>
      <c r="B12" s="5" t="s">
        <v>19</v>
      </c>
      <c r="C12" s="6">
        <v>5.0999999999999996</v>
      </c>
      <c r="D12" s="6">
        <v>7</v>
      </c>
      <c r="E12" s="6">
        <v>4.5999999999999996</v>
      </c>
      <c r="F12" s="6">
        <v>0</v>
      </c>
      <c r="G12" s="6">
        <v>10</v>
      </c>
      <c r="H12" s="6">
        <v>5</v>
      </c>
      <c r="I12" s="7">
        <f t="shared" si="0"/>
        <v>31.7</v>
      </c>
      <c r="J12" s="8">
        <f t="shared" si="1"/>
        <v>5.2833333333333332</v>
      </c>
    </row>
    <row r="13" spans="1:10" ht="15.75" x14ac:dyDescent="0.25">
      <c r="A13" s="4">
        <v>8</v>
      </c>
      <c r="B13" s="5" t="s">
        <v>20</v>
      </c>
      <c r="C13" s="6">
        <v>8.1</v>
      </c>
      <c r="D13" s="6">
        <v>0</v>
      </c>
      <c r="E13" s="6">
        <v>7.2</v>
      </c>
      <c r="F13" s="6">
        <v>0</v>
      </c>
      <c r="G13" s="6">
        <v>6</v>
      </c>
      <c r="H13" s="6">
        <v>5</v>
      </c>
      <c r="I13" s="7">
        <f t="shared" si="0"/>
        <v>26.3</v>
      </c>
      <c r="J13" s="8">
        <f t="shared" si="1"/>
        <v>4.3833333333333337</v>
      </c>
    </row>
    <row r="14" spans="1:10" ht="15.75" x14ac:dyDescent="0.25">
      <c r="A14" s="4">
        <v>9</v>
      </c>
      <c r="B14" s="5" t="s">
        <v>21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7">
        <f t="shared" si="0"/>
        <v>0</v>
      </c>
      <c r="J14" s="8">
        <f t="shared" si="1"/>
        <v>0</v>
      </c>
    </row>
    <row r="15" spans="1:10" ht="15.75" x14ac:dyDescent="0.25">
      <c r="A15" s="4">
        <v>10</v>
      </c>
      <c r="B15" s="5" t="s">
        <v>22</v>
      </c>
      <c r="C15" s="6">
        <v>8.6999999999999993</v>
      </c>
      <c r="D15" s="6">
        <v>9.5</v>
      </c>
      <c r="E15" s="6">
        <v>4</v>
      </c>
      <c r="F15" s="6">
        <v>5</v>
      </c>
      <c r="G15" s="6">
        <v>8</v>
      </c>
      <c r="H15" s="6">
        <v>5</v>
      </c>
      <c r="I15" s="7">
        <f t="shared" si="0"/>
        <v>40.200000000000003</v>
      </c>
      <c r="J15" s="8">
        <f t="shared" si="1"/>
        <v>6.7</v>
      </c>
    </row>
    <row r="16" spans="1:10" ht="15.75" x14ac:dyDescent="0.25">
      <c r="A16" s="4">
        <v>11</v>
      </c>
      <c r="B16" s="5" t="s">
        <v>23</v>
      </c>
      <c r="C16" s="6">
        <v>6.3</v>
      </c>
      <c r="D16" s="6">
        <v>9.5</v>
      </c>
      <c r="E16" s="6">
        <v>0</v>
      </c>
      <c r="F16" s="6">
        <v>10</v>
      </c>
      <c r="G16" s="6">
        <v>0</v>
      </c>
      <c r="H16" s="6">
        <v>10</v>
      </c>
      <c r="I16" s="7">
        <f t="shared" si="0"/>
        <v>35.799999999999997</v>
      </c>
      <c r="J16" s="8">
        <f t="shared" si="1"/>
        <v>5.9666666666666659</v>
      </c>
    </row>
    <row r="17" spans="1:10" ht="15.75" x14ac:dyDescent="0.25">
      <c r="A17" s="4">
        <v>12</v>
      </c>
      <c r="B17" s="5" t="s">
        <v>24</v>
      </c>
      <c r="C17" s="6">
        <v>0</v>
      </c>
      <c r="D17" s="6">
        <v>0</v>
      </c>
      <c r="E17" s="6">
        <v>0</v>
      </c>
      <c r="F17" s="6">
        <v>10</v>
      </c>
      <c r="G17" s="6">
        <v>0</v>
      </c>
      <c r="H17" s="6">
        <v>0</v>
      </c>
      <c r="I17" s="7">
        <f t="shared" si="0"/>
        <v>10</v>
      </c>
      <c r="J17" s="8">
        <f t="shared" si="1"/>
        <v>1.6666666666666667</v>
      </c>
    </row>
    <row r="18" spans="1:10" ht="15.75" x14ac:dyDescent="0.25">
      <c r="A18" s="4">
        <v>13</v>
      </c>
      <c r="B18" s="5" t="s">
        <v>25</v>
      </c>
      <c r="C18" s="6">
        <v>8</v>
      </c>
      <c r="D18" s="6">
        <v>8.5</v>
      </c>
      <c r="E18" s="6">
        <v>0</v>
      </c>
      <c r="F18" s="6">
        <v>0</v>
      </c>
      <c r="G18" s="6">
        <v>0</v>
      </c>
      <c r="H18" s="6">
        <v>0</v>
      </c>
      <c r="I18" s="7">
        <f t="shared" si="0"/>
        <v>16.5</v>
      </c>
      <c r="J18" s="8">
        <f t="shared" si="1"/>
        <v>2.75</v>
      </c>
    </row>
    <row r="19" spans="1:10" ht="15.75" x14ac:dyDescent="0.25">
      <c r="A19" s="4">
        <v>14</v>
      </c>
      <c r="B19" s="5" t="s">
        <v>26</v>
      </c>
      <c r="C19" s="6">
        <v>7.2</v>
      </c>
      <c r="D19" s="6">
        <v>9</v>
      </c>
      <c r="E19" s="6">
        <v>8.6</v>
      </c>
      <c r="F19" s="6">
        <v>10</v>
      </c>
      <c r="G19" s="6">
        <v>10</v>
      </c>
      <c r="H19" s="6">
        <v>5</v>
      </c>
      <c r="I19" s="7">
        <f t="shared" si="0"/>
        <v>49.8</v>
      </c>
      <c r="J19" s="8">
        <f t="shared" si="1"/>
        <v>8.2999999999999989</v>
      </c>
    </row>
    <row r="20" spans="1:10" ht="15.75" x14ac:dyDescent="0.25">
      <c r="A20" s="4">
        <v>15</v>
      </c>
      <c r="B20" s="5" t="s">
        <v>27</v>
      </c>
      <c r="C20" s="6">
        <v>6.8</v>
      </c>
      <c r="D20" s="6">
        <v>7</v>
      </c>
      <c r="E20" s="6">
        <v>0</v>
      </c>
      <c r="F20" s="6">
        <v>0</v>
      </c>
      <c r="G20" s="6">
        <v>0</v>
      </c>
      <c r="H20" s="6">
        <v>0</v>
      </c>
      <c r="I20" s="7">
        <f t="shared" si="0"/>
        <v>13.8</v>
      </c>
      <c r="J20" s="8">
        <f t="shared" si="1"/>
        <v>2.3000000000000003</v>
      </c>
    </row>
    <row r="21" spans="1:10" ht="15.75" x14ac:dyDescent="0.25">
      <c r="A21" s="4">
        <v>16</v>
      </c>
      <c r="B21" s="5" t="s">
        <v>28</v>
      </c>
      <c r="C21" s="6">
        <v>9.6999999999999993</v>
      </c>
      <c r="D21" s="6">
        <v>6</v>
      </c>
      <c r="E21" s="6">
        <v>0</v>
      </c>
      <c r="F21" s="6">
        <v>0</v>
      </c>
      <c r="G21" s="6">
        <v>0</v>
      </c>
      <c r="H21" s="6">
        <v>0</v>
      </c>
      <c r="I21" s="7">
        <f t="shared" si="0"/>
        <v>15.7</v>
      </c>
      <c r="J21" s="8">
        <f t="shared" si="1"/>
        <v>2.6166666666666667</v>
      </c>
    </row>
    <row r="22" spans="1:10" ht="15.75" x14ac:dyDescent="0.25">
      <c r="A22" s="4">
        <v>17</v>
      </c>
      <c r="B22" s="5" t="s">
        <v>29</v>
      </c>
      <c r="C22" s="6">
        <v>7.3</v>
      </c>
      <c r="D22" s="6">
        <v>6.5</v>
      </c>
      <c r="E22" s="6">
        <v>7.2</v>
      </c>
      <c r="F22" s="6">
        <v>10</v>
      </c>
      <c r="G22" s="6">
        <v>8</v>
      </c>
      <c r="H22" s="6">
        <v>5</v>
      </c>
      <c r="I22" s="7">
        <f t="shared" si="0"/>
        <v>44</v>
      </c>
      <c r="J22" s="8">
        <f t="shared" si="1"/>
        <v>7.333333333333333</v>
      </c>
    </row>
    <row r="23" spans="1:10" ht="15.75" x14ac:dyDescent="0.25">
      <c r="A23" s="4">
        <v>18</v>
      </c>
      <c r="B23" s="5" t="s">
        <v>30</v>
      </c>
      <c r="C23" s="6">
        <v>8.6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7">
        <f t="shared" si="0"/>
        <v>8.6</v>
      </c>
      <c r="J23" s="8">
        <f t="shared" si="1"/>
        <v>1.4333333333333333</v>
      </c>
    </row>
    <row r="24" spans="1:10" ht="15.75" x14ac:dyDescent="0.25">
      <c r="A24" s="4">
        <v>19</v>
      </c>
      <c r="B24" s="5" t="s">
        <v>31</v>
      </c>
      <c r="C24" s="6">
        <v>4.8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7">
        <f t="shared" si="0"/>
        <v>4.8</v>
      </c>
      <c r="J24" s="8">
        <f t="shared" si="1"/>
        <v>0.79999999999999993</v>
      </c>
    </row>
    <row r="25" spans="1:10" ht="15.75" x14ac:dyDescent="0.25">
      <c r="A25" s="4">
        <v>20</v>
      </c>
      <c r="B25" s="5" t="s">
        <v>32</v>
      </c>
      <c r="C25" s="6">
        <v>10</v>
      </c>
      <c r="D25" s="6">
        <v>7</v>
      </c>
      <c r="E25" s="6">
        <v>5.6</v>
      </c>
      <c r="F25" s="6">
        <v>0</v>
      </c>
      <c r="G25" s="6">
        <v>0</v>
      </c>
      <c r="H25" s="6">
        <v>0</v>
      </c>
      <c r="I25" s="7">
        <f t="shared" si="0"/>
        <v>22.6</v>
      </c>
      <c r="J25" s="8">
        <f t="shared" si="1"/>
        <v>3.7666666666666671</v>
      </c>
    </row>
    <row r="26" spans="1:10" ht="15.75" x14ac:dyDescent="0.25">
      <c r="A26" s="4">
        <v>21</v>
      </c>
      <c r="B26" s="5" t="s">
        <v>33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7">
        <f t="shared" si="0"/>
        <v>0</v>
      </c>
      <c r="J26" s="8">
        <f t="shared" si="1"/>
        <v>0</v>
      </c>
    </row>
    <row r="27" spans="1:10" ht="15.75" x14ac:dyDescent="0.25">
      <c r="A27" s="4">
        <v>22</v>
      </c>
      <c r="B27" s="5" t="s">
        <v>34</v>
      </c>
      <c r="C27" s="6">
        <v>8.8000000000000007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7">
        <f t="shared" si="0"/>
        <v>8.8000000000000007</v>
      </c>
      <c r="J27" s="8">
        <f t="shared" si="1"/>
        <v>1.4666666666666668</v>
      </c>
    </row>
    <row r="28" spans="1:10" ht="15.75" x14ac:dyDescent="0.25">
      <c r="A28" s="4">
        <v>23</v>
      </c>
      <c r="B28" s="5" t="s">
        <v>35</v>
      </c>
      <c r="C28" s="6">
        <v>9.8000000000000007</v>
      </c>
      <c r="D28" s="6">
        <v>9</v>
      </c>
      <c r="E28" s="6">
        <v>8.4</v>
      </c>
      <c r="F28" s="6">
        <v>10</v>
      </c>
      <c r="G28" s="6">
        <v>10</v>
      </c>
      <c r="H28" s="6">
        <v>10</v>
      </c>
      <c r="I28" s="7">
        <f t="shared" si="0"/>
        <v>57.2</v>
      </c>
      <c r="J28" s="8">
        <f t="shared" si="1"/>
        <v>9.5333333333333332</v>
      </c>
    </row>
    <row r="29" spans="1:10" ht="15.75" x14ac:dyDescent="0.25">
      <c r="A29" s="4">
        <v>24</v>
      </c>
      <c r="B29" s="5" t="s">
        <v>36</v>
      </c>
      <c r="C29" s="6">
        <v>5.8</v>
      </c>
      <c r="D29" s="6">
        <v>7.5</v>
      </c>
      <c r="E29" s="6">
        <v>7.2</v>
      </c>
      <c r="F29" s="6">
        <v>10</v>
      </c>
      <c r="G29" s="6">
        <v>10</v>
      </c>
      <c r="H29" s="6">
        <v>10</v>
      </c>
      <c r="I29" s="7">
        <f t="shared" si="0"/>
        <v>50.5</v>
      </c>
      <c r="J29" s="8">
        <f t="shared" si="1"/>
        <v>8.4166666666666661</v>
      </c>
    </row>
    <row r="30" spans="1:10" ht="15.75" x14ac:dyDescent="0.25">
      <c r="A30" s="4">
        <v>25</v>
      </c>
      <c r="B30" s="5" t="s">
        <v>37</v>
      </c>
      <c r="C30" s="6">
        <v>6.1</v>
      </c>
      <c r="D30" s="6">
        <v>9</v>
      </c>
      <c r="E30" s="6">
        <v>8.6</v>
      </c>
      <c r="F30" s="6">
        <v>10</v>
      </c>
      <c r="G30" s="6">
        <v>6.5</v>
      </c>
      <c r="H30" s="6">
        <v>5</v>
      </c>
      <c r="I30" s="7">
        <f t="shared" si="0"/>
        <v>45.2</v>
      </c>
      <c r="J30" s="8">
        <f t="shared" si="1"/>
        <v>7.5333333333333341</v>
      </c>
    </row>
    <row r="31" spans="1:10" ht="15.75" x14ac:dyDescent="0.25">
      <c r="A31" s="4">
        <v>26</v>
      </c>
      <c r="B31" s="5" t="s">
        <v>38</v>
      </c>
      <c r="C31" s="6">
        <v>9.6</v>
      </c>
      <c r="D31" s="6">
        <v>9</v>
      </c>
      <c r="E31" s="6">
        <v>7</v>
      </c>
      <c r="F31" s="6">
        <v>10</v>
      </c>
      <c r="G31" s="6">
        <v>10</v>
      </c>
      <c r="H31" s="6">
        <v>10</v>
      </c>
      <c r="I31" s="7">
        <f t="shared" si="0"/>
        <v>55.6</v>
      </c>
      <c r="J31" s="8">
        <f t="shared" si="1"/>
        <v>9.2666666666666675</v>
      </c>
    </row>
    <row r="32" spans="1:10" ht="15.75" x14ac:dyDescent="0.25">
      <c r="A32" s="4">
        <v>27</v>
      </c>
      <c r="B32" s="5" t="s">
        <v>39</v>
      </c>
      <c r="C32" s="6">
        <v>8</v>
      </c>
      <c r="D32" s="6">
        <v>9.5</v>
      </c>
      <c r="E32" s="6">
        <v>7.2</v>
      </c>
      <c r="F32" s="6">
        <v>10</v>
      </c>
      <c r="G32" s="6">
        <v>8</v>
      </c>
      <c r="H32" s="6">
        <v>10</v>
      </c>
      <c r="I32" s="7">
        <f t="shared" si="0"/>
        <v>52.7</v>
      </c>
      <c r="J32" s="8">
        <f t="shared" si="1"/>
        <v>8.7833333333333332</v>
      </c>
    </row>
    <row r="33" spans="1:10" ht="15.75" x14ac:dyDescent="0.25">
      <c r="A33" s="4">
        <v>28</v>
      </c>
      <c r="B33" s="5" t="s">
        <v>40</v>
      </c>
      <c r="C33" s="6">
        <v>6.6</v>
      </c>
      <c r="D33" s="6">
        <v>9.5</v>
      </c>
      <c r="E33" s="6">
        <v>5.6</v>
      </c>
      <c r="F33" s="6">
        <v>10</v>
      </c>
      <c r="G33" s="6">
        <v>8</v>
      </c>
      <c r="H33" s="6">
        <v>5</v>
      </c>
      <c r="I33" s="7">
        <f t="shared" si="0"/>
        <v>44.7</v>
      </c>
      <c r="J33" s="8">
        <f t="shared" si="1"/>
        <v>7.45</v>
      </c>
    </row>
    <row r="34" spans="1:10" ht="15.75" x14ac:dyDescent="0.25">
      <c r="A34" s="4">
        <v>29</v>
      </c>
      <c r="B34" s="9" t="s">
        <v>43</v>
      </c>
      <c r="C34" s="6">
        <v>5.3</v>
      </c>
      <c r="D34" s="6">
        <v>8.5</v>
      </c>
      <c r="E34" s="6">
        <v>7.2</v>
      </c>
      <c r="F34" s="6">
        <v>10</v>
      </c>
      <c r="G34" s="6">
        <v>5</v>
      </c>
      <c r="H34" s="6">
        <v>5</v>
      </c>
      <c r="I34" s="7">
        <f t="shared" si="0"/>
        <v>41</v>
      </c>
      <c r="J34" s="8">
        <f t="shared" si="1"/>
        <v>6.833333333333333</v>
      </c>
    </row>
    <row r="35" spans="1:10" ht="15.75" x14ac:dyDescent="0.25">
      <c r="A35" s="4">
        <v>30</v>
      </c>
      <c r="B35" s="9" t="s">
        <v>44</v>
      </c>
      <c r="C35" s="6">
        <v>7</v>
      </c>
      <c r="D35" s="6">
        <v>7</v>
      </c>
      <c r="E35" s="6">
        <v>8.6</v>
      </c>
      <c r="F35" s="6">
        <v>10</v>
      </c>
      <c r="G35" s="6">
        <v>8</v>
      </c>
      <c r="H35" s="6">
        <v>5</v>
      </c>
      <c r="I35" s="7">
        <f t="shared" si="0"/>
        <v>45.6</v>
      </c>
      <c r="J35" s="8">
        <f t="shared" si="1"/>
        <v>7.6000000000000005</v>
      </c>
    </row>
    <row r="36" spans="1:10" ht="15.75" x14ac:dyDescent="0.25">
      <c r="A36" s="4">
        <v>31</v>
      </c>
      <c r="B36" s="9" t="s">
        <v>45</v>
      </c>
      <c r="C36" s="6">
        <v>5.0999999999999996</v>
      </c>
      <c r="D36" s="6">
        <v>7.5</v>
      </c>
      <c r="E36" s="6">
        <v>5.6</v>
      </c>
      <c r="F36" s="6">
        <v>10</v>
      </c>
      <c r="G36" s="6">
        <v>8</v>
      </c>
      <c r="H36" s="6">
        <v>10</v>
      </c>
      <c r="I36" s="7">
        <f t="shared" si="0"/>
        <v>46.2</v>
      </c>
      <c r="J36" s="8">
        <f t="shared" si="1"/>
        <v>7.7</v>
      </c>
    </row>
    <row r="37" spans="1:10" ht="15.75" x14ac:dyDescent="0.25">
      <c r="A37" s="4">
        <v>32</v>
      </c>
      <c r="B37" s="9" t="s">
        <v>62</v>
      </c>
      <c r="C37" s="6">
        <v>9</v>
      </c>
      <c r="D37" s="6">
        <v>8.5</v>
      </c>
      <c r="E37" s="6">
        <v>0</v>
      </c>
      <c r="F37" s="6">
        <v>0</v>
      </c>
      <c r="G37" s="6">
        <v>8</v>
      </c>
      <c r="H37" s="6">
        <v>5</v>
      </c>
      <c r="I37" s="7">
        <f t="shared" si="0"/>
        <v>30.5</v>
      </c>
      <c r="J37" s="8">
        <f t="shared" si="1"/>
        <v>5.083333333333333</v>
      </c>
    </row>
    <row r="38" spans="1:10" ht="15.75" x14ac:dyDescent="0.25">
      <c r="A38" s="4">
        <v>33</v>
      </c>
      <c r="B38" s="9" t="s">
        <v>46</v>
      </c>
      <c r="C38" s="6">
        <v>7.5</v>
      </c>
      <c r="D38" s="6">
        <v>8.5</v>
      </c>
      <c r="E38" s="6">
        <v>7.2</v>
      </c>
      <c r="F38" s="6">
        <v>0</v>
      </c>
      <c r="G38" s="6">
        <v>5</v>
      </c>
      <c r="H38" s="6">
        <v>5</v>
      </c>
      <c r="I38" s="7">
        <f t="shared" si="0"/>
        <v>33.200000000000003</v>
      </c>
      <c r="J38" s="8">
        <f t="shared" si="1"/>
        <v>5.5333333333333341</v>
      </c>
    </row>
    <row r="39" spans="1:10" ht="15.75" x14ac:dyDescent="0.25">
      <c r="A39" s="4">
        <v>34</v>
      </c>
      <c r="B39" s="9" t="s">
        <v>47</v>
      </c>
      <c r="C39" s="6">
        <v>10</v>
      </c>
      <c r="D39" s="6">
        <v>9.5</v>
      </c>
      <c r="E39" s="6">
        <v>7</v>
      </c>
      <c r="F39" s="6">
        <v>10</v>
      </c>
      <c r="G39" s="6">
        <v>9.5</v>
      </c>
      <c r="H39" s="6">
        <v>5</v>
      </c>
      <c r="I39" s="7">
        <f t="shared" si="0"/>
        <v>51</v>
      </c>
      <c r="J39" s="8">
        <f t="shared" si="1"/>
        <v>8.5</v>
      </c>
    </row>
    <row r="40" spans="1:10" ht="15.75" x14ac:dyDescent="0.25">
      <c r="A40" s="4">
        <v>35</v>
      </c>
      <c r="B40" s="9" t="s">
        <v>48</v>
      </c>
      <c r="C40" s="6">
        <v>4.7</v>
      </c>
      <c r="D40" s="6">
        <v>8.5</v>
      </c>
      <c r="E40" s="6">
        <v>5.6</v>
      </c>
      <c r="F40" s="6">
        <v>0</v>
      </c>
      <c r="G40" s="6">
        <v>3</v>
      </c>
      <c r="H40" s="6">
        <v>5</v>
      </c>
      <c r="I40" s="7">
        <f t="shared" si="0"/>
        <v>26.799999999999997</v>
      </c>
      <c r="J40" s="8">
        <f t="shared" si="1"/>
        <v>4.4666666666666659</v>
      </c>
    </row>
    <row r="41" spans="1:10" ht="15.75" x14ac:dyDescent="0.25">
      <c r="A41" s="4">
        <v>36</v>
      </c>
      <c r="B41" s="9" t="s">
        <v>49</v>
      </c>
      <c r="C41" s="6">
        <v>4.8</v>
      </c>
      <c r="D41" s="6">
        <v>6.5</v>
      </c>
      <c r="E41" s="6">
        <v>8.6</v>
      </c>
      <c r="F41" s="6">
        <v>10</v>
      </c>
      <c r="G41" s="6">
        <v>6.5</v>
      </c>
      <c r="H41" s="6">
        <v>10</v>
      </c>
      <c r="I41" s="7">
        <f t="shared" si="0"/>
        <v>46.4</v>
      </c>
      <c r="J41" s="8">
        <f t="shared" si="1"/>
        <v>7.7333333333333334</v>
      </c>
    </row>
    <row r="42" spans="1:10" ht="15.75" x14ac:dyDescent="0.25">
      <c r="A42" s="4">
        <v>37</v>
      </c>
      <c r="B42" s="9" t="s">
        <v>50</v>
      </c>
      <c r="C42" s="6">
        <v>10</v>
      </c>
      <c r="D42" s="6">
        <v>7</v>
      </c>
      <c r="E42" s="6">
        <v>8.8000000000000007</v>
      </c>
      <c r="F42" s="6">
        <v>10</v>
      </c>
      <c r="G42" s="6">
        <v>10</v>
      </c>
      <c r="H42" s="6">
        <v>10</v>
      </c>
      <c r="I42" s="7">
        <f t="shared" si="0"/>
        <v>55.8</v>
      </c>
      <c r="J42" s="8">
        <f t="shared" si="1"/>
        <v>9.2999999999999989</v>
      </c>
    </row>
    <row r="43" spans="1:10" ht="15.75" x14ac:dyDescent="0.25">
      <c r="A43" s="4">
        <v>38</v>
      </c>
      <c r="B43" s="9" t="s">
        <v>51</v>
      </c>
      <c r="C43" s="6">
        <v>8.8000000000000007</v>
      </c>
      <c r="D43" s="6">
        <v>9</v>
      </c>
      <c r="E43" s="6">
        <v>4.2</v>
      </c>
      <c r="F43" s="6">
        <v>10</v>
      </c>
      <c r="G43" s="6">
        <v>10</v>
      </c>
      <c r="H43" s="6">
        <v>5</v>
      </c>
      <c r="I43" s="7">
        <f t="shared" si="0"/>
        <v>47</v>
      </c>
      <c r="J43" s="8">
        <f t="shared" si="1"/>
        <v>7.833333333333333</v>
      </c>
    </row>
    <row r="44" spans="1:10" ht="15.75" x14ac:dyDescent="0.25">
      <c r="A44" s="4">
        <v>39</v>
      </c>
      <c r="B44" s="9" t="s">
        <v>63</v>
      </c>
      <c r="C44" s="6">
        <v>7.9</v>
      </c>
      <c r="D44" s="6">
        <v>9.5</v>
      </c>
      <c r="E44" s="6">
        <v>8.6</v>
      </c>
      <c r="F44" s="6">
        <v>10</v>
      </c>
      <c r="G44" s="6">
        <v>9</v>
      </c>
      <c r="H44" s="6">
        <v>10</v>
      </c>
      <c r="I44" s="7">
        <f t="shared" si="0"/>
        <v>55</v>
      </c>
      <c r="J44" s="8">
        <f t="shared" si="1"/>
        <v>9.1666666666666661</v>
      </c>
    </row>
    <row r="45" spans="1:10" ht="15.75" x14ac:dyDescent="0.25">
      <c r="A45" s="4">
        <v>40</v>
      </c>
      <c r="B45" s="9" t="s">
        <v>52</v>
      </c>
      <c r="C45" s="6">
        <v>8</v>
      </c>
      <c r="D45" s="6">
        <v>7</v>
      </c>
      <c r="E45" s="6">
        <v>0</v>
      </c>
      <c r="F45" s="6">
        <v>5</v>
      </c>
      <c r="G45" s="6">
        <v>7</v>
      </c>
      <c r="H45" s="6">
        <v>5</v>
      </c>
      <c r="I45" s="7">
        <f t="shared" si="0"/>
        <v>32</v>
      </c>
      <c r="J45" s="8">
        <f t="shared" si="1"/>
        <v>5.333333333333333</v>
      </c>
    </row>
    <row r="46" spans="1:10" ht="15.75" x14ac:dyDescent="0.25">
      <c r="A46" s="4">
        <v>41</v>
      </c>
      <c r="B46" s="9" t="s">
        <v>53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7">
        <f t="shared" si="0"/>
        <v>0</v>
      </c>
      <c r="J46" s="8">
        <f t="shared" si="1"/>
        <v>0</v>
      </c>
    </row>
    <row r="47" spans="1:10" ht="15.75" x14ac:dyDescent="0.25">
      <c r="A47" s="4">
        <v>42</v>
      </c>
      <c r="B47" s="9" t="s">
        <v>54</v>
      </c>
      <c r="C47" s="6">
        <v>7</v>
      </c>
      <c r="D47" s="6">
        <v>7.5</v>
      </c>
      <c r="E47" s="6">
        <v>5.6</v>
      </c>
      <c r="F47" s="6">
        <v>0</v>
      </c>
      <c r="G47" s="6">
        <v>6</v>
      </c>
      <c r="H47" s="6">
        <v>5</v>
      </c>
      <c r="I47" s="7">
        <f t="shared" si="0"/>
        <v>31.1</v>
      </c>
      <c r="J47" s="8">
        <f t="shared" si="1"/>
        <v>5.1833333333333336</v>
      </c>
    </row>
    <row r="48" spans="1:10" ht="15.75" x14ac:dyDescent="0.25">
      <c r="A48" s="4">
        <v>43</v>
      </c>
      <c r="B48" s="9" t="s">
        <v>55</v>
      </c>
      <c r="C48" s="6">
        <v>10</v>
      </c>
      <c r="D48" s="6">
        <v>9</v>
      </c>
      <c r="E48" s="6">
        <v>7.2</v>
      </c>
      <c r="F48" s="6">
        <v>10</v>
      </c>
      <c r="G48" s="6">
        <v>9</v>
      </c>
      <c r="H48" s="6">
        <v>10</v>
      </c>
      <c r="I48" s="7">
        <f t="shared" si="0"/>
        <v>55.2</v>
      </c>
      <c r="J48" s="8">
        <f t="shared" si="1"/>
        <v>9.2000000000000011</v>
      </c>
    </row>
    <row r="49" spans="2:10" ht="15.75" x14ac:dyDescent="0.25">
      <c r="B49" s="9" t="s">
        <v>59</v>
      </c>
      <c r="C49" s="6">
        <v>8.9</v>
      </c>
      <c r="D49" s="6">
        <v>0</v>
      </c>
      <c r="E49" s="6">
        <v>0</v>
      </c>
      <c r="F49" s="6">
        <v>0</v>
      </c>
      <c r="G49" s="6">
        <v>8</v>
      </c>
      <c r="H49" s="6">
        <v>0</v>
      </c>
      <c r="I49" s="7">
        <f t="shared" si="0"/>
        <v>16.899999999999999</v>
      </c>
      <c r="J49" s="8">
        <f t="shared" si="1"/>
        <v>2.8166666666666664</v>
      </c>
    </row>
    <row r="50" spans="2:10" ht="15.75" x14ac:dyDescent="0.25">
      <c r="B50" s="9" t="s">
        <v>60</v>
      </c>
      <c r="C50" s="6">
        <v>8</v>
      </c>
      <c r="D50" s="6">
        <v>0</v>
      </c>
      <c r="E50" s="6">
        <v>0</v>
      </c>
      <c r="F50" s="6">
        <v>0</v>
      </c>
      <c r="G50" s="6">
        <v>7</v>
      </c>
      <c r="H50" s="6">
        <v>0</v>
      </c>
      <c r="I50" s="7">
        <f t="shared" si="0"/>
        <v>15</v>
      </c>
      <c r="J50" s="8">
        <f t="shared" si="1"/>
        <v>2.5</v>
      </c>
    </row>
    <row r="51" spans="2:10" ht="15.75" x14ac:dyDescent="0.25">
      <c r="B51" s="9" t="s">
        <v>61</v>
      </c>
      <c r="C51" s="6">
        <v>7.9</v>
      </c>
      <c r="D51" s="6">
        <v>0</v>
      </c>
      <c r="E51" s="6">
        <v>0</v>
      </c>
      <c r="F51" s="6">
        <v>5</v>
      </c>
      <c r="G51" s="6">
        <v>8</v>
      </c>
      <c r="H51" s="6">
        <v>5</v>
      </c>
      <c r="I51" s="7">
        <f t="shared" si="0"/>
        <v>25.9</v>
      </c>
      <c r="J51" s="8">
        <f t="shared" si="1"/>
        <v>4.3166666666666664</v>
      </c>
    </row>
    <row r="57" spans="2:10" ht="15.75" customHeight="1" x14ac:dyDescent="0.25"/>
  </sheetData>
  <mergeCells count="4">
    <mergeCell ref="A3:H3"/>
    <mergeCell ref="A4:B4"/>
    <mergeCell ref="C4:F4"/>
    <mergeCell ref="G4:J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7"/>
  <sheetViews>
    <sheetView topLeftCell="A34" workbookViewId="0">
      <selection activeCell="B44" sqref="B44"/>
    </sheetView>
  </sheetViews>
  <sheetFormatPr defaultRowHeight="15" x14ac:dyDescent="0.25"/>
  <cols>
    <col min="1" max="1" width="6.5703125" customWidth="1"/>
    <col min="2" max="2" width="35.5703125" customWidth="1"/>
    <col min="3" max="3" width="8.7109375" customWidth="1"/>
    <col min="4" max="5" width="8.42578125" customWidth="1"/>
    <col min="6" max="7" width="8.7109375" customWidth="1"/>
    <col min="8" max="8" width="8.42578125" customWidth="1"/>
    <col min="9" max="9" width="8.85546875" customWidth="1"/>
    <col min="10" max="10" width="10.140625" customWidth="1"/>
  </cols>
  <sheetData>
    <row r="3" spans="1:10" ht="18.75" x14ac:dyDescent="0.3">
      <c r="A3" s="11" t="s">
        <v>57</v>
      </c>
      <c r="B3" s="11"/>
      <c r="C3" s="11"/>
      <c r="D3" s="11"/>
      <c r="E3" s="11"/>
      <c r="F3" s="11"/>
      <c r="G3" s="11"/>
      <c r="H3" s="11"/>
      <c r="I3" s="1"/>
    </row>
    <row r="4" spans="1:10" ht="18.75" x14ac:dyDescent="0.3">
      <c r="A4" s="12" t="s">
        <v>41</v>
      </c>
      <c r="B4" s="12"/>
      <c r="C4" s="12" t="s">
        <v>0</v>
      </c>
      <c r="D4" s="12"/>
      <c r="E4" s="12"/>
      <c r="F4" s="12"/>
      <c r="G4" s="12" t="s">
        <v>12</v>
      </c>
      <c r="H4" s="12"/>
      <c r="I4" s="12"/>
      <c r="J4" s="12"/>
    </row>
    <row r="5" spans="1:10" ht="51.75" customHeight="1" x14ac:dyDescent="0.25">
      <c r="A5" s="2" t="s">
        <v>1</v>
      </c>
      <c r="B5" s="2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9</v>
      </c>
      <c r="H5" s="3" t="s">
        <v>7</v>
      </c>
      <c r="I5" s="3" t="s">
        <v>8</v>
      </c>
      <c r="J5" s="3" t="s">
        <v>10</v>
      </c>
    </row>
    <row r="6" spans="1:10" ht="15.75" x14ac:dyDescent="0.25">
      <c r="A6" s="4">
        <v>1</v>
      </c>
      <c r="B6" s="5" t="s">
        <v>13</v>
      </c>
      <c r="C6" s="6">
        <v>0</v>
      </c>
      <c r="D6" s="6">
        <v>15.7</v>
      </c>
      <c r="E6" s="6">
        <v>0</v>
      </c>
      <c r="F6" s="6">
        <v>0</v>
      </c>
      <c r="G6" s="6">
        <v>0</v>
      </c>
      <c r="H6" s="6">
        <v>0</v>
      </c>
      <c r="I6" s="7">
        <f>SUM(C6:H6)</f>
        <v>15.7</v>
      </c>
      <c r="J6" s="8">
        <f>AVERAGE(C6:H6)</f>
        <v>2.6166666666666667</v>
      </c>
    </row>
    <row r="7" spans="1:10" ht="15.75" x14ac:dyDescent="0.25">
      <c r="A7" s="4">
        <v>2</v>
      </c>
      <c r="B7" s="5" t="s">
        <v>14</v>
      </c>
      <c r="C7" s="6">
        <v>0</v>
      </c>
      <c r="D7" s="6">
        <v>14</v>
      </c>
      <c r="E7" s="6">
        <v>0</v>
      </c>
      <c r="F7" s="6">
        <v>0</v>
      </c>
      <c r="G7" s="6">
        <v>0</v>
      </c>
      <c r="H7" s="6">
        <v>0</v>
      </c>
      <c r="I7" s="7">
        <f t="shared" ref="I7:I51" si="0">SUM(C7:H7)</f>
        <v>14</v>
      </c>
      <c r="J7" s="8">
        <f t="shared" ref="J7:J51" si="1">AVERAGE(C7:H7)</f>
        <v>2.3333333333333335</v>
      </c>
    </row>
    <row r="8" spans="1:10" ht="15.75" x14ac:dyDescent="0.25">
      <c r="A8" s="4">
        <v>3</v>
      </c>
      <c r="B8" s="5" t="s">
        <v>15</v>
      </c>
      <c r="C8" s="6">
        <v>20</v>
      </c>
      <c r="D8" s="6">
        <v>20</v>
      </c>
      <c r="E8" s="6">
        <v>14</v>
      </c>
      <c r="F8" s="6">
        <v>18</v>
      </c>
      <c r="G8" s="6">
        <v>17</v>
      </c>
      <c r="H8" s="6">
        <v>16.5</v>
      </c>
      <c r="I8" s="7">
        <f t="shared" si="0"/>
        <v>105.5</v>
      </c>
      <c r="J8" s="8">
        <f t="shared" si="1"/>
        <v>17.583333333333332</v>
      </c>
    </row>
    <row r="9" spans="1:10" ht="15.75" x14ac:dyDescent="0.25">
      <c r="A9" s="4">
        <v>4</v>
      </c>
      <c r="B9" s="5" t="s">
        <v>16</v>
      </c>
      <c r="C9" s="6">
        <v>0</v>
      </c>
      <c r="D9" s="6">
        <v>19.2</v>
      </c>
      <c r="E9" s="6">
        <v>0</v>
      </c>
      <c r="F9" s="6">
        <v>0</v>
      </c>
      <c r="G9" s="6">
        <v>0</v>
      </c>
      <c r="H9" s="6">
        <v>0</v>
      </c>
      <c r="I9" s="7">
        <f t="shared" si="0"/>
        <v>19.2</v>
      </c>
      <c r="J9" s="8">
        <f t="shared" si="1"/>
        <v>3.1999999999999997</v>
      </c>
    </row>
    <row r="10" spans="1:10" ht="15.75" x14ac:dyDescent="0.25">
      <c r="A10" s="4">
        <v>5</v>
      </c>
      <c r="B10" s="5" t="s">
        <v>17</v>
      </c>
      <c r="C10" s="6">
        <v>6</v>
      </c>
      <c r="D10" s="6">
        <v>9</v>
      </c>
      <c r="E10" s="6">
        <v>3</v>
      </c>
      <c r="F10" s="6">
        <v>7</v>
      </c>
      <c r="G10" s="6">
        <v>3.5</v>
      </c>
      <c r="H10" s="6">
        <v>2.5</v>
      </c>
      <c r="I10" s="7">
        <f t="shared" si="0"/>
        <v>31</v>
      </c>
      <c r="J10" s="8">
        <f t="shared" si="1"/>
        <v>5.166666666666667</v>
      </c>
    </row>
    <row r="11" spans="1:10" ht="15.75" x14ac:dyDescent="0.25">
      <c r="A11" s="4">
        <v>6</v>
      </c>
      <c r="B11" s="5" t="s">
        <v>18</v>
      </c>
      <c r="C11" s="6">
        <v>20</v>
      </c>
      <c r="D11" s="6">
        <v>13</v>
      </c>
      <c r="E11" s="6">
        <v>14.5</v>
      </c>
      <c r="F11" s="6">
        <v>20</v>
      </c>
      <c r="G11" s="6">
        <v>14</v>
      </c>
      <c r="H11" s="6">
        <v>17</v>
      </c>
      <c r="I11" s="7">
        <f t="shared" si="0"/>
        <v>98.5</v>
      </c>
      <c r="J11" s="8">
        <f t="shared" si="1"/>
        <v>16.416666666666668</v>
      </c>
    </row>
    <row r="12" spans="1:10" ht="15.75" x14ac:dyDescent="0.25">
      <c r="A12" s="4">
        <v>7</v>
      </c>
      <c r="B12" s="5" t="s">
        <v>19</v>
      </c>
      <c r="C12" s="6">
        <v>12</v>
      </c>
      <c r="D12" s="6">
        <v>12</v>
      </c>
      <c r="E12" s="6">
        <v>12</v>
      </c>
      <c r="F12" s="6">
        <v>13</v>
      </c>
      <c r="G12" s="6">
        <v>17</v>
      </c>
      <c r="H12" s="6">
        <v>12</v>
      </c>
      <c r="I12" s="7">
        <f t="shared" si="0"/>
        <v>78</v>
      </c>
      <c r="J12" s="8">
        <f t="shared" si="1"/>
        <v>13</v>
      </c>
    </row>
    <row r="13" spans="1:10" ht="15.75" x14ac:dyDescent="0.25">
      <c r="A13" s="4">
        <v>8</v>
      </c>
      <c r="B13" s="5" t="s">
        <v>20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7">
        <f t="shared" si="0"/>
        <v>0</v>
      </c>
      <c r="J13" s="8">
        <f t="shared" si="1"/>
        <v>0</v>
      </c>
    </row>
    <row r="14" spans="1:10" ht="15.75" x14ac:dyDescent="0.25">
      <c r="A14" s="4">
        <v>9</v>
      </c>
      <c r="B14" s="5" t="s">
        <v>21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7">
        <f t="shared" si="0"/>
        <v>0</v>
      </c>
      <c r="J14" s="8">
        <f t="shared" si="1"/>
        <v>0</v>
      </c>
    </row>
    <row r="15" spans="1:10" ht="15.75" x14ac:dyDescent="0.25">
      <c r="A15" s="4">
        <v>10</v>
      </c>
      <c r="B15" s="5" t="s">
        <v>22</v>
      </c>
      <c r="C15" s="6">
        <v>17</v>
      </c>
      <c r="D15" s="6">
        <v>19</v>
      </c>
      <c r="E15" s="6">
        <v>15.5</v>
      </c>
      <c r="F15" s="6">
        <v>13</v>
      </c>
      <c r="G15" s="6">
        <v>15.5</v>
      </c>
      <c r="H15" s="6">
        <v>14</v>
      </c>
      <c r="I15" s="7">
        <f t="shared" si="0"/>
        <v>94</v>
      </c>
      <c r="J15" s="8">
        <f t="shared" si="1"/>
        <v>15.666666666666666</v>
      </c>
    </row>
    <row r="16" spans="1:10" ht="15.75" x14ac:dyDescent="0.25">
      <c r="A16" s="4">
        <v>11</v>
      </c>
      <c r="B16" s="5" t="s">
        <v>23</v>
      </c>
      <c r="C16" s="6">
        <v>0</v>
      </c>
      <c r="D16" s="6">
        <v>19.5</v>
      </c>
      <c r="E16" s="6">
        <v>0</v>
      </c>
      <c r="F16" s="6">
        <v>0</v>
      </c>
      <c r="G16" s="6">
        <v>0</v>
      </c>
      <c r="H16" s="6">
        <v>0</v>
      </c>
      <c r="I16" s="7">
        <f t="shared" si="0"/>
        <v>19.5</v>
      </c>
      <c r="J16" s="8">
        <f t="shared" si="1"/>
        <v>3.25</v>
      </c>
    </row>
    <row r="17" spans="1:10" ht="15.75" x14ac:dyDescent="0.25">
      <c r="A17" s="4">
        <v>12</v>
      </c>
      <c r="B17" s="5" t="s">
        <v>24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7">
        <f t="shared" si="0"/>
        <v>0</v>
      </c>
      <c r="J17" s="8">
        <f t="shared" si="1"/>
        <v>0</v>
      </c>
    </row>
    <row r="18" spans="1:10" ht="15.75" x14ac:dyDescent="0.25">
      <c r="A18" s="4">
        <v>13</v>
      </c>
      <c r="B18" s="5" t="s">
        <v>25</v>
      </c>
      <c r="C18" s="6">
        <v>0</v>
      </c>
      <c r="D18" s="6">
        <v>17.600000000000001</v>
      </c>
      <c r="E18" s="6">
        <v>0</v>
      </c>
      <c r="F18" s="6">
        <v>0</v>
      </c>
      <c r="G18" s="6">
        <v>0</v>
      </c>
      <c r="H18" s="6">
        <v>0</v>
      </c>
      <c r="I18" s="7">
        <f t="shared" si="0"/>
        <v>17.600000000000001</v>
      </c>
      <c r="J18" s="8">
        <f t="shared" si="1"/>
        <v>2.9333333333333336</v>
      </c>
    </row>
    <row r="19" spans="1:10" ht="15.75" x14ac:dyDescent="0.25">
      <c r="A19" s="4">
        <v>14</v>
      </c>
      <c r="B19" s="5" t="s">
        <v>26</v>
      </c>
      <c r="C19" s="6">
        <v>19</v>
      </c>
      <c r="D19" s="6">
        <v>19</v>
      </c>
      <c r="E19" s="6">
        <v>19.5</v>
      </c>
      <c r="F19" s="6">
        <v>19.5</v>
      </c>
      <c r="G19" s="6">
        <v>18.5</v>
      </c>
      <c r="H19" s="6">
        <v>19</v>
      </c>
      <c r="I19" s="7">
        <f t="shared" si="0"/>
        <v>114.5</v>
      </c>
      <c r="J19" s="8">
        <f t="shared" si="1"/>
        <v>19.083333333333332</v>
      </c>
    </row>
    <row r="20" spans="1:10" ht="15.75" x14ac:dyDescent="0.25">
      <c r="A20" s="4">
        <v>15</v>
      </c>
      <c r="B20" s="5" t="s">
        <v>27</v>
      </c>
      <c r="C20" s="6">
        <v>0</v>
      </c>
      <c r="D20" s="6">
        <v>13.3</v>
      </c>
      <c r="E20" s="6">
        <v>0</v>
      </c>
      <c r="F20" s="6">
        <v>0</v>
      </c>
      <c r="G20" s="6">
        <v>0</v>
      </c>
      <c r="H20" s="6">
        <v>0</v>
      </c>
      <c r="I20" s="7">
        <f t="shared" si="0"/>
        <v>13.3</v>
      </c>
      <c r="J20" s="8">
        <f t="shared" si="1"/>
        <v>2.2166666666666668</v>
      </c>
    </row>
    <row r="21" spans="1:10" ht="15.75" x14ac:dyDescent="0.25">
      <c r="A21" s="4">
        <v>16</v>
      </c>
      <c r="B21" s="5" t="s">
        <v>28</v>
      </c>
      <c r="C21" s="6">
        <v>0</v>
      </c>
      <c r="D21" s="6">
        <v>10</v>
      </c>
      <c r="E21" s="6">
        <v>0</v>
      </c>
      <c r="F21" s="6">
        <v>0</v>
      </c>
      <c r="G21" s="6">
        <v>0</v>
      </c>
      <c r="H21" s="6">
        <v>0</v>
      </c>
      <c r="I21" s="7">
        <f t="shared" si="0"/>
        <v>10</v>
      </c>
      <c r="J21" s="8">
        <f t="shared" si="1"/>
        <v>1.6666666666666667</v>
      </c>
    </row>
    <row r="22" spans="1:10" ht="15.75" x14ac:dyDescent="0.25">
      <c r="A22" s="4">
        <v>17</v>
      </c>
      <c r="B22" s="5" t="s">
        <v>29</v>
      </c>
      <c r="C22" s="6">
        <v>17</v>
      </c>
      <c r="D22" s="6">
        <v>13</v>
      </c>
      <c r="E22" s="6">
        <v>17</v>
      </c>
      <c r="F22" s="6">
        <v>17</v>
      </c>
      <c r="G22" s="6">
        <v>16.5</v>
      </c>
      <c r="H22" s="6">
        <v>17</v>
      </c>
      <c r="I22" s="7">
        <f t="shared" si="0"/>
        <v>97.5</v>
      </c>
      <c r="J22" s="8">
        <f t="shared" si="1"/>
        <v>16.25</v>
      </c>
    </row>
    <row r="23" spans="1:10" ht="15.75" x14ac:dyDescent="0.25">
      <c r="A23" s="4">
        <v>18</v>
      </c>
      <c r="B23" s="5" t="s">
        <v>30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7">
        <f t="shared" si="0"/>
        <v>0</v>
      </c>
      <c r="J23" s="8">
        <f t="shared" si="1"/>
        <v>0</v>
      </c>
    </row>
    <row r="24" spans="1:10" ht="15.75" x14ac:dyDescent="0.25">
      <c r="A24" s="4">
        <v>19</v>
      </c>
      <c r="B24" s="5" t="s">
        <v>31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7">
        <f t="shared" si="0"/>
        <v>0</v>
      </c>
      <c r="J24" s="8">
        <f t="shared" si="1"/>
        <v>0</v>
      </c>
    </row>
    <row r="25" spans="1:10" ht="15.75" x14ac:dyDescent="0.25">
      <c r="A25" s="4">
        <v>20</v>
      </c>
      <c r="B25" s="5" t="s">
        <v>32</v>
      </c>
      <c r="C25" s="6">
        <v>0</v>
      </c>
      <c r="D25" s="6">
        <v>16.7</v>
      </c>
      <c r="E25" s="6">
        <v>0</v>
      </c>
      <c r="F25" s="6">
        <v>0</v>
      </c>
      <c r="G25" s="6">
        <v>0</v>
      </c>
      <c r="H25" s="6">
        <v>0</v>
      </c>
      <c r="I25" s="7">
        <f t="shared" si="0"/>
        <v>16.7</v>
      </c>
      <c r="J25" s="8">
        <f t="shared" si="1"/>
        <v>2.7833333333333332</v>
      </c>
    </row>
    <row r="26" spans="1:10" ht="15.75" x14ac:dyDescent="0.25">
      <c r="A26" s="4">
        <v>21</v>
      </c>
      <c r="B26" s="5" t="s">
        <v>33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7">
        <f t="shared" si="0"/>
        <v>0</v>
      </c>
      <c r="J26" s="8">
        <f t="shared" si="1"/>
        <v>0</v>
      </c>
    </row>
    <row r="27" spans="1:10" ht="15.75" x14ac:dyDescent="0.25">
      <c r="A27" s="4">
        <v>22</v>
      </c>
      <c r="B27" s="5" t="s">
        <v>34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7">
        <f t="shared" si="0"/>
        <v>0</v>
      </c>
      <c r="J27" s="8">
        <f t="shared" si="1"/>
        <v>0</v>
      </c>
    </row>
    <row r="28" spans="1:10" ht="15.75" x14ac:dyDescent="0.25">
      <c r="A28" s="4">
        <v>23</v>
      </c>
      <c r="B28" s="5" t="s">
        <v>35</v>
      </c>
      <c r="C28" s="6">
        <v>17</v>
      </c>
      <c r="D28" s="6">
        <v>20</v>
      </c>
      <c r="E28" s="6">
        <v>13.5</v>
      </c>
      <c r="F28" s="6">
        <v>18.5</v>
      </c>
      <c r="G28" s="6">
        <v>18</v>
      </c>
      <c r="H28" s="6">
        <v>15.5</v>
      </c>
      <c r="I28" s="7">
        <f t="shared" si="0"/>
        <v>102.5</v>
      </c>
      <c r="J28" s="8">
        <f t="shared" si="1"/>
        <v>17.083333333333332</v>
      </c>
    </row>
    <row r="29" spans="1:10" ht="15.75" x14ac:dyDescent="0.25">
      <c r="A29" s="4">
        <v>24</v>
      </c>
      <c r="B29" s="5" t="s">
        <v>36</v>
      </c>
      <c r="C29" s="6">
        <v>20</v>
      </c>
      <c r="D29" s="6">
        <v>18</v>
      </c>
      <c r="E29" s="6">
        <v>16</v>
      </c>
      <c r="F29" s="6">
        <v>18</v>
      </c>
      <c r="G29" s="6">
        <v>16</v>
      </c>
      <c r="H29" s="6">
        <v>16.5</v>
      </c>
      <c r="I29" s="7">
        <f t="shared" si="0"/>
        <v>104.5</v>
      </c>
      <c r="J29" s="8">
        <f t="shared" si="1"/>
        <v>17.416666666666668</v>
      </c>
    </row>
    <row r="30" spans="1:10" ht="15.75" x14ac:dyDescent="0.25">
      <c r="A30" s="4">
        <v>25</v>
      </c>
      <c r="B30" s="5" t="s">
        <v>37</v>
      </c>
      <c r="C30" s="6">
        <v>8</v>
      </c>
      <c r="D30" s="6">
        <v>20</v>
      </c>
      <c r="E30" s="6">
        <v>16.5</v>
      </c>
      <c r="F30" s="6">
        <v>15</v>
      </c>
      <c r="G30" s="6">
        <v>6.5</v>
      </c>
      <c r="H30" s="6">
        <v>10.5</v>
      </c>
      <c r="I30" s="7">
        <f t="shared" si="0"/>
        <v>76.5</v>
      </c>
      <c r="J30" s="8">
        <f t="shared" si="1"/>
        <v>12.75</v>
      </c>
    </row>
    <row r="31" spans="1:10" ht="15.75" x14ac:dyDescent="0.25">
      <c r="A31" s="4">
        <v>26</v>
      </c>
      <c r="B31" s="5" t="s">
        <v>38</v>
      </c>
      <c r="C31" s="6">
        <v>17</v>
      </c>
      <c r="D31" s="6">
        <v>20</v>
      </c>
      <c r="E31" s="6">
        <v>17</v>
      </c>
      <c r="F31" s="6">
        <v>17.5</v>
      </c>
      <c r="G31" s="6">
        <v>20</v>
      </c>
      <c r="H31" s="6">
        <v>20</v>
      </c>
      <c r="I31" s="7">
        <f t="shared" si="0"/>
        <v>111.5</v>
      </c>
      <c r="J31" s="8">
        <f t="shared" si="1"/>
        <v>18.583333333333332</v>
      </c>
    </row>
    <row r="32" spans="1:10" ht="15.75" x14ac:dyDescent="0.25">
      <c r="A32" s="4">
        <v>27</v>
      </c>
      <c r="B32" s="5" t="s">
        <v>39</v>
      </c>
      <c r="C32" s="6">
        <v>13</v>
      </c>
      <c r="D32" s="6">
        <v>20</v>
      </c>
      <c r="E32" s="6">
        <v>13</v>
      </c>
      <c r="F32" s="6">
        <v>17</v>
      </c>
      <c r="G32" s="6">
        <v>14</v>
      </c>
      <c r="H32" s="6">
        <v>20</v>
      </c>
      <c r="I32" s="7">
        <f t="shared" si="0"/>
        <v>97</v>
      </c>
      <c r="J32" s="8">
        <f t="shared" si="1"/>
        <v>16.166666666666668</v>
      </c>
    </row>
    <row r="33" spans="1:10" ht="15.75" x14ac:dyDescent="0.25">
      <c r="A33" s="4">
        <v>28</v>
      </c>
      <c r="B33" s="5" t="s">
        <v>40</v>
      </c>
      <c r="C33" s="6">
        <v>14</v>
      </c>
      <c r="D33" s="6">
        <v>20</v>
      </c>
      <c r="E33" s="6">
        <v>15.5</v>
      </c>
      <c r="F33" s="6">
        <v>11.5</v>
      </c>
      <c r="G33" s="6">
        <v>16</v>
      </c>
      <c r="H33" s="6">
        <v>18</v>
      </c>
      <c r="I33" s="7">
        <f t="shared" si="0"/>
        <v>95</v>
      </c>
      <c r="J33" s="8">
        <f t="shared" si="1"/>
        <v>15.833333333333334</v>
      </c>
    </row>
    <row r="34" spans="1:10" ht="15.75" x14ac:dyDescent="0.25">
      <c r="A34" s="4">
        <v>29</v>
      </c>
      <c r="B34" s="9" t="s">
        <v>43</v>
      </c>
      <c r="C34" s="6">
        <v>10</v>
      </c>
      <c r="D34" s="6">
        <v>19</v>
      </c>
      <c r="E34" s="6">
        <v>10</v>
      </c>
      <c r="F34" s="6">
        <v>15</v>
      </c>
      <c r="G34" s="6">
        <v>10</v>
      </c>
      <c r="H34" s="6">
        <v>10.5</v>
      </c>
      <c r="I34" s="7">
        <f t="shared" si="0"/>
        <v>74.5</v>
      </c>
      <c r="J34" s="8">
        <f t="shared" si="1"/>
        <v>12.416666666666666</v>
      </c>
    </row>
    <row r="35" spans="1:10" ht="15.75" x14ac:dyDescent="0.25">
      <c r="A35" s="4">
        <v>30</v>
      </c>
      <c r="B35" s="9" t="s">
        <v>44</v>
      </c>
      <c r="C35" s="6">
        <v>13</v>
      </c>
      <c r="D35" s="6">
        <v>11</v>
      </c>
      <c r="E35" s="6">
        <v>6</v>
      </c>
      <c r="F35" s="6">
        <v>10</v>
      </c>
      <c r="G35" s="6">
        <v>12</v>
      </c>
      <c r="H35" s="6">
        <v>8</v>
      </c>
      <c r="I35" s="7">
        <f t="shared" si="0"/>
        <v>60</v>
      </c>
      <c r="J35" s="8">
        <f t="shared" si="1"/>
        <v>10</v>
      </c>
    </row>
    <row r="36" spans="1:10" ht="15.75" x14ac:dyDescent="0.25">
      <c r="A36" s="4">
        <v>31</v>
      </c>
      <c r="B36" s="9" t="s">
        <v>45</v>
      </c>
      <c r="C36" s="6">
        <v>5</v>
      </c>
      <c r="D36" s="6">
        <v>11</v>
      </c>
      <c r="E36" s="6">
        <v>13</v>
      </c>
      <c r="F36" s="6">
        <v>15</v>
      </c>
      <c r="G36" s="6">
        <v>14.5</v>
      </c>
      <c r="H36" s="6">
        <v>12.5</v>
      </c>
      <c r="I36" s="7">
        <f t="shared" si="0"/>
        <v>71</v>
      </c>
      <c r="J36" s="8">
        <f t="shared" si="1"/>
        <v>11.833333333333334</v>
      </c>
    </row>
    <row r="37" spans="1:10" ht="15.75" x14ac:dyDescent="0.25">
      <c r="A37" s="4">
        <v>32</v>
      </c>
      <c r="B37" s="9" t="s">
        <v>62</v>
      </c>
      <c r="C37" s="6">
        <v>18</v>
      </c>
      <c r="D37" s="6">
        <v>19</v>
      </c>
      <c r="E37" s="6">
        <v>18.5</v>
      </c>
      <c r="F37" s="6">
        <v>16</v>
      </c>
      <c r="G37" s="6">
        <v>17</v>
      </c>
      <c r="H37" s="6">
        <v>19</v>
      </c>
      <c r="I37" s="7">
        <f t="shared" si="0"/>
        <v>107.5</v>
      </c>
      <c r="J37" s="8">
        <f t="shared" si="1"/>
        <v>17.916666666666668</v>
      </c>
    </row>
    <row r="38" spans="1:10" ht="15.75" x14ac:dyDescent="0.25">
      <c r="A38" s="4">
        <v>33</v>
      </c>
      <c r="B38" s="9" t="s">
        <v>46</v>
      </c>
      <c r="C38" s="6">
        <v>16</v>
      </c>
      <c r="D38" s="6">
        <v>19</v>
      </c>
      <c r="E38" s="6">
        <v>15.5</v>
      </c>
      <c r="F38" s="6">
        <v>14.5</v>
      </c>
      <c r="G38" s="6">
        <v>16.5</v>
      </c>
      <c r="H38" s="6">
        <v>17</v>
      </c>
      <c r="I38" s="7">
        <f t="shared" si="0"/>
        <v>98.5</v>
      </c>
      <c r="J38" s="8">
        <f t="shared" si="1"/>
        <v>16.416666666666668</v>
      </c>
    </row>
    <row r="39" spans="1:10" ht="15.75" x14ac:dyDescent="0.25">
      <c r="A39" s="4">
        <v>34</v>
      </c>
      <c r="B39" s="9" t="s">
        <v>47</v>
      </c>
      <c r="C39" s="6">
        <v>18</v>
      </c>
      <c r="D39" s="6">
        <v>19</v>
      </c>
      <c r="E39" s="6">
        <v>18</v>
      </c>
      <c r="F39" s="6">
        <v>20</v>
      </c>
      <c r="G39" s="6">
        <v>17.5</v>
      </c>
      <c r="H39" s="6">
        <v>19</v>
      </c>
      <c r="I39" s="7">
        <f t="shared" si="0"/>
        <v>111.5</v>
      </c>
      <c r="J39" s="8">
        <f t="shared" si="1"/>
        <v>18.583333333333332</v>
      </c>
    </row>
    <row r="40" spans="1:10" ht="15.75" x14ac:dyDescent="0.25">
      <c r="A40" s="4">
        <v>35</v>
      </c>
      <c r="B40" s="9" t="s">
        <v>48</v>
      </c>
      <c r="C40" s="6">
        <v>4</v>
      </c>
      <c r="D40" s="6">
        <v>17</v>
      </c>
      <c r="E40" s="6">
        <v>10.5</v>
      </c>
      <c r="F40" s="6">
        <v>10.5</v>
      </c>
      <c r="G40" s="6">
        <v>6.5</v>
      </c>
      <c r="H40" s="6">
        <v>4</v>
      </c>
      <c r="I40" s="7">
        <f t="shared" si="0"/>
        <v>52.5</v>
      </c>
      <c r="J40" s="8">
        <f t="shared" si="1"/>
        <v>8.75</v>
      </c>
    </row>
    <row r="41" spans="1:10" ht="15.75" x14ac:dyDescent="0.25">
      <c r="A41" s="4">
        <v>36</v>
      </c>
      <c r="B41" s="9" t="s">
        <v>49</v>
      </c>
      <c r="C41" s="6">
        <v>8</v>
      </c>
      <c r="D41" s="6">
        <v>4</v>
      </c>
      <c r="E41" s="6">
        <v>8.5</v>
      </c>
      <c r="F41" s="6">
        <v>16.5</v>
      </c>
      <c r="G41" s="6">
        <v>8.5</v>
      </c>
      <c r="H41" s="6">
        <v>7.5</v>
      </c>
      <c r="I41" s="7">
        <f t="shared" si="0"/>
        <v>53</v>
      </c>
      <c r="J41" s="8">
        <f t="shared" si="1"/>
        <v>8.8333333333333339</v>
      </c>
    </row>
    <row r="42" spans="1:10" ht="15.75" x14ac:dyDescent="0.25">
      <c r="A42" s="4">
        <v>37</v>
      </c>
      <c r="B42" s="9" t="s">
        <v>50</v>
      </c>
      <c r="C42" s="6">
        <v>18</v>
      </c>
      <c r="D42" s="6">
        <v>19</v>
      </c>
      <c r="E42" s="6">
        <v>19.5</v>
      </c>
      <c r="F42" s="6">
        <v>19</v>
      </c>
      <c r="G42" s="6">
        <v>15</v>
      </c>
      <c r="H42" s="6">
        <v>19.5</v>
      </c>
      <c r="I42" s="7">
        <f t="shared" si="0"/>
        <v>110</v>
      </c>
      <c r="J42" s="8">
        <f t="shared" si="1"/>
        <v>18.333333333333332</v>
      </c>
    </row>
    <row r="43" spans="1:10" ht="15.75" x14ac:dyDescent="0.25">
      <c r="A43" s="4">
        <v>38</v>
      </c>
      <c r="B43" s="9" t="s">
        <v>51</v>
      </c>
      <c r="C43" s="6">
        <v>19</v>
      </c>
      <c r="D43" s="6">
        <v>20</v>
      </c>
      <c r="E43" s="6">
        <v>14.5</v>
      </c>
      <c r="F43" s="6">
        <v>18.5</v>
      </c>
      <c r="G43" s="6">
        <v>17</v>
      </c>
      <c r="H43" s="6">
        <v>15</v>
      </c>
      <c r="I43" s="7">
        <f t="shared" si="0"/>
        <v>104</v>
      </c>
      <c r="J43" s="8">
        <f t="shared" si="1"/>
        <v>17.333333333333332</v>
      </c>
    </row>
    <row r="44" spans="1:10" ht="15.75" x14ac:dyDescent="0.25">
      <c r="A44" s="4">
        <v>39</v>
      </c>
      <c r="B44" s="9" t="s">
        <v>63</v>
      </c>
      <c r="C44" s="6">
        <v>10</v>
      </c>
      <c r="D44" s="6">
        <v>20</v>
      </c>
      <c r="E44" s="6">
        <v>18</v>
      </c>
      <c r="F44" s="6">
        <v>10</v>
      </c>
      <c r="G44" s="6">
        <v>18</v>
      </c>
      <c r="H44" s="6">
        <v>13.5</v>
      </c>
      <c r="I44" s="7">
        <f t="shared" si="0"/>
        <v>89.5</v>
      </c>
      <c r="J44" s="8">
        <f t="shared" si="1"/>
        <v>14.916666666666666</v>
      </c>
    </row>
    <row r="45" spans="1:10" ht="15.75" x14ac:dyDescent="0.25">
      <c r="A45" s="4">
        <v>40</v>
      </c>
      <c r="B45" s="9" t="s">
        <v>52</v>
      </c>
      <c r="C45" s="6">
        <v>9</v>
      </c>
      <c r="D45" s="6">
        <v>15</v>
      </c>
      <c r="E45" s="6">
        <v>13</v>
      </c>
      <c r="F45" s="6">
        <v>14.5</v>
      </c>
      <c r="G45" s="6">
        <v>14</v>
      </c>
      <c r="H45" s="6">
        <v>10.5</v>
      </c>
      <c r="I45" s="7">
        <f t="shared" si="0"/>
        <v>76</v>
      </c>
      <c r="J45" s="8">
        <f t="shared" si="1"/>
        <v>12.666666666666666</v>
      </c>
    </row>
    <row r="46" spans="1:10" ht="15.75" x14ac:dyDescent="0.25">
      <c r="A46" s="4">
        <v>41</v>
      </c>
      <c r="B46" s="9" t="s">
        <v>53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7">
        <f t="shared" si="0"/>
        <v>0</v>
      </c>
      <c r="J46" s="8">
        <f t="shared" si="1"/>
        <v>0</v>
      </c>
    </row>
    <row r="47" spans="1:10" ht="15.75" x14ac:dyDescent="0.25">
      <c r="A47" s="4">
        <v>42</v>
      </c>
      <c r="B47" s="9" t="s">
        <v>54</v>
      </c>
      <c r="C47" s="6">
        <v>6</v>
      </c>
      <c r="D47" s="6">
        <v>17</v>
      </c>
      <c r="E47" s="6">
        <v>11</v>
      </c>
      <c r="F47" s="6">
        <v>10.5</v>
      </c>
      <c r="G47" s="6">
        <v>10</v>
      </c>
      <c r="H47" s="6">
        <v>10</v>
      </c>
      <c r="I47" s="7">
        <f t="shared" si="0"/>
        <v>64.5</v>
      </c>
      <c r="J47" s="8">
        <f t="shared" si="1"/>
        <v>10.75</v>
      </c>
    </row>
    <row r="48" spans="1:10" ht="15.75" x14ac:dyDescent="0.25">
      <c r="A48" s="4">
        <v>43</v>
      </c>
      <c r="B48" s="9" t="s">
        <v>55</v>
      </c>
      <c r="C48" s="6">
        <v>15</v>
      </c>
      <c r="D48" s="6">
        <v>19</v>
      </c>
      <c r="E48" s="6">
        <v>19.8</v>
      </c>
      <c r="F48" s="6">
        <v>20</v>
      </c>
      <c r="G48" s="6">
        <v>15</v>
      </c>
      <c r="H48" s="6">
        <v>19.5</v>
      </c>
      <c r="I48" s="7">
        <f t="shared" si="0"/>
        <v>108.3</v>
      </c>
      <c r="J48" s="8">
        <f t="shared" si="1"/>
        <v>18.05</v>
      </c>
    </row>
    <row r="49" spans="2:10" ht="15.75" x14ac:dyDescent="0.25">
      <c r="B49" s="9" t="s">
        <v>59</v>
      </c>
      <c r="C49" s="6">
        <v>10</v>
      </c>
      <c r="D49" s="6">
        <v>20</v>
      </c>
      <c r="E49" s="6">
        <v>16</v>
      </c>
      <c r="F49" s="6">
        <v>14.5</v>
      </c>
      <c r="G49" s="6">
        <v>16</v>
      </c>
      <c r="H49" s="6">
        <v>10.5</v>
      </c>
      <c r="I49" s="7">
        <f t="shared" si="0"/>
        <v>87</v>
      </c>
      <c r="J49" s="8">
        <f t="shared" si="1"/>
        <v>14.5</v>
      </c>
    </row>
    <row r="50" spans="2:10" ht="15.75" x14ac:dyDescent="0.25">
      <c r="B50" s="9" t="s">
        <v>60</v>
      </c>
      <c r="C50" s="6">
        <v>16</v>
      </c>
      <c r="D50" s="6">
        <v>20</v>
      </c>
      <c r="E50" s="6">
        <v>18.5</v>
      </c>
      <c r="F50" s="6">
        <v>15.5</v>
      </c>
      <c r="G50" s="6">
        <v>16.5</v>
      </c>
      <c r="H50" s="6">
        <v>19.5</v>
      </c>
      <c r="I50" s="7">
        <f t="shared" si="0"/>
        <v>106</v>
      </c>
      <c r="J50" s="8">
        <f t="shared" si="1"/>
        <v>17.666666666666668</v>
      </c>
    </row>
    <row r="51" spans="2:10" ht="15.75" x14ac:dyDescent="0.25">
      <c r="B51" s="9" t="s">
        <v>61</v>
      </c>
      <c r="C51" s="6">
        <v>12</v>
      </c>
      <c r="D51" s="6">
        <v>0</v>
      </c>
      <c r="E51" s="6">
        <v>18.5</v>
      </c>
      <c r="F51" s="6">
        <v>13</v>
      </c>
      <c r="G51" s="6">
        <v>16</v>
      </c>
      <c r="H51" s="6">
        <v>17.5</v>
      </c>
      <c r="I51" s="7">
        <f t="shared" si="0"/>
        <v>77</v>
      </c>
      <c r="J51" s="8">
        <f t="shared" si="1"/>
        <v>12.833333333333334</v>
      </c>
    </row>
    <row r="57" spans="2:10" ht="15.75" customHeight="1" x14ac:dyDescent="0.25"/>
  </sheetData>
  <mergeCells count="4">
    <mergeCell ref="A3:H3"/>
    <mergeCell ref="A4:B4"/>
    <mergeCell ref="C4:F4"/>
    <mergeCell ref="G4:J4"/>
  </mergeCells>
  <conditionalFormatting sqref="C6:I51">
    <cfRule type="cellIs" dxfId="20" priority="2" operator="lessThan">
      <formula>10</formula>
    </cfRule>
  </conditionalFormatting>
  <conditionalFormatting sqref="J6:J51">
    <cfRule type="cellIs" dxfId="19" priority="1" operator="lessThan">
      <formula>10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7"/>
  <sheetViews>
    <sheetView topLeftCell="A19" workbookViewId="0">
      <selection activeCell="B52" sqref="B52"/>
    </sheetView>
  </sheetViews>
  <sheetFormatPr defaultRowHeight="15" x14ac:dyDescent="0.25"/>
  <cols>
    <col min="1" max="1" width="6.5703125" customWidth="1"/>
    <col min="2" max="2" width="35.5703125" customWidth="1"/>
    <col min="3" max="3" width="8.7109375" customWidth="1"/>
    <col min="4" max="5" width="8.42578125" customWidth="1"/>
    <col min="6" max="7" width="8.7109375" customWidth="1"/>
    <col min="8" max="8" width="8.42578125" customWidth="1"/>
    <col min="9" max="9" width="8.85546875" customWidth="1"/>
    <col min="10" max="10" width="10.140625" customWidth="1"/>
  </cols>
  <sheetData>
    <row r="3" spans="1:10" ht="18.75" x14ac:dyDescent="0.3">
      <c r="A3" s="11" t="s">
        <v>58</v>
      </c>
      <c r="B3" s="11"/>
      <c r="C3" s="11"/>
      <c r="D3" s="11"/>
      <c r="E3" s="11"/>
      <c r="F3" s="11"/>
      <c r="G3" s="11"/>
      <c r="H3" s="11"/>
      <c r="I3" s="1"/>
    </row>
    <row r="4" spans="1:10" ht="18.75" x14ac:dyDescent="0.3">
      <c r="A4" s="12" t="s">
        <v>41</v>
      </c>
      <c r="B4" s="12"/>
      <c r="C4" s="12" t="s">
        <v>0</v>
      </c>
      <c r="D4" s="12"/>
      <c r="E4" s="12"/>
      <c r="F4" s="12"/>
      <c r="G4" s="12" t="s">
        <v>12</v>
      </c>
      <c r="H4" s="12"/>
      <c r="I4" s="12"/>
      <c r="J4" s="12"/>
    </row>
    <row r="5" spans="1:10" ht="51.75" customHeight="1" x14ac:dyDescent="0.25">
      <c r="A5" s="2" t="s">
        <v>1</v>
      </c>
      <c r="B5" s="2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9</v>
      </c>
      <c r="H5" s="3" t="s">
        <v>7</v>
      </c>
      <c r="I5" s="3" t="s">
        <v>8</v>
      </c>
      <c r="J5" s="3" t="s">
        <v>10</v>
      </c>
    </row>
    <row r="6" spans="1:10" ht="15.75" x14ac:dyDescent="0.25">
      <c r="A6" s="4">
        <v>1</v>
      </c>
      <c r="B6" s="5" t="s">
        <v>13</v>
      </c>
      <c r="C6" s="6">
        <f>'Exam 1'!C6+'Exam 2'!C6+Assig!C6+'Mid-term'!C6</f>
        <v>18.57</v>
      </c>
      <c r="D6" s="6">
        <f>'Exam 1'!D6+'Exam 2'!D6+Assig!D6+'Mid-term'!D6</f>
        <v>33.599999999999994</v>
      </c>
      <c r="E6" s="6">
        <f>'Exam 1'!E6+'Exam 2'!E6+Assig!E6+'Mid-term'!E6</f>
        <v>8.3000000000000007</v>
      </c>
      <c r="F6" s="6">
        <f>'Exam 1'!F6+'Exam 2'!F6+Assig!F6+'Mid-term'!F6</f>
        <v>9.5</v>
      </c>
      <c r="G6" s="6">
        <f>'Exam 1'!G6+'Exam 2'!G6+Assig!G6+'Mid-term'!G6</f>
        <v>9</v>
      </c>
      <c r="H6" s="6">
        <f>'Exam 1'!H6+'Exam 2'!H6+Assig!H6+'Mid-term'!H6</f>
        <v>9.5</v>
      </c>
      <c r="I6" s="7">
        <f t="shared" ref="I6:I51" si="0">SUM(C6:H6)</f>
        <v>88.47</v>
      </c>
      <c r="J6" s="8">
        <f t="shared" ref="J6:J51" si="1">AVERAGE(C6:H6)</f>
        <v>14.744999999999999</v>
      </c>
    </row>
    <row r="7" spans="1:10" ht="15.75" x14ac:dyDescent="0.25">
      <c r="A7" s="4">
        <v>2</v>
      </c>
      <c r="B7" s="5" t="s">
        <v>14</v>
      </c>
      <c r="C7" s="6">
        <f>'Exam 1'!C7+'Exam 2'!C7+Assig!C7+'Mid-term'!C7</f>
        <v>17.5</v>
      </c>
      <c r="D7" s="6">
        <f>'Exam 1'!D7+'Exam 2'!D7+Assig!D7+'Mid-term'!D7</f>
        <v>31.2</v>
      </c>
      <c r="E7" s="6">
        <f>'Exam 1'!E7+'Exam 2'!E7+Assig!E7+'Mid-term'!E7</f>
        <v>8.8000000000000007</v>
      </c>
      <c r="F7" s="6">
        <f>'Exam 1'!F7+'Exam 2'!F7+Assig!F7+'Mid-term'!F7</f>
        <v>9</v>
      </c>
      <c r="G7" s="6">
        <f>'Exam 1'!G7+'Exam 2'!G7+Assig!G7+'Mid-term'!G7</f>
        <v>9.75</v>
      </c>
      <c r="H7" s="6">
        <f>'Exam 1'!H7+'Exam 2'!H7+Assig!H7+'Mid-term'!H7</f>
        <v>10</v>
      </c>
      <c r="I7" s="7">
        <f t="shared" si="0"/>
        <v>86.25</v>
      </c>
      <c r="J7" s="8">
        <f t="shared" si="1"/>
        <v>14.375</v>
      </c>
    </row>
    <row r="8" spans="1:10" ht="15.75" x14ac:dyDescent="0.25">
      <c r="A8" s="4">
        <v>3</v>
      </c>
      <c r="B8" s="5" t="s">
        <v>15</v>
      </c>
      <c r="C8" s="6">
        <f>'Exam 1'!C8+'Exam 2'!C8+Assig!C8+'Mid-term'!C8</f>
        <v>36.869999999999997</v>
      </c>
      <c r="D8" s="6">
        <f>'Exam 1'!D8+'Exam 2'!D8+Assig!D8+'Mid-term'!D8</f>
        <v>33.5</v>
      </c>
      <c r="E8" s="6">
        <f>'Exam 1'!E8+'Exam 2'!E8+Assig!E8+'Mid-term'!E8</f>
        <v>25.6</v>
      </c>
      <c r="F8" s="6">
        <f>'Exam 1'!F8+'Exam 2'!F8+Assig!F8+'Mid-term'!F8</f>
        <v>36</v>
      </c>
      <c r="G8" s="6">
        <f>'Exam 1'!G8+'Exam 2'!G8+Assig!G8+'Mid-term'!G8</f>
        <v>32.75</v>
      </c>
      <c r="H8" s="6">
        <f>'Exam 1'!H8+'Exam 2'!H8+Assig!H8+'Mid-term'!H8</f>
        <v>36</v>
      </c>
      <c r="I8" s="7">
        <f t="shared" si="0"/>
        <v>200.72</v>
      </c>
      <c r="J8" s="8">
        <f t="shared" si="1"/>
        <v>33.453333333333333</v>
      </c>
    </row>
    <row r="9" spans="1:10" ht="15.75" x14ac:dyDescent="0.25">
      <c r="A9" s="4">
        <v>4</v>
      </c>
      <c r="B9" s="5" t="s">
        <v>16</v>
      </c>
      <c r="C9" s="6">
        <f>'Exam 1'!C9+'Exam 2'!C9+Assig!C9+'Mid-term'!C9</f>
        <v>15.709999999999999</v>
      </c>
      <c r="D9" s="6">
        <f>'Exam 1'!D9+'Exam 2'!D9+Assig!D9+'Mid-term'!D9</f>
        <v>35.700000000000003</v>
      </c>
      <c r="E9" s="6">
        <f>'Exam 1'!E9+'Exam 2'!E9+Assig!E9+'Mid-term'!E9</f>
        <v>12.8</v>
      </c>
      <c r="F9" s="6">
        <f>'Exam 1'!F9+'Exam 2'!F9+Assig!F9+'Mid-term'!F9</f>
        <v>9.5</v>
      </c>
      <c r="G9" s="6">
        <f>'Exam 1'!G9+'Exam 2'!G9+Assig!G9+'Mid-term'!G9</f>
        <v>7.75</v>
      </c>
      <c r="H9" s="6">
        <f>'Exam 1'!H9+'Exam 2'!H9+Assig!H9+'Mid-term'!H9</f>
        <v>9</v>
      </c>
      <c r="I9" s="7">
        <f t="shared" si="0"/>
        <v>90.460000000000008</v>
      </c>
      <c r="J9" s="8">
        <f t="shared" si="1"/>
        <v>15.076666666666668</v>
      </c>
    </row>
    <row r="10" spans="1:10" ht="15.75" x14ac:dyDescent="0.25">
      <c r="A10" s="4">
        <v>5</v>
      </c>
      <c r="B10" s="5" t="s">
        <v>17</v>
      </c>
      <c r="C10" s="6">
        <f>'Exam 1'!C10+'Exam 2'!C10+Assig!C10+'Mid-term'!C10</f>
        <v>15.7</v>
      </c>
      <c r="D10" s="6">
        <f>'Exam 1'!D10+'Exam 2'!D10+Assig!D10+'Mid-term'!D10</f>
        <v>22.8</v>
      </c>
      <c r="E10" s="6">
        <f>'Exam 1'!E10+'Exam 2'!E10+Assig!E10+'Mid-term'!E10</f>
        <v>14.7</v>
      </c>
      <c r="F10" s="6">
        <f>'Exam 1'!F10+'Exam 2'!F10+Assig!F10+'Mid-term'!F10</f>
        <v>23.5</v>
      </c>
      <c r="G10" s="6">
        <f>'Exam 1'!G10+'Exam 2'!G10+Assig!G10+'Mid-term'!G10</f>
        <v>10.25</v>
      </c>
      <c r="H10" s="6">
        <f>'Exam 1'!H10+'Exam 2'!H10+Assig!H10+'Mid-term'!H10</f>
        <v>11</v>
      </c>
      <c r="I10" s="7">
        <f t="shared" si="0"/>
        <v>97.95</v>
      </c>
      <c r="J10" s="8">
        <f t="shared" si="1"/>
        <v>16.324999999999999</v>
      </c>
    </row>
    <row r="11" spans="1:10" ht="15.75" x14ac:dyDescent="0.25">
      <c r="A11" s="4">
        <v>6</v>
      </c>
      <c r="B11" s="5" t="s">
        <v>18</v>
      </c>
      <c r="C11" s="6">
        <f>'Exam 1'!C11+'Exam 2'!C11+Assig!C11+'Mid-term'!C11</f>
        <v>38.519999999999996</v>
      </c>
      <c r="D11" s="6">
        <f>'Exam 1'!D11+'Exam 2'!D11+Assig!D11+'Mid-term'!D11</f>
        <v>28.4</v>
      </c>
      <c r="E11" s="6">
        <f>'Exam 1'!E11+'Exam 2'!E11+Assig!E11+'Mid-term'!E11</f>
        <v>26.3</v>
      </c>
      <c r="F11" s="6">
        <f>'Exam 1'!F11+'Exam 2'!F11+Assig!F11+'Mid-term'!F11</f>
        <v>39</v>
      </c>
      <c r="G11" s="6">
        <f>'Exam 1'!G11+'Exam 2'!G11+Assig!G11+'Mid-term'!G11</f>
        <v>29.5</v>
      </c>
      <c r="H11" s="6">
        <f>'Exam 1'!H11+'Exam 2'!H11+Assig!H11+'Mid-term'!H11</f>
        <v>36.5</v>
      </c>
      <c r="I11" s="7">
        <f t="shared" si="0"/>
        <v>198.21999999999997</v>
      </c>
      <c r="J11" s="8">
        <f t="shared" si="1"/>
        <v>33.036666666666662</v>
      </c>
    </row>
    <row r="12" spans="1:10" ht="15.75" x14ac:dyDescent="0.25">
      <c r="A12" s="4">
        <v>7</v>
      </c>
      <c r="B12" s="5" t="s">
        <v>19</v>
      </c>
      <c r="C12" s="6">
        <f>'Exam 1'!C12+'Exam 2'!C12+Assig!C12+'Mid-term'!C12</f>
        <v>19.170000000000002</v>
      </c>
      <c r="D12" s="6">
        <f>'Exam 1'!D12+'Exam 2'!D12+Assig!D12+'Mid-term'!D12</f>
        <v>22</v>
      </c>
      <c r="E12" s="6">
        <f>'Exam 1'!E12+'Exam 2'!E12+Assig!E12+'Mid-term'!E12</f>
        <v>22</v>
      </c>
      <c r="F12" s="6">
        <f>'Exam 1'!F12+'Exam 2'!F12+Assig!F12+'Mid-term'!F12</f>
        <v>19</v>
      </c>
      <c r="G12" s="6">
        <f>'Exam 1'!G12+'Exam 2'!G12+Assig!G12+'Mid-term'!G12</f>
        <v>33.5</v>
      </c>
      <c r="H12" s="6">
        <f>'Exam 1'!H12+'Exam 2'!H12+Assig!H12+'Mid-term'!H12</f>
        <v>26</v>
      </c>
      <c r="I12" s="7">
        <f t="shared" si="0"/>
        <v>141.67000000000002</v>
      </c>
      <c r="J12" s="8">
        <f t="shared" si="1"/>
        <v>23.611666666666668</v>
      </c>
    </row>
    <row r="13" spans="1:10" ht="15.75" x14ac:dyDescent="0.25">
      <c r="A13" s="4">
        <v>8</v>
      </c>
      <c r="B13" s="5" t="s">
        <v>20</v>
      </c>
      <c r="C13" s="6">
        <f>'Exam 1'!C13+'Exam 2'!C13+Assig!C13+'Mid-term'!C13</f>
        <v>12.51</v>
      </c>
      <c r="D13" s="6">
        <f>'Exam 1'!D13+'Exam 2'!D13+Assig!D13+'Mid-term'!D13</f>
        <v>6</v>
      </c>
      <c r="E13" s="6">
        <f>'Exam 1'!E13+'Exam 2'!E13+Assig!E13+'Mid-term'!E13</f>
        <v>14.3</v>
      </c>
      <c r="F13" s="6">
        <f>'Exam 1'!F13+'Exam 2'!F13+Assig!F13+'Mid-term'!F13</f>
        <v>7.5</v>
      </c>
      <c r="G13" s="6">
        <f>'Exam 1'!G13+'Exam 2'!G13+Assig!G13+'Mid-term'!G13</f>
        <v>12</v>
      </c>
      <c r="H13" s="6">
        <f>'Exam 1'!H13+'Exam 2'!H13+Assig!H13+'Mid-term'!H13</f>
        <v>15</v>
      </c>
      <c r="I13" s="7">
        <f t="shared" si="0"/>
        <v>67.31</v>
      </c>
      <c r="J13" s="8">
        <f t="shared" si="1"/>
        <v>11.218333333333334</v>
      </c>
    </row>
    <row r="14" spans="1:10" ht="15.75" x14ac:dyDescent="0.25">
      <c r="A14" s="4">
        <v>9</v>
      </c>
      <c r="B14" s="5" t="s">
        <v>21</v>
      </c>
      <c r="C14" s="6">
        <f>'Exam 1'!C14+'Exam 2'!C14+Assig!C14+'Mid-term'!C14</f>
        <v>0</v>
      </c>
      <c r="D14" s="6">
        <f>'Exam 1'!D14+'Exam 2'!D14+Assig!D14+'Mid-term'!D14</f>
        <v>0</v>
      </c>
      <c r="E14" s="6">
        <f>'Exam 1'!E14+'Exam 2'!E14+Assig!E14+'Mid-term'!E14</f>
        <v>0</v>
      </c>
      <c r="F14" s="6">
        <f>'Exam 1'!F14+'Exam 2'!F14+Assig!F14+'Mid-term'!F14</f>
        <v>0</v>
      </c>
      <c r="G14" s="6">
        <f>'Exam 1'!G14+'Exam 2'!G14+Assig!G14+'Mid-term'!G14</f>
        <v>0</v>
      </c>
      <c r="H14" s="6">
        <f>'Exam 1'!H14+'Exam 2'!H14+Assig!H14+'Mid-term'!H14</f>
        <v>0</v>
      </c>
      <c r="I14" s="7">
        <f t="shared" si="0"/>
        <v>0</v>
      </c>
      <c r="J14" s="8">
        <f t="shared" si="1"/>
        <v>0</v>
      </c>
    </row>
    <row r="15" spans="1:10" ht="15.75" x14ac:dyDescent="0.25">
      <c r="A15" s="4">
        <v>10</v>
      </c>
      <c r="B15" s="5" t="s">
        <v>22</v>
      </c>
      <c r="C15" s="6">
        <f>'Exam 1'!C15+'Exam 2'!C15+Assig!C15+'Mid-term'!C15</f>
        <v>32.14</v>
      </c>
      <c r="D15" s="6">
        <f>'Exam 1'!D15+'Exam 2'!D15+Assig!D15+'Mid-term'!D15</f>
        <v>36.1</v>
      </c>
      <c r="E15" s="6">
        <f>'Exam 1'!E15+'Exam 2'!E15+Assig!E15+'Mid-term'!E15</f>
        <v>25.7</v>
      </c>
      <c r="F15" s="6">
        <f>'Exam 1'!F15+'Exam 2'!F15+Assig!F15+'Mid-term'!F15</f>
        <v>27</v>
      </c>
      <c r="G15" s="6">
        <f>'Exam 1'!G15+'Exam 2'!G15+Assig!G15+'Mid-term'!G15</f>
        <v>28.25</v>
      </c>
      <c r="H15" s="6">
        <f>'Exam 1'!H15+'Exam 2'!H15+Assig!H15+'Mid-term'!H15</f>
        <v>28.5</v>
      </c>
      <c r="I15" s="7">
        <f t="shared" si="0"/>
        <v>177.69</v>
      </c>
      <c r="J15" s="8">
        <f t="shared" si="1"/>
        <v>29.614999999999998</v>
      </c>
    </row>
    <row r="16" spans="1:10" ht="15.75" x14ac:dyDescent="0.25">
      <c r="A16" s="4">
        <v>11</v>
      </c>
      <c r="B16" s="5" t="s">
        <v>23</v>
      </c>
      <c r="C16" s="6">
        <f>'Exam 1'!C16+'Exam 2'!C16+Assig!C16+'Mid-term'!C16</f>
        <v>10.77</v>
      </c>
      <c r="D16" s="6">
        <f>'Exam 1'!D16+'Exam 2'!D16+Assig!D16+'Mid-term'!D16</f>
        <v>37.1</v>
      </c>
      <c r="E16" s="6">
        <f>'Exam 1'!E16+'Exam 2'!E16+Assig!E16+'Mid-term'!E16</f>
        <v>7.9</v>
      </c>
      <c r="F16" s="6">
        <f>'Exam 1'!F16+'Exam 2'!F16+Assig!F16+'Mid-term'!F16</f>
        <v>17.5</v>
      </c>
      <c r="G16" s="6">
        <f>'Exam 1'!G16+'Exam 2'!G16+Assig!G16+'Mid-term'!G16</f>
        <v>8.75</v>
      </c>
      <c r="H16" s="6">
        <f>'Exam 1'!H16+'Exam 2'!H16+Assig!H16+'Mid-term'!H16</f>
        <v>19.5</v>
      </c>
      <c r="I16" s="7">
        <f t="shared" si="0"/>
        <v>101.52000000000001</v>
      </c>
      <c r="J16" s="8">
        <f t="shared" si="1"/>
        <v>16.920000000000002</v>
      </c>
    </row>
    <row r="17" spans="1:10" ht="15.75" x14ac:dyDescent="0.25">
      <c r="A17" s="4">
        <v>12</v>
      </c>
      <c r="B17" s="5" t="s">
        <v>24</v>
      </c>
      <c r="C17" s="6">
        <f>'Exam 1'!C17+'Exam 2'!C17+Assig!C17+'Mid-term'!C17</f>
        <v>4.9399999999999995</v>
      </c>
      <c r="D17" s="6">
        <f>'Exam 1'!D17+'Exam 2'!D17+Assig!D17+'Mid-term'!D17</f>
        <v>9.6999999999999993</v>
      </c>
      <c r="E17" s="6">
        <f>'Exam 1'!E17+'Exam 2'!E17+Assig!E17+'Mid-term'!E17</f>
        <v>5.8</v>
      </c>
      <c r="F17" s="6">
        <f>'Exam 1'!F17+'Exam 2'!F17+Assig!F17+'Mid-term'!F17</f>
        <v>17.5</v>
      </c>
      <c r="G17" s="6">
        <f>'Exam 1'!G17+'Exam 2'!G17+Assig!G17+'Mid-term'!G17</f>
        <v>5.75</v>
      </c>
      <c r="H17" s="6">
        <f>'Exam 1'!H17+'Exam 2'!H17+Assig!H17+'Mid-term'!H17</f>
        <v>8</v>
      </c>
      <c r="I17" s="7">
        <f t="shared" si="0"/>
        <v>51.69</v>
      </c>
      <c r="J17" s="8">
        <f t="shared" si="1"/>
        <v>8.6150000000000002</v>
      </c>
    </row>
    <row r="18" spans="1:10" ht="15.75" x14ac:dyDescent="0.25">
      <c r="A18" s="4">
        <v>13</v>
      </c>
      <c r="B18" s="5" t="s">
        <v>25</v>
      </c>
      <c r="C18" s="6">
        <f>'Exam 1'!C18+'Exam 2'!C18+Assig!C18+'Mid-term'!C18</f>
        <v>14.1</v>
      </c>
      <c r="D18" s="6">
        <f>'Exam 1'!D18+'Exam 2'!D18+Assig!D18+'Mid-term'!D18</f>
        <v>34.799999999999997</v>
      </c>
      <c r="E18" s="6">
        <f>'Exam 1'!E18+'Exam 2'!E18+Assig!E18+'Mid-term'!E18</f>
        <v>7.3999999999999995</v>
      </c>
      <c r="F18" s="6">
        <f>'Exam 1'!F18+'Exam 2'!F18+Assig!F18+'Mid-term'!F18</f>
        <v>9</v>
      </c>
      <c r="G18" s="6">
        <f>'Exam 1'!G18+'Exam 2'!G18+Assig!G18+'Mid-term'!G18</f>
        <v>6.25</v>
      </c>
      <c r="H18" s="6">
        <f>'Exam 1'!H18+'Exam 2'!H18+Assig!H18+'Mid-term'!H18</f>
        <v>10</v>
      </c>
      <c r="I18" s="7">
        <f t="shared" si="0"/>
        <v>81.55</v>
      </c>
      <c r="J18" s="8">
        <f t="shared" si="1"/>
        <v>13.591666666666667</v>
      </c>
    </row>
    <row r="19" spans="1:10" ht="15.75" x14ac:dyDescent="0.25">
      <c r="A19" s="4">
        <v>14</v>
      </c>
      <c r="B19" s="5" t="s">
        <v>26</v>
      </c>
      <c r="C19" s="6">
        <f>'Exam 1'!C19+'Exam 2'!C19+Assig!C19+'Mid-term'!C19</f>
        <v>30.97</v>
      </c>
      <c r="D19" s="6">
        <f>'Exam 1'!D19+'Exam 2'!D19+Assig!D19+'Mid-term'!D19</f>
        <v>35.5</v>
      </c>
      <c r="E19" s="6">
        <f>'Exam 1'!E19+'Exam 2'!E19+Assig!E19+'Mid-term'!E19</f>
        <v>35.200000000000003</v>
      </c>
      <c r="F19" s="6">
        <f>'Exam 1'!F19+'Exam 2'!F19+Assig!F19+'Mid-term'!F19</f>
        <v>38.5</v>
      </c>
      <c r="G19" s="6">
        <f>'Exam 1'!G19+'Exam 2'!G19+Assig!G19+'Mid-term'!G19</f>
        <v>36</v>
      </c>
      <c r="H19" s="6">
        <f>'Exam 1'!H19+'Exam 2'!H19+Assig!H19+'Mid-term'!H19</f>
        <v>34</v>
      </c>
      <c r="I19" s="7">
        <f t="shared" si="0"/>
        <v>210.17000000000002</v>
      </c>
      <c r="J19" s="8">
        <f t="shared" si="1"/>
        <v>35.028333333333336</v>
      </c>
    </row>
    <row r="20" spans="1:10" ht="15.75" x14ac:dyDescent="0.25">
      <c r="A20" s="4">
        <v>15</v>
      </c>
      <c r="B20" s="5" t="s">
        <v>27</v>
      </c>
      <c r="C20" s="6">
        <f>'Exam 1'!C20+'Exam 2'!C20+Assig!C20+'Mid-term'!C20</f>
        <v>14.469999999999999</v>
      </c>
      <c r="D20" s="6">
        <f>'Exam 1'!D20+'Exam 2'!D20+Assig!D20+'Mid-term'!D20</f>
        <v>27</v>
      </c>
      <c r="E20" s="6">
        <f>'Exam 1'!E20+'Exam 2'!E20+Assig!E20+'Mid-term'!E20</f>
        <v>7.8</v>
      </c>
      <c r="F20" s="6">
        <f>'Exam 1'!F20+'Exam 2'!F20+Assig!F20+'Mid-term'!F20</f>
        <v>8.5</v>
      </c>
      <c r="G20" s="6">
        <f>'Exam 1'!G20+'Exam 2'!G20+Assig!G20+'Mid-term'!G20</f>
        <v>8.75</v>
      </c>
      <c r="H20" s="6">
        <f>'Exam 1'!H20+'Exam 2'!H20+Assig!H20+'Mid-term'!H20</f>
        <v>9.5</v>
      </c>
      <c r="I20" s="7">
        <f t="shared" si="0"/>
        <v>76.02</v>
      </c>
      <c r="J20" s="8">
        <f t="shared" si="1"/>
        <v>12.67</v>
      </c>
    </row>
    <row r="21" spans="1:10" ht="15.75" x14ac:dyDescent="0.25">
      <c r="A21" s="4">
        <v>16</v>
      </c>
      <c r="B21" s="5" t="s">
        <v>28</v>
      </c>
      <c r="C21" s="6">
        <f>'Exam 1'!C21+'Exam 2'!C21+Assig!C21+'Mid-term'!C21</f>
        <v>17.77</v>
      </c>
      <c r="D21" s="6">
        <f>'Exam 1'!D21+'Exam 2'!D21+Assig!D21+'Mid-term'!D21</f>
        <v>24.9</v>
      </c>
      <c r="E21" s="6">
        <f>'Exam 1'!E21+'Exam 2'!E21+Assig!E21+'Mid-term'!E21</f>
        <v>9.1000000000000014</v>
      </c>
      <c r="F21" s="6">
        <f>'Exam 1'!F21+'Exam 2'!F21+Assig!F21+'Mid-term'!F21</f>
        <v>8.5</v>
      </c>
      <c r="G21" s="6">
        <f>'Exam 1'!G21+'Exam 2'!G21+Assig!G21+'Mid-term'!G21</f>
        <v>8.25</v>
      </c>
      <c r="H21" s="6">
        <f>'Exam 1'!H21+'Exam 2'!H21+Assig!H21+'Mid-term'!H21</f>
        <v>9</v>
      </c>
      <c r="I21" s="7">
        <f t="shared" si="0"/>
        <v>77.52000000000001</v>
      </c>
      <c r="J21" s="8">
        <f t="shared" si="1"/>
        <v>12.920000000000002</v>
      </c>
    </row>
    <row r="22" spans="1:10" ht="15.75" x14ac:dyDescent="0.25">
      <c r="A22" s="4">
        <v>17</v>
      </c>
      <c r="B22" s="5" t="s">
        <v>29</v>
      </c>
      <c r="C22" s="6">
        <f>'Exam 1'!C22+'Exam 2'!C22+Assig!C22+'Mid-term'!C22</f>
        <v>30.24</v>
      </c>
      <c r="D22" s="6">
        <f>'Exam 1'!D22+'Exam 2'!D22+Assig!D22+'Mid-term'!D22</f>
        <v>27.8</v>
      </c>
      <c r="E22" s="6">
        <f>'Exam 1'!E22+'Exam 2'!E22+Assig!E22+'Mid-term'!E22</f>
        <v>30.8</v>
      </c>
      <c r="F22" s="6">
        <f>'Exam 1'!F22+'Exam 2'!F22+Assig!F22+'Mid-term'!F22</f>
        <v>36.5</v>
      </c>
      <c r="G22" s="6">
        <f>'Exam 1'!G22+'Exam 2'!G22+Assig!G22+'Mid-term'!G22</f>
        <v>31.5</v>
      </c>
      <c r="H22" s="6">
        <f>'Exam 1'!H22+'Exam 2'!H22+Assig!H22+'Mid-term'!H22</f>
        <v>30</v>
      </c>
      <c r="I22" s="7">
        <f t="shared" si="0"/>
        <v>186.84</v>
      </c>
      <c r="J22" s="8">
        <f t="shared" si="1"/>
        <v>31.14</v>
      </c>
    </row>
    <row r="23" spans="1:10" ht="15.75" x14ac:dyDescent="0.25">
      <c r="A23" s="4">
        <v>18</v>
      </c>
      <c r="B23" s="5" t="s">
        <v>30</v>
      </c>
      <c r="C23" s="6">
        <f>'Exam 1'!C23+'Exam 2'!C23+Assig!C23+'Mid-term'!C23</f>
        <v>15.469999999999999</v>
      </c>
      <c r="D23" s="6">
        <f>'Exam 1'!D23+'Exam 2'!D23+Assig!D23+'Mid-term'!D23</f>
        <v>8.6</v>
      </c>
      <c r="E23" s="6">
        <f>'Exam 1'!E23+'Exam 2'!E23+Assig!E23+'Mid-term'!E23</f>
        <v>3.9</v>
      </c>
      <c r="F23" s="6">
        <f>'Exam 1'!F23+'Exam 2'!F23+Assig!F23+'Mid-term'!F23</f>
        <v>9.5</v>
      </c>
      <c r="G23" s="6">
        <f>'Exam 1'!G23+'Exam 2'!G23+Assig!G23+'Mid-term'!G23</f>
        <v>7.75</v>
      </c>
      <c r="H23" s="6">
        <f>'Exam 1'!H23+'Exam 2'!H23+Assig!H23+'Mid-term'!H23</f>
        <v>9.5</v>
      </c>
      <c r="I23" s="7">
        <f t="shared" si="0"/>
        <v>54.72</v>
      </c>
      <c r="J23" s="8">
        <f t="shared" si="1"/>
        <v>9.1199999999999992</v>
      </c>
    </row>
    <row r="24" spans="1:10" ht="15.75" x14ac:dyDescent="0.25">
      <c r="A24" s="4">
        <v>19</v>
      </c>
      <c r="B24" s="5" t="s">
        <v>31</v>
      </c>
      <c r="C24" s="6">
        <f>'Exam 1'!C24+'Exam 2'!C24+Assig!C24+'Mid-term'!C24</f>
        <v>7.1999999999999993</v>
      </c>
      <c r="D24" s="6">
        <f>'Exam 1'!D24+'Exam 2'!D24+Assig!D24+'Mid-term'!D24</f>
        <v>3.8</v>
      </c>
      <c r="E24" s="6">
        <f>'Exam 1'!E24+'Exam 2'!E24+Assig!E24+'Mid-term'!E24</f>
        <v>3</v>
      </c>
      <c r="F24" s="6">
        <f>'Exam 1'!F24+'Exam 2'!F24+Assig!F24+'Mid-term'!F24</f>
        <v>3.5</v>
      </c>
      <c r="G24" s="6">
        <f>'Exam 1'!G24+'Exam 2'!G24+Assig!G24+'Mid-term'!G24</f>
        <v>1.75</v>
      </c>
      <c r="H24" s="6">
        <f>'Exam 1'!H24+'Exam 2'!H24+Assig!H24+'Mid-term'!H24</f>
        <v>9</v>
      </c>
      <c r="I24" s="7">
        <f t="shared" si="0"/>
        <v>28.25</v>
      </c>
      <c r="J24" s="8">
        <f t="shared" si="1"/>
        <v>4.708333333333333</v>
      </c>
    </row>
    <row r="25" spans="1:10" ht="15.75" x14ac:dyDescent="0.25">
      <c r="A25" s="4">
        <v>20</v>
      </c>
      <c r="B25" s="5" t="s">
        <v>32</v>
      </c>
      <c r="C25" s="6">
        <f>'Exam 1'!C25+'Exam 2'!C25+Assig!C25+'Mid-term'!C25</f>
        <v>18.3</v>
      </c>
      <c r="D25" s="6">
        <f>'Exam 1'!D25+'Exam 2'!D25+Assig!D25+'Mid-term'!D25</f>
        <v>33.200000000000003</v>
      </c>
      <c r="E25" s="6">
        <f>'Exam 1'!E25+'Exam 2'!E25+Assig!E25+'Mid-term'!E25</f>
        <v>14.2</v>
      </c>
      <c r="F25" s="6">
        <f>'Exam 1'!F25+'Exam 2'!F25+Assig!F25+'Mid-term'!F25</f>
        <v>9</v>
      </c>
      <c r="G25" s="6">
        <f>'Exam 1'!G25+'Exam 2'!G25+Assig!G25+'Mid-term'!G25</f>
        <v>10</v>
      </c>
      <c r="H25" s="6">
        <f>'Exam 1'!H25+'Exam 2'!H25+Assig!H25+'Mid-term'!H25</f>
        <v>9.5</v>
      </c>
      <c r="I25" s="7">
        <f t="shared" si="0"/>
        <v>94.2</v>
      </c>
      <c r="J25" s="8">
        <f t="shared" si="1"/>
        <v>15.700000000000001</v>
      </c>
    </row>
    <row r="26" spans="1:10" ht="15.75" x14ac:dyDescent="0.25">
      <c r="A26" s="4">
        <v>21</v>
      </c>
      <c r="B26" s="5" t="s">
        <v>33</v>
      </c>
      <c r="C26" s="6">
        <f>'Exam 1'!C26+'Exam 2'!C26+Assig!C26+'Mid-term'!C26</f>
        <v>0</v>
      </c>
      <c r="D26" s="6">
        <f>'Exam 1'!D26+'Exam 2'!D26+Assig!D26+'Mid-term'!D26</f>
        <v>0</v>
      </c>
      <c r="E26" s="6">
        <f>'Exam 1'!E26+'Exam 2'!E26+Assig!E26+'Mid-term'!E26</f>
        <v>0</v>
      </c>
      <c r="F26" s="6">
        <f>'Exam 1'!F26+'Exam 2'!F26+Assig!F26+'Mid-term'!F26</f>
        <v>0</v>
      </c>
      <c r="G26" s="6">
        <f>'Exam 1'!G26+'Exam 2'!G26+Assig!G26+'Mid-term'!G26</f>
        <v>0</v>
      </c>
      <c r="H26" s="6">
        <f>'Exam 1'!H26+'Exam 2'!H26+Assig!H26+'Mid-term'!H26</f>
        <v>0</v>
      </c>
      <c r="I26" s="7">
        <f t="shared" si="0"/>
        <v>0</v>
      </c>
      <c r="J26" s="8">
        <f t="shared" si="1"/>
        <v>0</v>
      </c>
    </row>
    <row r="27" spans="1:10" ht="15.75" x14ac:dyDescent="0.25">
      <c r="A27" s="4">
        <v>22</v>
      </c>
      <c r="B27" s="5" t="s">
        <v>34</v>
      </c>
      <c r="C27" s="6">
        <f>'Exam 1'!C27+'Exam 2'!C27+Assig!C27+'Mid-term'!C27</f>
        <v>16.87</v>
      </c>
      <c r="D27" s="6">
        <f>'Exam 1'!D27+'Exam 2'!D27+Assig!D27+'Mid-term'!D27</f>
        <v>9.6</v>
      </c>
      <c r="E27" s="6">
        <f>'Exam 1'!E27+'Exam 2'!E27+Assig!E27+'Mid-term'!E27</f>
        <v>8.8000000000000007</v>
      </c>
      <c r="F27" s="6">
        <f>'Exam 1'!F27+'Exam 2'!F27+Assig!F27+'Mid-term'!F27</f>
        <v>9.5</v>
      </c>
      <c r="G27" s="6">
        <f>'Exam 1'!G27+'Exam 2'!G27+Assig!G27+'Mid-term'!G27</f>
        <v>8.75</v>
      </c>
      <c r="H27" s="6">
        <f>'Exam 1'!H27+'Exam 2'!H27+Assig!H27+'Mid-term'!H27</f>
        <v>9.5</v>
      </c>
      <c r="I27" s="7">
        <f t="shared" si="0"/>
        <v>63.019999999999996</v>
      </c>
      <c r="J27" s="8">
        <f t="shared" si="1"/>
        <v>10.503333333333332</v>
      </c>
    </row>
    <row r="28" spans="1:10" ht="15.75" x14ac:dyDescent="0.25">
      <c r="A28" s="4">
        <v>23</v>
      </c>
      <c r="B28" s="5" t="s">
        <v>35</v>
      </c>
      <c r="C28" s="6">
        <f>'Exam 1'!C28+'Exam 2'!C28+Assig!C28+'Mid-term'!C28</f>
        <v>31.9</v>
      </c>
      <c r="D28" s="6">
        <f>'Exam 1'!D28+'Exam 2'!D28+Assig!D28+'Mid-term'!D28</f>
        <v>38.299999999999997</v>
      </c>
      <c r="E28" s="6">
        <f>'Exam 1'!E28+'Exam 2'!E28+Assig!E28+'Mid-term'!E28</f>
        <v>28.4</v>
      </c>
      <c r="F28" s="6">
        <f>'Exam 1'!F28+'Exam 2'!F28+Assig!F28+'Mid-term'!F28</f>
        <v>37</v>
      </c>
      <c r="G28" s="6">
        <f>'Exam 1'!G28+'Exam 2'!G28+Assig!G28+'Mid-term'!G28</f>
        <v>36</v>
      </c>
      <c r="H28" s="6">
        <f>'Exam 1'!H28+'Exam 2'!H28+Assig!H28+'Mid-term'!H28</f>
        <v>35</v>
      </c>
      <c r="I28" s="7">
        <f t="shared" si="0"/>
        <v>206.6</v>
      </c>
      <c r="J28" s="8">
        <f t="shared" si="1"/>
        <v>34.43333333333333</v>
      </c>
    </row>
    <row r="29" spans="1:10" ht="15.75" x14ac:dyDescent="0.25">
      <c r="A29" s="4">
        <v>24</v>
      </c>
      <c r="B29" s="5" t="s">
        <v>36</v>
      </c>
      <c r="C29" s="6">
        <f>'Exam 1'!C29+'Exam 2'!C29+Assig!C29+'Mid-term'!C29</f>
        <v>32.57</v>
      </c>
      <c r="D29" s="6">
        <f>'Exam 1'!D29+'Exam 2'!D29+Assig!D29+'Mid-term'!D29</f>
        <v>31.5</v>
      </c>
      <c r="E29" s="6">
        <f>'Exam 1'!E29+'Exam 2'!E29+Assig!E29+'Mid-term'!E29</f>
        <v>28.6</v>
      </c>
      <c r="F29" s="6">
        <f>'Exam 1'!F29+'Exam 2'!F29+Assig!F29+'Mid-term'!F29</f>
        <v>36</v>
      </c>
      <c r="G29" s="6">
        <f>'Exam 1'!G29+'Exam 2'!G29+Assig!G29+'Mid-term'!G29</f>
        <v>32.5</v>
      </c>
      <c r="H29" s="6">
        <f>'Exam 1'!H29+'Exam 2'!H29+Assig!H29+'Mid-term'!H29</f>
        <v>36</v>
      </c>
      <c r="I29" s="7">
        <f t="shared" si="0"/>
        <v>197.17</v>
      </c>
      <c r="J29" s="8">
        <f t="shared" si="1"/>
        <v>32.861666666666665</v>
      </c>
    </row>
    <row r="30" spans="1:10" ht="15.75" x14ac:dyDescent="0.25">
      <c r="A30" s="4">
        <v>25</v>
      </c>
      <c r="B30" s="5" t="s">
        <v>37</v>
      </c>
      <c r="C30" s="6">
        <f>'Exam 1'!C30+'Exam 2'!C30+Assig!C30+'Mid-term'!C30</f>
        <v>17.97</v>
      </c>
      <c r="D30" s="6">
        <f>'Exam 1'!D30+'Exam 2'!D30+Assig!D30+'Mid-term'!D30</f>
        <v>35.4</v>
      </c>
      <c r="E30" s="6">
        <f>'Exam 1'!E30+'Exam 2'!E30+Assig!E30+'Mid-term'!E30</f>
        <v>31.3</v>
      </c>
      <c r="F30" s="6">
        <f>'Exam 1'!F30+'Exam 2'!F30+Assig!F30+'Mid-term'!F30</f>
        <v>34</v>
      </c>
      <c r="G30" s="6">
        <f>'Exam 1'!G30+'Exam 2'!G30+Assig!G30+'Mid-term'!G30</f>
        <v>15.5</v>
      </c>
      <c r="H30" s="6">
        <f>'Exam 1'!H30+'Exam 2'!H30+Assig!H30+'Mid-term'!H30</f>
        <v>23.5</v>
      </c>
      <c r="I30" s="7">
        <f t="shared" si="0"/>
        <v>157.67000000000002</v>
      </c>
      <c r="J30" s="8">
        <f t="shared" si="1"/>
        <v>26.278333333333336</v>
      </c>
    </row>
    <row r="31" spans="1:10" ht="15.75" x14ac:dyDescent="0.25">
      <c r="A31" s="4">
        <v>26</v>
      </c>
      <c r="B31" s="5" t="s">
        <v>38</v>
      </c>
      <c r="C31" s="6">
        <f>'Exam 1'!C31+'Exam 2'!C31+Assig!C31+'Mid-term'!C31</f>
        <v>33.93</v>
      </c>
      <c r="D31" s="6">
        <f>'Exam 1'!D31+'Exam 2'!D31+Assig!D31+'Mid-term'!D31</f>
        <v>38.4</v>
      </c>
      <c r="E31" s="6">
        <f>'Exam 1'!E31+'Exam 2'!E31+Assig!E31+'Mid-term'!E31</f>
        <v>31.2</v>
      </c>
      <c r="F31" s="6">
        <f>'Exam 1'!F31+'Exam 2'!F31+Assig!F31+'Mid-term'!F31</f>
        <v>34.5</v>
      </c>
      <c r="G31" s="6">
        <f>'Exam 1'!G31+'Exam 2'!G31+Assig!G31+'Mid-term'!G31</f>
        <v>37.75</v>
      </c>
      <c r="H31" s="6">
        <f>'Exam 1'!H31+'Exam 2'!H31+Assig!H31+'Mid-term'!H31</f>
        <v>39.5</v>
      </c>
      <c r="I31" s="7">
        <f t="shared" si="0"/>
        <v>215.28</v>
      </c>
      <c r="J31" s="8">
        <f t="shared" si="1"/>
        <v>35.880000000000003</v>
      </c>
    </row>
    <row r="32" spans="1:10" ht="15.75" x14ac:dyDescent="0.25">
      <c r="A32" s="4">
        <v>27</v>
      </c>
      <c r="B32" s="5" t="s">
        <v>39</v>
      </c>
      <c r="C32" s="6">
        <f>'Exam 1'!C32+'Exam 2'!C32+Assig!C32+'Mid-term'!C32</f>
        <v>24.2</v>
      </c>
      <c r="D32" s="6">
        <f>'Exam 1'!D32+'Exam 2'!D32+Assig!D32+'Mid-term'!D32</f>
        <v>37.4</v>
      </c>
      <c r="E32" s="6">
        <f>'Exam 1'!E32+'Exam 2'!E32+Assig!E32+'Mid-term'!E32</f>
        <v>28.4</v>
      </c>
      <c r="F32" s="6">
        <f>'Exam 1'!F32+'Exam 2'!F32+Assig!F32+'Mid-term'!F32</f>
        <v>35</v>
      </c>
      <c r="G32" s="6">
        <f>'Exam 1'!G32+'Exam 2'!G32+Assig!G32+'Mid-term'!G32</f>
        <v>29.25</v>
      </c>
      <c r="H32" s="6">
        <f>'Exam 1'!H32+'Exam 2'!H32+Assig!H32+'Mid-term'!H32</f>
        <v>38.5</v>
      </c>
      <c r="I32" s="7">
        <f t="shared" si="0"/>
        <v>192.75</v>
      </c>
      <c r="J32" s="8">
        <f t="shared" si="1"/>
        <v>32.125</v>
      </c>
    </row>
    <row r="33" spans="1:10" ht="15.75" x14ac:dyDescent="0.25">
      <c r="A33" s="4">
        <v>28</v>
      </c>
      <c r="B33" s="5" t="s">
        <v>40</v>
      </c>
      <c r="C33" s="6">
        <f>'Exam 1'!C33+'Exam 2'!C33+Assig!C33+'Mid-term'!C33</f>
        <v>24.5</v>
      </c>
      <c r="D33" s="6">
        <f>'Exam 1'!D33+'Exam 2'!D33+Assig!D33+'Mid-term'!D33</f>
        <v>38.700000000000003</v>
      </c>
      <c r="E33" s="6">
        <f>'Exam 1'!E33+'Exam 2'!E33+Assig!E33+'Mid-term'!E33</f>
        <v>26.7</v>
      </c>
      <c r="F33" s="6">
        <f>'Exam 1'!F33+'Exam 2'!F33+Assig!F33+'Mid-term'!F33</f>
        <v>30</v>
      </c>
      <c r="G33" s="6">
        <f>'Exam 1'!G33+'Exam 2'!G33+Assig!G33+'Mid-term'!G33</f>
        <v>31.5</v>
      </c>
      <c r="H33" s="6">
        <f>'Exam 1'!H33+'Exam 2'!H33+Assig!H33+'Mid-term'!H33</f>
        <v>33</v>
      </c>
      <c r="I33" s="7">
        <f t="shared" si="0"/>
        <v>184.4</v>
      </c>
      <c r="J33" s="8">
        <f t="shared" si="1"/>
        <v>30.733333333333334</v>
      </c>
    </row>
    <row r="34" spans="1:10" ht="15.75" x14ac:dyDescent="0.25">
      <c r="A34" s="4">
        <v>29</v>
      </c>
      <c r="B34" s="9" t="s">
        <v>43</v>
      </c>
      <c r="C34" s="6">
        <f>'Exam 1'!C34+'Exam 2'!C34+Assig!C34+'Mid-term'!C34</f>
        <v>17.3</v>
      </c>
      <c r="D34" s="6">
        <f>'Exam 1'!D34+'Exam 2'!D34+Assig!D34+'Mid-term'!D34</f>
        <v>36.700000000000003</v>
      </c>
      <c r="E34" s="6">
        <f>'Exam 1'!E34+'Exam 2'!E34+Assig!E34+'Mid-term'!E34</f>
        <v>23</v>
      </c>
      <c r="F34" s="6">
        <f>'Exam 1'!F34+'Exam 2'!F34+Assig!F34+'Mid-term'!F34</f>
        <v>26</v>
      </c>
      <c r="G34" s="6">
        <f>'Exam 1'!G34+'Exam 2'!G34+Assig!G34+'Mid-term'!G34</f>
        <v>18</v>
      </c>
      <c r="H34" s="6">
        <f>'Exam 1'!H34+'Exam 2'!H34+Assig!H34+'Mid-term'!H34</f>
        <v>22.5</v>
      </c>
      <c r="I34" s="7">
        <f t="shared" si="0"/>
        <v>143.5</v>
      </c>
      <c r="J34" s="8">
        <f t="shared" si="1"/>
        <v>23.916666666666668</v>
      </c>
    </row>
    <row r="35" spans="1:10" ht="15.75" x14ac:dyDescent="0.25">
      <c r="A35" s="4">
        <v>30</v>
      </c>
      <c r="B35" s="9" t="s">
        <v>44</v>
      </c>
      <c r="C35" s="6">
        <f>'Exam 1'!C35+'Exam 2'!C35+Assig!C35+'Mid-term'!C35</f>
        <v>26.6</v>
      </c>
      <c r="D35" s="6">
        <f>'Exam 1'!D35+'Exam 2'!D35+Assig!D35+'Mid-term'!D35</f>
        <v>25</v>
      </c>
      <c r="E35" s="6">
        <f>'Exam 1'!E35+'Exam 2'!E35+Assig!E35+'Mid-term'!E35</f>
        <v>21.8</v>
      </c>
      <c r="F35" s="6">
        <f>'Exam 1'!F35+'Exam 2'!F35+Assig!F35+'Mid-term'!F35</f>
        <v>28</v>
      </c>
      <c r="G35" s="6">
        <f>'Exam 1'!G35+'Exam 2'!G35+Assig!G35+'Mid-term'!G35</f>
        <v>26</v>
      </c>
      <c r="H35" s="6">
        <f>'Exam 1'!H35+'Exam 2'!H35+Assig!H35+'Mid-term'!H35</f>
        <v>23</v>
      </c>
      <c r="I35" s="7">
        <f t="shared" si="0"/>
        <v>150.4</v>
      </c>
      <c r="J35" s="8">
        <f t="shared" si="1"/>
        <v>25.066666666666666</v>
      </c>
    </row>
    <row r="36" spans="1:10" ht="15.75" x14ac:dyDescent="0.25">
      <c r="A36" s="4">
        <v>31</v>
      </c>
      <c r="B36" s="9" t="s">
        <v>45</v>
      </c>
      <c r="C36" s="6">
        <f>'Exam 1'!C36+'Exam 2'!C36+Assig!C36+'Mid-term'!C36</f>
        <v>11.1</v>
      </c>
      <c r="D36" s="6">
        <f>'Exam 1'!D36+'Exam 2'!D36+Assig!D36+'Mid-term'!D36</f>
        <v>22.7</v>
      </c>
      <c r="E36" s="6">
        <f>'Exam 1'!E36+'Exam 2'!E36+Assig!E36+'Mid-term'!E36</f>
        <v>24</v>
      </c>
      <c r="F36" s="6">
        <f>'Exam 1'!F36+'Exam 2'!F36+Assig!F36+'Mid-term'!F36</f>
        <v>32</v>
      </c>
      <c r="G36" s="6">
        <f>'Exam 1'!G36+'Exam 2'!G36+Assig!G36+'Mid-term'!G36</f>
        <v>30</v>
      </c>
      <c r="H36" s="6">
        <f>'Exam 1'!H36+'Exam 2'!H36+Assig!H36+'Mid-term'!H36</f>
        <v>30.5</v>
      </c>
      <c r="I36" s="7">
        <f t="shared" si="0"/>
        <v>150.30000000000001</v>
      </c>
      <c r="J36" s="8">
        <f t="shared" si="1"/>
        <v>25.05</v>
      </c>
    </row>
    <row r="37" spans="1:10" ht="15.75" x14ac:dyDescent="0.25">
      <c r="A37" s="4">
        <v>32</v>
      </c>
      <c r="B37" s="9" t="s">
        <v>62</v>
      </c>
      <c r="C37" s="6">
        <f>'Exam 1'!C37+'Exam 2'!C37+Assig!C37+'Mid-term'!C37</f>
        <v>34.4</v>
      </c>
      <c r="D37" s="6">
        <f>'Exam 1'!D37+'Exam 2'!D37+Assig!D37+'Mid-term'!D37</f>
        <v>36.9</v>
      </c>
      <c r="E37" s="6">
        <f>'Exam 1'!E37+'Exam 2'!E37+Assig!E37+'Mid-term'!E37</f>
        <v>25.1</v>
      </c>
      <c r="F37" s="6">
        <f>'Exam 1'!F37+'Exam 2'!F37+Assig!F37+'Mid-term'!F37</f>
        <v>24</v>
      </c>
      <c r="G37" s="6">
        <f>'Exam 1'!G37+'Exam 2'!G37+Assig!G37+'Mid-term'!G37</f>
        <v>34.5</v>
      </c>
      <c r="H37" s="6">
        <f>'Exam 1'!H37+'Exam 2'!H37+Assig!H37+'Mid-term'!H37</f>
        <v>34</v>
      </c>
      <c r="I37" s="7">
        <f t="shared" si="0"/>
        <v>188.9</v>
      </c>
      <c r="J37" s="8">
        <f t="shared" si="1"/>
        <v>31.483333333333334</v>
      </c>
    </row>
    <row r="38" spans="1:10" ht="15.75" x14ac:dyDescent="0.25">
      <c r="A38" s="4">
        <v>33</v>
      </c>
      <c r="B38" s="9" t="s">
        <v>46</v>
      </c>
      <c r="C38" s="6">
        <f>'Exam 1'!C38+'Exam 2'!C38+Assig!C38+'Mid-term'!C38</f>
        <v>26.7</v>
      </c>
      <c r="D38" s="6">
        <f>'Exam 1'!D38+'Exam 2'!D38+Assig!D38+'Mid-term'!D38</f>
        <v>34.1</v>
      </c>
      <c r="E38" s="6">
        <f>'Exam 1'!E38+'Exam 2'!E38+Assig!E38+'Mid-term'!E38</f>
        <v>29.3</v>
      </c>
      <c r="F38" s="6">
        <f>'Exam 1'!F38+'Exam 2'!F38+Assig!F38+'Mid-term'!F38</f>
        <v>14.5</v>
      </c>
      <c r="G38" s="6">
        <f>'Exam 1'!G38+'Exam 2'!G38+Assig!G38+'Mid-term'!G38</f>
        <v>26.5</v>
      </c>
      <c r="H38" s="6">
        <f>'Exam 1'!H38+'Exam 2'!H38+Assig!H38+'Mid-term'!H38</f>
        <v>32</v>
      </c>
      <c r="I38" s="7">
        <f t="shared" si="0"/>
        <v>163.1</v>
      </c>
      <c r="J38" s="8">
        <f t="shared" si="1"/>
        <v>27.183333333333334</v>
      </c>
    </row>
    <row r="39" spans="1:10" ht="15.75" x14ac:dyDescent="0.25">
      <c r="A39" s="4">
        <v>34</v>
      </c>
      <c r="B39" s="9" t="s">
        <v>47</v>
      </c>
      <c r="C39" s="6">
        <f>'Exam 1'!C39+'Exam 2'!C39+Assig!C39+'Mid-term'!C39</f>
        <v>34</v>
      </c>
      <c r="D39" s="6">
        <f>'Exam 1'!D39+'Exam 2'!D39+Assig!D39+'Mid-term'!D39</f>
        <v>37.700000000000003</v>
      </c>
      <c r="E39" s="6">
        <f>'Exam 1'!E39+'Exam 2'!E39+Assig!E39+'Mid-term'!E39</f>
        <v>30.4</v>
      </c>
      <c r="F39" s="6">
        <f>'Exam 1'!F39+'Exam 2'!F39+Assig!F39+'Mid-term'!F39</f>
        <v>37</v>
      </c>
      <c r="G39" s="6">
        <f>'Exam 1'!G39+'Exam 2'!G39+Assig!G39+'Mid-term'!G39</f>
        <v>35.5</v>
      </c>
      <c r="H39" s="6">
        <f>'Exam 1'!H39+'Exam 2'!H39+Assig!H39+'Mid-term'!H39</f>
        <v>34</v>
      </c>
      <c r="I39" s="7">
        <f t="shared" si="0"/>
        <v>208.6</v>
      </c>
      <c r="J39" s="8">
        <f t="shared" si="1"/>
        <v>34.766666666666666</v>
      </c>
    </row>
    <row r="40" spans="1:10" ht="15.75" x14ac:dyDescent="0.25">
      <c r="A40" s="4">
        <v>35</v>
      </c>
      <c r="B40" s="9" t="s">
        <v>48</v>
      </c>
      <c r="C40" s="6">
        <f>'Exam 1'!C40+'Exam 2'!C40+Assig!C40+'Mid-term'!C40</f>
        <v>9.6999999999999993</v>
      </c>
      <c r="D40" s="6">
        <f>'Exam 1'!D40+'Exam 2'!D40+Assig!D40+'Mid-term'!D40</f>
        <v>34.700000000000003</v>
      </c>
      <c r="E40" s="6">
        <f>'Exam 1'!E40+'Exam 2'!E40+Assig!E40+'Mid-term'!E40</f>
        <v>22.7</v>
      </c>
      <c r="F40" s="6">
        <f>'Exam 1'!F40+'Exam 2'!F40+Assig!F40+'Mid-term'!F40</f>
        <v>15.5</v>
      </c>
      <c r="G40" s="6">
        <f>'Exam 1'!G40+'Exam 2'!G40+Assig!G40+'Mid-term'!G40</f>
        <v>11</v>
      </c>
      <c r="H40" s="6">
        <f>'Exam 1'!H40+'Exam 2'!H40+Assig!H40+'Mid-term'!H40</f>
        <v>16</v>
      </c>
      <c r="I40" s="7">
        <f t="shared" si="0"/>
        <v>109.60000000000001</v>
      </c>
      <c r="J40" s="8">
        <f t="shared" si="1"/>
        <v>18.266666666666669</v>
      </c>
    </row>
    <row r="41" spans="1:10" ht="15.75" x14ac:dyDescent="0.25">
      <c r="A41" s="4">
        <v>36</v>
      </c>
      <c r="B41" s="9" t="s">
        <v>49</v>
      </c>
      <c r="C41" s="6">
        <f>'Exam 1'!C41+'Exam 2'!C41+Assig!C41+'Mid-term'!C41</f>
        <v>13.8</v>
      </c>
      <c r="D41" s="6">
        <f>'Exam 1'!D41+'Exam 2'!D41+Assig!D41+'Mid-term'!D41</f>
        <v>12.5</v>
      </c>
      <c r="E41" s="6">
        <f>'Exam 1'!E41+'Exam 2'!E41+Assig!E41+'Mid-term'!E41</f>
        <v>20.100000000000001</v>
      </c>
      <c r="F41" s="6">
        <f>'Exam 1'!F41+'Exam 2'!F41+Assig!F41+'Mid-term'!F41</f>
        <v>32.5</v>
      </c>
      <c r="G41" s="6">
        <f>'Exam 1'!G41+'Exam 2'!G41+Assig!G41+'Mid-term'!G41</f>
        <v>16</v>
      </c>
      <c r="H41" s="6">
        <f>'Exam 1'!H41+'Exam 2'!H41+Assig!H41+'Mid-term'!H41</f>
        <v>23.5</v>
      </c>
      <c r="I41" s="7">
        <f t="shared" si="0"/>
        <v>118.4</v>
      </c>
      <c r="J41" s="8">
        <f t="shared" si="1"/>
        <v>19.733333333333334</v>
      </c>
    </row>
    <row r="42" spans="1:10" ht="15.75" x14ac:dyDescent="0.25">
      <c r="A42" s="4">
        <v>37</v>
      </c>
      <c r="B42" s="9" t="s">
        <v>50</v>
      </c>
      <c r="C42" s="6">
        <f>'Exam 1'!C42+'Exam 2'!C42+Assig!C42+'Mid-term'!C42</f>
        <v>32</v>
      </c>
      <c r="D42" s="6">
        <f>'Exam 1'!D42+'Exam 2'!D42+Assig!D42+'Mid-term'!D42</f>
        <v>34.799999999999997</v>
      </c>
      <c r="E42" s="6">
        <f>'Exam 1'!E42+'Exam 2'!E42+Assig!E42+'Mid-term'!E42</f>
        <v>37.700000000000003</v>
      </c>
      <c r="F42" s="6">
        <f>'Exam 1'!F42+'Exam 2'!F42+Assig!F42+'Mid-term'!F42</f>
        <v>38</v>
      </c>
      <c r="G42" s="6">
        <f>'Exam 1'!G42+'Exam 2'!G42+Assig!G42+'Mid-term'!G42</f>
        <v>33</v>
      </c>
      <c r="H42" s="6">
        <f>'Exam 1'!H42+'Exam 2'!H42+Assig!H42+'Mid-term'!H42</f>
        <v>39.5</v>
      </c>
      <c r="I42" s="7">
        <f t="shared" si="0"/>
        <v>215</v>
      </c>
      <c r="J42" s="8">
        <f t="shared" si="1"/>
        <v>35.833333333333336</v>
      </c>
    </row>
    <row r="43" spans="1:10" ht="15.75" x14ac:dyDescent="0.25">
      <c r="A43" s="4">
        <v>38</v>
      </c>
      <c r="B43" s="9" t="s">
        <v>51</v>
      </c>
      <c r="C43" s="6">
        <f>'Exam 1'!C43+'Exam 2'!C43+Assig!C43+'Mid-term'!C43</f>
        <v>32.799999999999997</v>
      </c>
      <c r="D43" s="6">
        <f>'Exam 1'!D43+'Exam 2'!D43+Assig!D43+'Mid-term'!D43</f>
        <v>36.200000000000003</v>
      </c>
      <c r="E43" s="6">
        <f>'Exam 1'!E43+'Exam 2'!E43+Assig!E43+'Mid-term'!E43</f>
        <v>25.3</v>
      </c>
      <c r="F43" s="6">
        <f>'Exam 1'!F43+'Exam 2'!F43+Assig!F43+'Mid-term'!F43</f>
        <v>32.5</v>
      </c>
      <c r="G43" s="6">
        <f>'Exam 1'!G43+'Exam 2'!G43+Assig!G43+'Mid-term'!G43</f>
        <v>33</v>
      </c>
      <c r="H43" s="6">
        <f>'Exam 1'!H43+'Exam 2'!H43+Assig!H43+'Mid-term'!H43</f>
        <v>29</v>
      </c>
      <c r="I43" s="7">
        <f t="shared" si="0"/>
        <v>188.8</v>
      </c>
      <c r="J43" s="8">
        <f t="shared" si="1"/>
        <v>31.466666666666669</v>
      </c>
    </row>
    <row r="44" spans="1:10" ht="15.75" x14ac:dyDescent="0.25">
      <c r="A44" s="4">
        <v>39</v>
      </c>
      <c r="B44" s="9" t="s">
        <v>63</v>
      </c>
      <c r="C44" s="6">
        <f>'Exam 1'!C44+'Exam 2'!C44+Assig!C44+'Mid-term'!C44</f>
        <v>22.9</v>
      </c>
      <c r="D44" s="6">
        <f>'Exam 1'!D44+'Exam 2'!D44+Assig!D44+'Mid-term'!D44</f>
        <v>39.1</v>
      </c>
      <c r="E44" s="6">
        <f>'Exam 1'!E44+'Exam 2'!E44+Assig!E44+'Mid-term'!E44</f>
        <v>34</v>
      </c>
      <c r="F44" s="6">
        <f>'Exam 1'!F44+'Exam 2'!F44+Assig!F44+'Mid-term'!F44</f>
        <v>24</v>
      </c>
      <c r="G44" s="6">
        <f>'Exam 1'!G44+'Exam 2'!G44+Assig!G44+'Mid-term'!G44</f>
        <v>34.5</v>
      </c>
      <c r="H44" s="6">
        <f>'Exam 1'!H44+'Exam 2'!H44+Assig!H44+'Mid-term'!H44</f>
        <v>33.5</v>
      </c>
      <c r="I44" s="7">
        <f t="shared" si="0"/>
        <v>188</v>
      </c>
      <c r="J44" s="8">
        <f t="shared" si="1"/>
        <v>31.333333333333332</v>
      </c>
    </row>
    <row r="45" spans="1:10" ht="15.75" x14ac:dyDescent="0.25">
      <c r="A45" s="4">
        <v>40</v>
      </c>
      <c r="B45" s="9" t="s">
        <v>52</v>
      </c>
      <c r="C45" s="6">
        <f>'Exam 1'!C45+'Exam 2'!C45+Assig!C45+'Mid-term'!C45</f>
        <v>20</v>
      </c>
      <c r="D45" s="6">
        <f>'Exam 1'!D45+'Exam 2'!D45+Assig!D45+'Mid-term'!D45</f>
        <v>28.8</v>
      </c>
      <c r="E45" s="6">
        <f>'Exam 1'!E45+'Exam 2'!E45+Assig!E45+'Mid-term'!E45</f>
        <v>19.2</v>
      </c>
      <c r="F45" s="6">
        <f>'Exam 1'!F45+'Exam 2'!F45+Assig!F45+'Mid-term'!F45</f>
        <v>21.5</v>
      </c>
      <c r="G45" s="6">
        <f>'Exam 1'!G45+'Exam 2'!G45+Assig!G45+'Mid-term'!G45</f>
        <v>23.5</v>
      </c>
      <c r="H45" s="6">
        <f>'Exam 1'!H45+'Exam 2'!H45+Assig!H45+'Mid-term'!H45</f>
        <v>24.5</v>
      </c>
      <c r="I45" s="7">
        <f t="shared" si="0"/>
        <v>137.5</v>
      </c>
      <c r="J45" s="8">
        <f t="shared" si="1"/>
        <v>22.916666666666668</v>
      </c>
    </row>
    <row r="46" spans="1:10" ht="15.75" x14ac:dyDescent="0.25">
      <c r="A46" s="4">
        <v>41</v>
      </c>
      <c r="B46" s="9" t="s">
        <v>53</v>
      </c>
      <c r="C46" s="6">
        <f>'Exam 1'!C46+'Exam 2'!C46+Assig!C46+'Mid-term'!C46</f>
        <v>3</v>
      </c>
      <c r="D46" s="6">
        <f>'Exam 1'!D46+'Exam 2'!D46+Assig!D46+'Mid-term'!D46</f>
        <v>5</v>
      </c>
      <c r="E46" s="6">
        <f>'Exam 1'!E46+'Exam 2'!E46+Assig!E46+'Mid-term'!E46</f>
        <v>8.1999999999999993</v>
      </c>
      <c r="F46" s="6">
        <f>'Exam 1'!F46+'Exam 2'!F46+Assig!F46+'Mid-term'!F46</f>
        <v>2</v>
      </c>
      <c r="G46" s="6">
        <f>'Exam 1'!G46+'Exam 2'!G46+Assig!G46+'Mid-term'!G46</f>
        <v>1</v>
      </c>
      <c r="H46" s="6">
        <f>'Exam 1'!H46+'Exam 2'!H46+Assig!H46+'Mid-term'!H46</f>
        <v>10</v>
      </c>
      <c r="I46" s="7">
        <f t="shared" si="0"/>
        <v>29.2</v>
      </c>
      <c r="J46" s="8">
        <f t="shared" si="1"/>
        <v>4.8666666666666663</v>
      </c>
    </row>
    <row r="47" spans="1:10" ht="15.75" x14ac:dyDescent="0.25">
      <c r="A47" s="4">
        <v>42</v>
      </c>
      <c r="B47" s="9" t="s">
        <v>54</v>
      </c>
      <c r="C47" s="6">
        <f>'Exam 1'!C47+'Exam 2'!C47+Assig!C47+'Mid-term'!C47</f>
        <v>15</v>
      </c>
      <c r="D47" s="6">
        <f>'Exam 1'!D47+'Exam 2'!D47+Assig!D47+'Mid-term'!D47</f>
        <v>33.299999999999997</v>
      </c>
      <c r="E47" s="6">
        <f>'Exam 1'!E47+'Exam 2'!E47+Assig!E47+'Mid-term'!E47</f>
        <v>20.8</v>
      </c>
      <c r="F47" s="6">
        <f>'Exam 1'!F47+'Exam 2'!F47+Assig!F47+'Mid-term'!F47</f>
        <v>16.5</v>
      </c>
      <c r="G47" s="6">
        <f>'Exam 1'!G47+'Exam 2'!G47+Assig!G47+'Mid-term'!G47</f>
        <v>18.5</v>
      </c>
      <c r="H47" s="6">
        <f>'Exam 1'!H47+'Exam 2'!H47+Assig!H47+'Mid-term'!H47</f>
        <v>23</v>
      </c>
      <c r="I47" s="7">
        <f t="shared" si="0"/>
        <v>127.1</v>
      </c>
      <c r="J47" s="8">
        <f t="shared" si="1"/>
        <v>21.183333333333334</v>
      </c>
    </row>
    <row r="48" spans="1:10" ht="15.75" x14ac:dyDescent="0.25">
      <c r="A48" s="4">
        <v>43</v>
      </c>
      <c r="B48" s="9" t="s">
        <v>55</v>
      </c>
      <c r="C48" s="6">
        <f>'Exam 1'!C48+'Exam 2'!C48+Assig!C48+'Mid-term'!C48</f>
        <v>32.6</v>
      </c>
      <c r="D48" s="6">
        <f>'Exam 1'!D48+'Exam 2'!D48+Assig!D48+'Mid-term'!D48</f>
        <v>37.6</v>
      </c>
      <c r="E48" s="6">
        <f>'Exam 1'!E48+'Exam 2'!E48+Assig!E48+'Mid-term'!E48</f>
        <v>35.6</v>
      </c>
      <c r="F48" s="6">
        <f>'Exam 1'!F48+'Exam 2'!F48+Assig!F48+'Mid-term'!F48</f>
        <v>39</v>
      </c>
      <c r="G48" s="6">
        <f>'Exam 1'!G48+'Exam 2'!G48+Assig!G48+'Mid-term'!G48</f>
        <v>31</v>
      </c>
      <c r="H48" s="6">
        <f>'Exam 1'!H48+'Exam 2'!H48+Assig!H48+'Mid-term'!H48</f>
        <v>38.5</v>
      </c>
      <c r="I48" s="7">
        <f t="shared" si="0"/>
        <v>214.3</v>
      </c>
      <c r="J48" s="8">
        <f t="shared" si="1"/>
        <v>35.716666666666669</v>
      </c>
    </row>
    <row r="49" spans="2:10" ht="15.75" x14ac:dyDescent="0.25">
      <c r="B49" s="9" t="s">
        <v>59</v>
      </c>
      <c r="C49" s="6">
        <f>'Exam 1'!C49+'Exam 2'!C49+Assig!C49+'Mid-term'!C49</f>
        <v>18.899999999999999</v>
      </c>
      <c r="D49" s="6">
        <f>'Exam 1'!D49+'Exam 2'!D49+Assig!D49+'Mid-term'!D49</f>
        <v>20</v>
      </c>
      <c r="E49" s="6">
        <f>'Exam 1'!E49+'Exam 2'!E49+Assig!E49+'Mid-term'!E49</f>
        <v>16</v>
      </c>
      <c r="F49" s="6">
        <f>'Exam 1'!F49+'Exam 2'!F49+Assig!F49+'Mid-term'!F49</f>
        <v>14.5</v>
      </c>
      <c r="G49" s="6">
        <f>'Exam 1'!G49+'Exam 2'!G49+Assig!G49+'Mid-term'!G49</f>
        <v>24</v>
      </c>
      <c r="H49" s="6">
        <f>'Exam 1'!H49+'Exam 2'!H49+Assig!H49+'Mid-term'!H49</f>
        <v>10.5</v>
      </c>
      <c r="I49" s="7">
        <f t="shared" si="0"/>
        <v>103.9</v>
      </c>
      <c r="J49" s="8">
        <f t="shared" si="1"/>
        <v>17.316666666666666</v>
      </c>
    </row>
    <row r="50" spans="2:10" ht="15.75" x14ac:dyDescent="0.25">
      <c r="B50" s="9" t="s">
        <v>60</v>
      </c>
      <c r="C50" s="6">
        <f>'Exam 1'!C50+'Exam 2'!C50+Assig!C50+'Mid-term'!C50</f>
        <v>24</v>
      </c>
      <c r="D50" s="6">
        <f>'Exam 1'!D50+'Exam 2'!D50+Assig!D50+'Mid-term'!D50</f>
        <v>20</v>
      </c>
      <c r="E50" s="6">
        <f>'Exam 1'!E50+'Exam 2'!E50+Assig!E50+'Mid-term'!E50</f>
        <v>18.5</v>
      </c>
      <c r="F50" s="6">
        <f>'Exam 1'!F50+'Exam 2'!F50+Assig!F50+'Mid-term'!F50</f>
        <v>15.5</v>
      </c>
      <c r="G50" s="6">
        <f>'Exam 1'!G50+'Exam 2'!G50+Assig!G50+'Mid-term'!G50</f>
        <v>23.5</v>
      </c>
      <c r="H50" s="6">
        <f>'Exam 1'!H50+'Exam 2'!H50+Assig!H50+'Mid-term'!H50</f>
        <v>19.5</v>
      </c>
      <c r="I50" s="7">
        <f t="shared" si="0"/>
        <v>121</v>
      </c>
      <c r="J50" s="8">
        <f t="shared" si="1"/>
        <v>20.166666666666668</v>
      </c>
    </row>
    <row r="51" spans="2:10" ht="15.75" x14ac:dyDescent="0.25">
      <c r="B51" s="9" t="s">
        <v>61</v>
      </c>
      <c r="C51" s="6">
        <f>'Exam 1'!C51+'Exam 2'!C51+Assig!C51+'Mid-term'!C51</f>
        <v>19.899999999999999</v>
      </c>
      <c r="D51" s="6">
        <f>'Exam 1'!D51+'Exam 2'!D51+Assig!D51+'Mid-term'!D51</f>
        <v>0</v>
      </c>
      <c r="E51" s="6">
        <f>'Exam 1'!E51+'Exam 2'!E51+Assig!E51+'Mid-term'!E51</f>
        <v>18.5</v>
      </c>
      <c r="F51" s="6">
        <f>'Exam 1'!F51+'Exam 2'!F51+Assig!F51+'Mid-term'!F51</f>
        <v>18</v>
      </c>
      <c r="G51" s="6">
        <f>'Exam 1'!G51+'Exam 2'!G51+Assig!G51+'Mid-term'!G51</f>
        <v>24</v>
      </c>
      <c r="H51" s="6">
        <f>'Exam 1'!H51+'Exam 2'!H51+Assig!H51+'Mid-term'!H51</f>
        <v>22.5</v>
      </c>
      <c r="I51" s="7">
        <f t="shared" si="0"/>
        <v>102.9</v>
      </c>
      <c r="J51" s="8">
        <f t="shared" si="1"/>
        <v>17.150000000000002</v>
      </c>
    </row>
    <row r="57" spans="2:10" ht="15.75" customHeight="1" x14ac:dyDescent="0.25"/>
  </sheetData>
  <mergeCells count="4">
    <mergeCell ref="A3:H3"/>
    <mergeCell ref="A4:B4"/>
    <mergeCell ref="C4:F4"/>
    <mergeCell ref="G4:J4"/>
  </mergeCells>
  <conditionalFormatting sqref="C6:H51">
    <cfRule type="cellIs" dxfId="18" priority="2" operator="lessThan">
      <formula>20</formula>
    </cfRule>
  </conditionalFormatting>
  <conditionalFormatting sqref="J6:J51">
    <cfRule type="cellIs" dxfId="17" priority="1" operator="lessThan">
      <formula>20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1"/>
  <sheetViews>
    <sheetView topLeftCell="A22" workbookViewId="0">
      <selection activeCell="I28" sqref="I28"/>
    </sheetView>
  </sheetViews>
  <sheetFormatPr defaultRowHeight="15" x14ac:dyDescent="0.25"/>
  <cols>
    <col min="1" max="1" width="6.5703125" customWidth="1"/>
    <col min="2" max="2" width="35.5703125" customWidth="1"/>
    <col min="3" max="3" width="8.7109375" customWidth="1"/>
    <col min="4" max="5" width="8.42578125" customWidth="1"/>
    <col min="6" max="7" width="8.7109375" customWidth="1"/>
    <col min="8" max="8" width="8.42578125" customWidth="1"/>
    <col min="9" max="9" width="8.85546875" customWidth="1"/>
    <col min="10" max="10" width="10.140625" customWidth="1"/>
  </cols>
  <sheetData>
    <row r="3" spans="1:10" ht="18.75" x14ac:dyDescent="0.3">
      <c r="A3" s="11" t="s">
        <v>58</v>
      </c>
      <c r="B3" s="11"/>
      <c r="C3" s="11"/>
      <c r="D3" s="11"/>
      <c r="E3" s="11"/>
      <c r="F3" s="11"/>
      <c r="G3" s="11"/>
      <c r="H3" s="11"/>
      <c r="I3" s="1"/>
    </row>
    <row r="4" spans="1:10" ht="18.75" x14ac:dyDescent="0.3">
      <c r="A4" s="12" t="s">
        <v>41</v>
      </c>
      <c r="B4" s="12"/>
      <c r="C4" s="12" t="s">
        <v>0</v>
      </c>
      <c r="D4" s="12"/>
      <c r="E4" s="12"/>
      <c r="F4" s="12"/>
      <c r="G4" s="12" t="s">
        <v>12</v>
      </c>
      <c r="H4" s="12"/>
      <c r="I4" s="12"/>
      <c r="J4" s="12"/>
    </row>
    <row r="5" spans="1:10" ht="51.75" customHeight="1" x14ac:dyDescent="0.25">
      <c r="A5" s="2" t="s">
        <v>1</v>
      </c>
      <c r="B5" s="2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9</v>
      </c>
      <c r="H5" s="3" t="s">
        <v>7</v>
      </c>
      <c r="I5" s="3" t="s">
        <v>8</v>
      </c>
      <c r="J5" s="3" t="s">
        <v>10</v>
      </c>
    </row>
    <row r="6" spans="1:10" ht="15.75" x14ac:dyDescent="0.25">
      <c r="A6" s="4">
        <v>1</v>
      </c>
      <c r="B6" s="5" t="s">
        <v>15</v>
      </c>
      <c r="C6" s="6">
        <f>'Exam 1'!C8+'Exam 2'!C8+Assig!C8+'Mid-term'!C8</f>
        <v>36.869999999999997</v>
      </c>
      <c r="D6" s="6">
        <f>'Exam 1'!D8+'Exam 2'!D8+Assig!D8+'Mid-term'!D8</f>
        <v>33.5</v>
      </c>
      <c r="E6" s="6">
        <f>'Exam 1'!E8+'Exam 2'!E8+Assig!E8+'Mid-term'!E8</f>
        <v>25.6</v>
      </c>
      <c r="F6" s="6">
        <f>'Exam 1'!F8+'Exam 2'!F8+Assig!F8+'Mid-term'!F8</f>
        <v>36</v>
      </c>
      <c r="G6" s="6">
        <f>'Exam 1'!G8+'Exam 2'!G8+Assig!G8+'Mid-term'!G8</f>
        <v>32.75</v>
      </c>
      <c r="H6" s="6">
        <f>'Exam 1'!H8+'Exam 2'!H8+Assig!H8+'Mid-term'!H8</f>
        <v>36</v>
      </c>
      <c r="I6" s="7">
        <f t="shared" ref="I6:I36" si="0">SUM(C6:H6)</f>
        <v>200.72</v>
      </c>
      <c r="J6" s="8">
        <f t="shared" ref="J6:J36" si="1">AVERAGE(C6:H6)</f>
        <v>33.453333333333333</v>
      </c>
    </row>
    <row r="7" spans="1:10" ht="15.75" x14ac:dyDescent="0.25">
      <c r="A7" s="4">
        <v>2</v>
      </c>
      <c r="B7" s="5" t="s">
        <v>17</v>
      </c>
      <c r="C7" s="6">
        <f>'Exam 1'!C10+'Exam 2'!C10+Assig!C10+'Mid-term'!C10</f>
        <v>15.7</v>
      </c>
      <c r="D7" s="6">
        <f>'Exam 1'!D10+'Exam 2'!D10+Assig!D10+'Mid-term'!D10</f>
        <v>22.8</v>
      </c>
      <c r="E7" s="6">
        <f>'Exam 1'!E10+'Exam 2'!E10+Assig!E10+'Mid-term'!E10</f>
        <v>14.7</v>
      </c>
      <c r="F7" s="6">
        <f>'Exam 1'!F10+'Exam 2'!F10+Assig!F10+'Mid-term'!F10</f>
        <v>23.5</v>
      </c>
      <c r="G7" s="6">
        <f>'Exam 1'!G10+'Exam 2'!G10+Assig!G10+'Mid-term'!G10</f>
        <v>10.25</v>
      </c>
      <c r="H7" s="6">
        <f>'Exam 1'!H10+'Exam 2'!H10+Assig!H10+'Mid-term'!H10</f>
        <v>11</v>
      </c>
      <c r="I7" s="7">
        <f t="shared" si="0"/>
        <v>97.95</v>
      </c>
      <c r="J7" s="8">
        <f t="shared" si="1"/>
        <v>16.324999999999999</v>
      </c>
    </row>
    <row r="8" spans="1:10" ht="15.75" x14ac:dyDescent="0.25">
      <c r="A8" s="4">
        <v>3</v>
      </c>
      <c r="B8" s="5" t="s">
        <v>18</v>
      </c>
      <c r="C8" s="6">
        <f>'Exam 1'!C11+'Exam 2'!C11+Assig!C11+'Mid-term'!C11</f>
        <v>38.519999999999996</v>
      </c>
      <c r="D8" s="6">
        <f>'Exam 1'!D11+'Exam 2'!D11+Assig!D11+'Mid-term'!D11</f>
        <v>28.4</v>
      </c>
      <c r="E8" s="6">
        <f>'Exam 1'!E11+'Exam 2'!E11+Assig!E11+'Mid-term'!E11</f>
        <v>26.3</v>
      </c>
      <c r="F8" s="6">
        <f>'Exam 1'!F11+'Exam 2'!F11+Assig!F11+'Mid-term'!F11</f>
        <v>39</v>
      </c>
      <c r="G8" s="6">
        <f>'Exam 1'!G11+'Exam 2'!G11+Assig!G11+'Mid-term'!G11</f>
        <v>29.5</v>
      </c>
      <c r="H8" s="6">
        <f>'Exam 1'!H11+'Exam 2'!H11+Assig!H11+'Mid-term'!H11</f>
        <v>36.5</v>
      </c>
      <c r="I8" s="7">
        <f t="shared" si="0"/>
        <v>198.21999999999997</v>
      </c>
      <c r="J8" s="8">
        <f t="shared" si="1"/>
        <v>33.036666666666662</v>
      </c>
    </row>
    <row r="9" spans="1:10" ht="15.75" x14ac:dyDescent="0.25">
      <c r="A9" s="4">
        <v>4</v>
      </c>
      <c r="B9" s="5" t="s">
        <v>19</v>
      </c>
      <c r="C9" s="6">
        <f>'Exam 1'!C12+'Exam 2'!C12+Assig!C12+'Mid-term'!C12</f>
        <v>19.170000000000002</v>
      </c>
      <c r="D9" s="6">
        <f>'Exam 1'!D12+'Exam 2'!D12+Assig!D12+'Mid-term'!D12</f>
        <v>22</v>
      </c>
      <c r="E9" s="6">
        <f>'Exam 1'!E12+'Exam 2'!E12+Assig!E12+'Mid-term'!E12</f>
        <v>22</v>
      </c>
      <c r="F9" s="6">
        <f>'Exam 1'!F12+'Exam 2'!F12+Assig!F12+'Mid-term'!F12</f>
        <v>19</v>
      </c>
      <c r="G9" s="6">
        <f>'Exam 1'!G12+'Exam 2'!G12+Assig!G12+'Mid-term'!G12</f>
        <v>33.5</v>
      </c>
      <c r="H9" s="6">
        <f>'Exam 1'!H12+'Exam 2'!H12+Assig!H12+'Mid-term'!H12</f>
        <v>26</v>
      </c>
      <c r="I9" s="7">
        <f t="shared" si="0"/>
        <v>141.67000000000002</v>
      </c>
      <c r="J9" s="8">
        <f t="shared" si="1"/>
        <v>23.611666666666668</v>
      </c>
    </row>
    <row r="10" spans="1:10" ht="15.75" x14ac:dyDescent="0.25">
      <c r="A10" s="4">
        <v>5</v>
      </c>
      <c r="B10" s="5" t="s">
        <v>22</v>
      </c>
      <c r="C10" s="6">
        <f>'Exam 1'!C15+'Exam 2'!C15+Assig!C15+'Mid-term'!C15</f>
        <v>32.14</v>
      </c>
      <c r="D10" s="6">
        <f>'Exam 1'!D15+'Exam 2'!D15+Assig!D15+'Mid-term'!D15</f>
        <v>36.1</v>
      </c>
      <c r="E10" s="6">
        <f>'Exam 1'!E15+'Exam 2'!E15+Assig!E15+'Mid-term'!E15</f>
        <v>25.7</v>
      </c>
      <c r="F10" s="6">
        <f>'Exam 1'!F15+'Exam 2'!F15+Assig!F15+'Mid-term'!F15</f>
        <v>27</v>
      </c>
      <c r="G10" s="6">
        <f>'Exam 1'!G15+'Exam 2'!G15+Assig!G15+'Mid-term'!G15</f>
        <v>28.25</v>
      </c>
      <c r="H10" s="6">
        <f>'Exam 1'!H15+'Exam 2'!H15+Assig!H15+'Mid-term'!H15</f>
        <v>28.5</v>
      </c>
      <c r="I10" s="7">
        <f t="shared" si="0"/>
        <v>177.69</v>
      </c>
      <c r="J10" s="8">
        <f t="shared" si="1"/>
        <v>29.614999999999998</v>
      </c>
    </row>
    <row r="11" spans="1:10" ht="15.75" x14ac:dyDescent="0.25">
      <c r="A11" s="4">
        <v>6</v>
      </c>
      <c r="B11" s="5" t="s">
        <v>64</v>
      </c>
      <c r="C11" s="6">
        <f>'Exam 1'!C19+'Exam 2'!C19+Assig!C19+'Mid-term'!C19</f>
        <v>30.97</v>
      </c>
      <c r="D11" s="6">
        <f>'Exam 1'!D19+'Exam 2'!D19+Assig!D19+'Mid-term'!D19</f>
        <v>35.5</v>
      </c>
      <c r="E11" s="6">
        <f>'Exam 1'!E19+'Exam 2'!E19+Assig!E19+'Mid-term'!E19</f>
        <v>35.200000000000003</v>
      </c>
      <c r="F11" s="6">
        <f>'Exam 1'!F19+'Exam 2'!F19+Assig!F19+'Mid-term'!F19</f>
        <v>38.5</v>
      </c>
      <c r="G11" s="6">
        <f>'Exam 1'!G19+'Exam 2'!G19+Assig!G19+'Mid-term'!G19</f>
        <v>36</v>
      </c>
      <c r="H11" s="6">
        <f>'Exam 1'!H19+'Exam 2'!H19+Assig!H19+'Mid-term'!H19</f>
        <v>34</v>
      </c>
      <c r="I11" s="7">
        <f t="shared" si="0"/>
        <v>210.17000000000002</v>
      </c>
      <c r="J11" s="8">
        <f t="shared" si="1"/>
        <v>35.028333333333336</v>
      </c>
    </row>
    <row r="12" spans="1:10" ht="15.75" x14ac:dyDescent="0.25">
      <c r="A12" s="4">
        <v>7</v>
      </c>
      <c r="B12" s="5" t="s">
        <v>35</v>
      </c>
      <c r="C12" s="6">
        <f>'Exam 1'!C28+'Exam 2'!C28+Assig!C28+'Mid-term'!C28</f>
        <v>31.9</v>
      </c>
      <c r="D12" s="6">
        <f>'Exam 1'!D28+'Exam 2'!D28+Assig!D28+'Mid-term'!D28</f>
        <v>38.299999999999997</v>
      </c>
      <c r="E12" s="6">
        <f>'Exam 1'!E28+'Exam 2'!E28+Assig!E28+'Mid-term'!E28</f>
        <v>28.4</v>
      </c>
      <c r="F12" s="6">
        <f>'Exam 1'!F28+'Exam 2'!F28+Assig!F28+'Mid-term'!F28</f>
        <v>37</v>
      </c>
      <c r="G12" s="6">
        <f>'Exam 1'!G28+'Exam 2'!G28+Assig!G28+'Mid-term'!G28</f>
        <v>36</v>
      </c>
      <c r="H12" s="6">
        <f>'Exam 1'!H28+'Exam 2'!H28+Assig!H28+'Mid-term'!H28</f>
        <v>35</v>
      </c>
      <c r="I12" s="7">
        <f t="shared" si="0"/>
        <v>206.6</v>
      </c>
      <c r="J12" s="8">
        <f t="shared" si="1"/>
        <v>34.43333333333333</v>
      </c>
    </row>
    <row r="13" spans="1:10" ht="15.75" x14ac:dyDescent="0.25">
      <c r="A13" s="4">
        <v>8</v>
      </c>
      <c r="B13" s="5" t="s">
        <v>66</v>
      </c>
      <c r="C13" s="6">
        <f>'Exam 1'!C29+'Exam 2'!C29+Assig!C29+'Mid-term'!C29</f>
        <v>32.57</v>
      </c>
      <c r="D13" s="6">
        <f>'Exam 1'!D29+'Exam 2'!D29+Assig!D29+'Mid-term'!D29</f>
        <v>31.5</v>
      </c>
      <c r="E13" s="6">
        <f>'Exam 1'!E29+'Exam 2'!E29+Assig!E29+'Mid-term'!E29</f>
        <v>28.6</v>
      </c>
      <c r="F13" s="6">
        <f>'Exam 1'!F29+'Exam 2'!F29+Assig!F29+'Mid-term'!F29</f>
        <v>36</v>
      </c>
      <c r="G13" s="6">
        <f>'Exam 1'!G29+'Exam 2'!G29+Assig!G29+'Mid-term'!G29</f>
        <v>32.5</v>
      </c>
      <c r="H13" s="6">
        <f>'Exam 1'!H29+'Exam 2'!H29+Assig!H29+'Mid-term'!H29</f>
        <v>36</v>
      </c>
      <c r="I13" s="7">
        <f t="shared" si="0"/>
        <v>197.17</v>
      </c>
      <c r="J13" s="8">
        <f t="shared" si="1"/>
        <v>32.861666666666665</v>
      </c>
    </row>
    <row r="14" spans="1:10" ht="15.75" x14ac:dyDescent="0.25">
      <c r="A14" s="4">
        <v>9</v>
      </c>
      <c r="B14" s="5" t="s">
        <v>37</v>
      </c>
      <c r="C14" s="6">
        <f>'Exam 1'!C30+'Exam 2'!C30+Assig!C30+'Mid-term'!C30</f>
        <v>17.97</v>
      </c>
      <c r="D14" s="6">
        <f>'Exam 1'!D30+'Exam 2'!D30+Assig!D30+'Mid-term'!D30</f>
        <v>35.4</v>
      </c>
      <c r="E14" s="6">
        <f>'Exam 1'!E30+'Exam 2'!E30+Assig!E30+'Mid-term'!E30</f>
        <v>31.3</v>
      </c>
      <c r="F14" s="6">
        <f>'Exam 1'!F30+'Exam 2'!F30+Assig!F30+'Mid-term'!F30</f>
        <v>34</v>
      </c>
      <c r="G14" s="6">
        <f>'Exam 1'!G30+'Exam 2'!G30+Assig!G30+'Mid-term'!G30</f>
        <v>15.5</v>
      </c>
      <c r="H14" s="6">
        <f>'Exam 1'!H30+'Exam 2'!H30+Assig!H30+'Mid-term'!H30</f>
        <v>23.5</v>
      </c>
      <c r="I14" s="7">
        <f t="shared" si="0"/>
        <v>157.67000000000002</v>
      </c>
      <c r="J14" s="8">
        <f t="shared" si="1"/>
        <v>26.278333333333336</v>
      </c>
    </row>
    <row r="15" spans="1:10" ht="15.75" x14ac:dyDescent="0.25">
      <c r="A15" s="4">
        <v>10</v>
      </c>
      <c r="B15" s="5" t="s">
        <v>38</v>
      </c>
      <c r="C15" s="6">
        <f>'Exam 1'!C31+'Exam 2'!C31+Assig!C31+'Mid-term'!C31</f>
        <v>33.93</v>
      </c>
      <c r="D15" s="6">
        <f>'Exam 1'!D31+'Exam 2'!D31+Assig!D31+'Mid-term'!D31</f>
        <v>38.4</v>
      </c>
      <c r="E15" s="6">
        <f>'Exam 1'!E31+'Exam 2'!E31+Assig!E31+'Mid-term'!E31</f>
        <v>31.2</v>
      </c>
      <c r="F15" s="6">
        <f>'Exam 1'!F31+'Exam 2'!F31+Assig!F31+'Mid-term'!F31</f>
        <v>34.5</v>
      </c>
      <c r="G15" s="6">
        <f>'Exam 1'!G31+'Exam 2'!G31+Assig!G31+'Mid-term'!G31</f>
        <v>37.75</v>
      </c>
      <c r="H15" s="6">
        <f>'Exam 1'!H31+'Exam 2'!H31+Assig!H31+'Mid-term'!H31</f>
        <v>39.5</v>
      </c>
      <c r="I15" s="7">
        <f t="shared" si="0"/>
        <v>215.28</v>
      </c>
      <c r="J15" s="8">
        <f t="shared" si="1"/>
        <v>35.880000000000003</v>
      </c>
    </row>
    <row r="16" spans="1:10" ht="15.75" x14ac:dyDescent="0.25">
      <c r="A16" s="4">
        <v>11</v>
      </c>
      <c r="B16" s="5" t="s">
        <v>65</v>
      </c>
      <c r="C16" s="6">
        <f>'Exam 1'!C32+'Exam 2'!C32+Assig!C32+'Mid-term'!C32</f>
        <v>24.2</v>
      </c>
      <c r="D16" s="6">
        <f>'Exam 1'!D32+'Exam 2'!D32+Assig!D32+'Mid-term'!D32</f>
        <v>37.4</v>
      </c>
      <c r="E16" s="6">
        <f>'Exam 1'!E32+'Exam 2'!E32+Assig!E32+'Mid-term'!E32</f>
        <v>28.4</v>
      </c>
      <c r="F16" s="6">
        <f>'Exam 1'!F32+'Exam 2'!F32+Assig!F32+'Mid-term'!F32</f>
        <v>35</v>
      </c>
      <c r="G16" s="6">
        <f>'Exam 1'!G32+'Exam 2'!G32+Assig!G32+'Mid-term'!G32</f>
        <v>29.25</v>
      </c>
      <c r="H16" s="6">
        <f>'Exam 1'!H32+'Exam 2'!H32+Assig!H32+'Mid-term'!H32</f>
        <v>38.5</v>
      </c>
      <c r="I16" s="7">
        <f t="shared" si="0"/>
        <v>192.75</v>
      </c>
      <c r="J16" s="8">
        <f t="shared" si="1"/>
        <v>32.125</v>
      </c>
    </row>
    <row r="17" spans="1:10" ht="15.75" x14ac:dyDescent="0.25">
      <c r="A17" s="4">
        <v>12</v>
      </c>
      <c r="B17" s="5" t="s">
        <v>40</v>
      </c>
      <c r="C17" s="6">
        <f>'Exam 1'!C33+'Exam 2'!C33+Assig!C33+'Mid-term'!C33</f>
        <v>24.5</v>
      </c>
      <c r="D17" s="6">
        <f>'Exam 1'!D33+'Exam 2'!D33+Assig!D33+'Mid-term'!D33</f>
        <v>38.700000000000003</v>
      </c>
      <c r="E17" s="6">
        <f>'Exam 1'!E33+'Exam 2'!E33+Assig!E33+'Mid-term'!E33</f>
        <v>26.7</v>
      </c>
      <c r="F17" s="6">
        <f>'Exam 1'!F33+'Exam 2'!F33+Assig!F33+'Mid-term'!F33</f>
        <v>30</v>
      </c>
      <c r="G17" s="6">
        <f>'Exam 1'!G33+'Exam 2'!G33+Assig!G33+'Mid-term'!G33</f>
        <v>31.5</v>
      </c>
      <c r="H17" s="6">
        <f>'Exam 1'!H33+'Exam 2'!H33+Assig!H33+'Mid-term'!H33</f>
        <v>33</v>
      </c>
      <c r="I17" s="7">
        <f t="shared" si="0"/>
        <v>184.4</v>
      </c>
      <c r="J17" s="8">
        <f t="shared" si="1"/>
        <v>30.733333333333334</v>
      </c>
    </row>
    <row r="18" spans="1:10" ht="15.75" x14ac:dyDescent="0.25">
      <c r="A18" s="4">
        <v>13</v>
      </c>
      <c r="B18" s="9" t="s">
        <v>43</v>
      </c>
      <c r="C18" s="6">
        <f>'Exam 1'!C34+'Exam 2'!C34+Assig!C34+'Mid-term'!C34</f>
        <v>17.3</v>
      </c>
      <c r="D18" s="6">
        <f>'Exam 1'!D34+'Exam 2'!D34+Assig!D34+'Mid-term'!D34</f>
        <v>36.700000000000003</v>
      </c>
      <c r="E18" s="6">
        <f>'Exam 1'!E34+'Exam 2'!E34+Assig!E34+'Mid-term'!E34</f>
        <v>23</v>
      </c>
      <c r="F18" s="6">
        <f>'Exam 1'!F34+'Exam 2'!F34+Assig!F34+'Mid-term'!F34</f>
        <v>26</v>
      </c>
      <c r="G18" s="6">
        <f>'Exam 1'!G34+'Exam 2'!G34+Assig!G34+'Mid-term'!G34</f>
        <v>18</v>
      </c>
      <c r="H18" s="6">
        <f>'Exam 1'!H34+'Exam 2'!H34+Assig!H34+'Mid-term'!H34</f>
        <v>22.5</v>
      </c>
      <c r="I18" s="7">
        <f t="shared" si="0"/>
        <v>143.5</v>
      </c>
      <c r="J18" s="8">
        <f t="shared" si="1"/>
        <v>23.916666666666668</v>
      </c>
    </row>
    <row r="19" spans="1:10" ht="15.75" x14ac:dyDescent="0.25">
      <c r="A19" s="4">
        <v>14</v>
      </c>
      <c r="B19" s="9" t="s">
        <v>44</v>
      </c>
      <c r="C19" s="6">
        <f>'Exam 1'!C35+'Exam 2'!C35+Assig!C35+'Mid-term'!C35</f>
        <v>26.6</v>
      </c>
      <c r="D19" s="6">
        <f>'Exam 1'!D35+'Exam 2'!D35+Assig!D35+'Mid-term'!D35</f>
        <v>25</v>
      </c>
      <c r="E19" s="6">
        <f>'Exam 1'!E35+'Exam 2'!E35+Assig!E35+'Mid-term'!E35</f>
        <v>21.8</v>
      </c>
      <c r="F19" s="6">
        <f>'Exam 1'!F35+'Exam 2'!F35+Assig!F35+'Mid-term'!F35</f>
        <v>28</v>
      </c>
      <c r="G19" s="6">
        <f>'Exam 1'!G35+'Exam 2'!G35+Assig!G35+'Mid-term'!G35</f>
        <v>26</v>
      </c>
      <c r="H19" s="6">
        <f>'Exam 1'!H35+'Exam 2'!H35+Assig!H35+'Mid-term'!H35</f>
        <v>23</v>
      </c>
      <c r="I19" s="7">
        <f t="shared" si="0"/>
        <v>150.4</v>
      </c>
      <c r="J19" s="8">
        <f t="shared" si="1"/>
        <v>25.066666666666666</v>
      </c>
    </row>
    <row r="20" spans="1:10" ht="15.75" x14ac:dyDescent="0.25">
      <c r="A20" s="4">
        <v>15</v>
      </c>
      <c r="B20" s="9" t="s">
        <v>45</v>
      </c>
      <c r="C20" s="6">
        <f>'Exam 1'!C36+'Exam 2'!C36+Assig!C36+'Mid-term'!C36</f>
        <v>11.1</v>
      </c>
      <c r="D20" s="6">
        <f>'Exam 1'!D36+'Exam 2'!D36+Assig!D36+'Mid-term'!D36</f>
        <v>22.7</v>
      </c>
      <c r="E20" s="6">
        <f>'Exam 1'!E36+'Exam 2'!E36+Assig!E36+'Mid-term'!E36</f>
        <v>24</v>
      </c>
      <c r="F20" s="6">
        <f>'Exam 1'!F36+'Exam 2'!F36+Assig!F36+'Mid-term'!F36</f>
        <v>32</v>
      </c>
      <c r="G20" s="6">
        <f>'Exam 1'!G36+'Exam 2'!G36+Assig!G36+'Mid-term'!G36</f>
        <v>30</v>
      </c>
      <c r="H20" s="6">
        <f>'Exam 1'!H36+'Exam 2'!H36+Assig!H36+'Mid-term'!H36</f>
        <v>30.5</v>
      </c>
      <c r="I20" s="7">
        <f t="shared" si="0"/>
        <v>150.30000000000001</v>
      </c>
      <c r="J20" s="8">
        <f t="shared" si="1"/>
        <v>25.05</v>
      </c>
    </row>
    <row r="21" spans="1:10" ht="15.75" x14ac:dyDescent="0.25">
      <c r="A21" s="4">
        <v>16</v>
      </c>
      <c r="B21" s="9" t="s">
        <v>62</v>
      </c>
      <c r="C21" s="6">
        <f>'Exam 1'!C37+'Exam 2'!C37+Assig!C37+'Mid-term'!C37</f>
        <v>34.4</v>
      </c>
      <c r="D21" s="6">
        <f>'Exam 1'!D37+'Exam 2'!D37+Assig!D37+'Mid-term'!D37</f>
        <v>36.9</v>
      </c>
      <c r="E21" s="6">
        <f>'Exam 1'!E37+'Exam 2'!E37+Assig!E37+'Mid-term'!E37</f>
        <v>25.1</v>
      </c>
      <c r="F21" s="6">
        <f>'Exam 1'!F37+'Exam 2'!F37+Assig!F37+'Mid-term'!F37</f>
        <v>24</v>
      </c>
      <c r="G21" s="6">
        <f>'Exam 1'!G37+'Exam 2'!G37+Assig!G37+'Mid-term'!G37</f>
        <v>34.5</v>
      </c>
      <c r="H21" s="6">
        <f>'Exam 1'!H37+'Exam 2'!H37+Assig!H37+'Mid-term'!H37</f>
        <v>34</v>
      </c>
      <c r="I21" s="7">
        <f t="shared" si="0"/>
        <v>188.9</v>
      </c>
      <c r="J21" s="8">
        <f t="shared" si="1"/>
        <v>31.483333333333334</v>
      </c>
    </row>
    <row r="22" spans="1:10" ht="15.75" x14ac:dyDescent="0.25">
      <c r="A22" s="4">
        <v>17</v>
      </c>
      <c r="B22" s="9" t="s">
        <v>46</v>
      </c>
      <c r="C22" s="6">
        <f>'Exam 1'!C38+'Exam 2'!C38+Assig!C38+'Mid-term'!C38</f>
        <v>26.7</v>
      </c>
      <c r="D22" s="6">
        <f>'Exam 1'!D38+'Exam 2'!D38+Assig!D38+'Mid-term'!D38</f>
        <v>34.1</v>
      </c>
      <c r="E22" s="6">
        <f>'Exam 1'!E38+'Exam 2'!E38+Assig!E38+'Mid-term'!E38</f>
        <v>29.3</v>
      </c>
      <c r="F22" s="6">
        <f>'Exam 1'!F38+'Exam 2'!F38+Assig!F38+'Mid-term'!F38</f>
        <v>14.5</v>
      </c>
      <c r="G22" s="6">
        <f>'Exam 1'!G38+'Exam 2'!G38+Assig!G38+'Mid-term'!G38</f>
        <v>26.5</v>
      </c>
      <c r="H22" s="6">
        <f>'Exam 1'!H38+'Exam 2'!H38+Assig!H38+'Mid-term'!H38</f>
        <v>32</v>
      </c>
      <c r="I22" s="7">
        <f t="shared" si="0"/>
        <v>163.1</v>
      </c>
      <c r="J22" s="8">
        <f t="shared" si="1"/>
        <v>27.183333333333334</v>
      </c>
    </row>
    <row r="23" spans="1:10" ht="15.75" x14ac:dyDescent="0.25">
      <c r="A23" s="4">
        <v>18</v>
      </c>
      <c r="B23" s="9" t="s">
        <v>47</v>
      </c>
      <c r="C23" s="6">
        <f>'Exam 1'!C39+'Exam 2'!C39+Assig!C39+'Mid-term'!C39</f>
        <v>34</v>
      </c>
      <c r="D23" s="6">
        <f>'Exam 1'!D39+'Exam 2'!D39+Assig!D39+'Mid-term'!D39</f>
        <v>37.700000000000003</v>
      </c>
      <c r="E23" s="6">
        <f>'Exam 1'!E39+'Exam 2'!E39+Assig!E39+'Mid-term'!E39</f>
        <v>30.4</v>
      </c>
      <c r="F23" s="6">
        <f>'Exam 1'!F39+'Exam 2'!F39+Assig!F39+'Mid-term'!F39</f>
        <v>37</v>
      </c>
      <c r="G23" s="6">
        <f>'Exam 1'!G39+'Exam 2'!G39+Assig!G39+'Mid-term'!G39</f>
        <v>35.5</v>
      </c>
      <c r="H23" s="6">
        <f>'Exam 1'!H39+'Exam 2'!H39+Assig!H39+'Mid-term'!H39</f>
        <v>34</v>
      </c>
      <c r="I23" s="7">
        <f t="shared" si="0"/>
        <v>208.6</v>
      </c>
      <c r="J23" s="8">
        <f t="shared" si="1"/>
        <v>34.766666666666666</v>
      </c>
    </row>
    <row r="24" spans="1:10" ht="15.75" x14ac:dyDescent="0.25">
      <c r="A24" s="4">
        <v>19</v>
      </c>
      <c r="B24" s="9" t="s">
        <v>48</v>
      </c>
      <c r="C24" s="6">
        <f>'Exam 1'!C40+'Exam 2'!C40+Assig!C40+'Mid-term'!C40</f>
        <v>9.6999999999999993</v>
      </c>
      <c r="D24" s="6">
        <f>'Exam 1'!D40+'Exam 2'!D40+Assig!D40+'Mid-term'!D40</f>
        <v>34.700000000000003</v>
      </c>
      <c r="E24" s="6">
        <f>'Exam 1'!E40+'Exam 2'!E40+Assig!E40+'Mid-term'!E40</f>
        <v>22.7</v>
      </c>
      <c r="F24" s="6">
        <f>'Exam 1'!F40+'Exam 2'!F40+Assig!F40+'Mid-term'!F40</f>
        <v>15.5</v>
      </c>
      <c r="G24" s="6">
        <f>'Exam 1'!G40+'Exam 2'!G40+Assig!G40+'Mid-term'!G40</f>
        <v>11</v>
      </c>
      <c r="H24" s="6">
        <f>'Exam 1'!H40+'Exam 2'!H40+Assig!H40+'Mid-term'!H40</f>
        <v>16</v>
      </c>
      <c r="I24" s="7">
        <f t="shared" si="0"/>
        <v>109.60000000000001</v>
      </c>
      <c r="J24" s="8">
        <f t="shared" si="1"/>
        <v>18.266666666666669</v>
      </c>
    </row>
    <row r="25" spans="1:10" ht="15.75" x14ac:dyDescent="0.25">
      <c r="A25" s="4">
        <v>20</v>
      </c>
      <c r="B25" s="9" t="s">
        <v>49</v>
      </c>
      <c r="C25" s="6">
        <f>'Exam 1'!C41+'Exam 2'!C41+Assig!C41+'Mid-term'!C41</f>
        <v>13.8</v>
      </c>
      <c r="D25" s="6">
        <f>'Exam 1'!D41+'Exam 2'!D41+Assig!D41+'Mid-term'!D41</f>
        <v>12.5</v>
      </c>
      <c r="E25" s="6">
        <f>'Exam 1'!E41+'Exam 2'!E41+Assig!E41+'Mid-term'!E41</f>
        <v>20.100000000000001</v>
      </c>
      <c r="F25" s="6">
        <f>'Exam 1'!F41+'Exam 2'!F41+Assig!F41+'Mid-term'!F41</f>
        <v>32.5</v>
      </c>
      <c r="G25" s="6">
        <v>20</v>
      </c>
      <c r="H25" s="6">
        <f>'Exam 1'!H41+'Exam 2'!H41+Assig!H41+'Mid-term'!H41</f>
        <v>23.5</v>
      </c>
      <c r="I25" s="7">
        <f t="shared" si="0"/>
        <v>122.4</v>
      </c>
      <c r="J25" s="8">
        <f t="shared" si="1"/>
        <v>20.400000000000002</v>
      </c>
    </row>
    <row r="26" spans="1:10" ht="15.75" x14ac:dyDescent="0.25">
      <c r="A26" s="4">
        <v>21</v>
      </c>
      <c r="B26" s="9" t="s">
        <v>50</v>
      </c>
      <c r="C26" s="6">
        <f>'Exam 1'!C42+'Exam 2'!C42+Assig!C42+'Mid-term'!C42</f>
        <v>32</v>
      </c>
      <c r="D26" s="6">
        <f>'Exam 1'!D42+'Exam 2'!D42+Assig!D42+'Mid-term'!D42</f>
        <v>34.799999999999997</v>
      </c>
      <c r="E26" s="6">
        <f>'Exam 1'!E42+'Exam 2'!E42+Assig!E42+'Mid-term'!E42</f>
        <v>37.700000000000003</v>
      </c>
      <c r="F26" s="6">
        <f>'Exam 1'!F42+'Exam 2'!F42+Assig!F42+'Mid-term'!F42</f>
        <v>38</v>
      </c>
      <c r="G26" s="6">
        <f>'Exam 1'!G42+'Exam 2'!G42+Assig!G42+'Mid-term'!G42</f>
        <v>33</v>
      </c>
      <c r="H26" s="6">
        <f>'Exam 1'!H42+'Exam 2'!H42+Assig!H42+'Mid-term'!H42</f>
        <v>39.5</v>
      </c>
      <c r="I26" s="7">
        <f t="shared" si="0"/>
        <v>215</v>
      </c>
      <c r="J26" s="8">
        <f t="shared" si="1"/>
        <v>35.833333333333336</v>
      </c>
    </row>
    <row r="27" spans="1:10" ht="15.75" x14ac:dyDescent="0.25">
      <c r="A27" s="4">
        <v>22</v>
      </c>
      <c r="B27" s="9" t="s">
        <v>51</v>
      </c>
      <c r="C27" s="6">
        <f>'Exam 1'!C43+'Exam 2'!C43+Assig!C43+'Mid-term'!C43</f>
        <v>32.799999999999997</v>
      </c>
      <c r="D27" s="6">
        <f>'Exam 1'!D43+'Exam 2'!D43+Assig!D43+'Mid-term'!D43</f>
        <v>36.200000000000003</v>
      </c>
      <c r="E27" s="6">
        <f>'Exam 1'!E43+'Exam 2'!E43+Assig!E43+'Mid-term'!E43</f>
        <v>25.3</v>
      </c>
      <c r="F27" s="6">
        <f>'Exam 1'!F43+'Exam 2'!F43+Assig!F43+'Mid-term'!F43</f>
        <v>32.5</v>
      </c>
      <c r="G27" s="6">
        <f>'Exam 1'!G43+'Exam 2'!G43+Assig!G43+'Mid-term'!G43</f>
        <v>33</v>
      </c>
      <c r="H27" s="6">
        <f>'Exam 1'!H43+'Exam 2'!H43+Assig!H43+'Mid-term'!H43</f>
        <v>29</v>
      </c>
      <c r="I27" s="7">
        <f t="shared" si="0"/>
        <v>188.8</v>
      </c>
      <c r="J27" s="8">
        <f t="shared" si="1"/>
        <v>31.466666666666669</v>
      </c>
    </row>
    <row r="28" spans="1:10" ht="15.75" x14ac:dyDescent="0.25">
      <c r="A28" s="4">
        <v>23</v>
      </c>
      <c r="B28" s="9" t="s">
        <v>63</v>
      </c>
      <c r="C28" s="6">
        <f>'Exam 1'!C44+'Exam 2'!C44+Assig!C44+'Mid-term'!C44</f>
        <v>22.9</v>
      </c>
      <c r="D28" s="6">
        <f>'Exam 1'!D44+'Exam 2'!D44+Assig!D44+'Mid-term'!D44</f>
        <v>39.1</v>
      </c>
      <c r="E28" s="6">
        <f>'Exam 1'!E44+'Exam 2'!E44+Assig!E44+'Mid-term'!E44</f>
        <v>34</v>
      </c>
      <c r="F28" s="6">
        <f>'Exam 1'!F44+'Exam 2'!F44+Assig!F44+'Mid-term'!F44</f>
        <v>24</v>
      </c>
      <c r="G28" s="6">
        <f>'Exam 1'!G44+'Exam 2'!G44+Assig!G44+'Mid-term'!G44</f>
        <v>34.5</v>
      </c>
      <c r="H28" s="6">
        <f>'Exam 1'!H44+'Exam 2'!H44+Assig!H44+'Mid-term'!H44</f>
        <v>33.5</v>
      </c>
      <c r="I28" s="7">
        <f t="shared" si="0"/>
        <v>188</v>
      </c>
      <c r="J28" s="8">
        <f t="shared" si="1"/>
        <v>31.333333333333332</v>
      </c>
    </row>
    <row r="29" spans="1:10" ht="15.75" x14ac:dyDescent="0.25">
      <c r="A29" s="4">
        <v>24</v>
      </c>
      <c r="B29" s="9" t="s">
        <v>52</v>
      </c>
      <c r="C29" s="6">
        <f>'Exam 1'!C45+'Exam 2'!C45+Assig!C45+'Mid-term'!C45</f>
        <v>20</v>
      </c>
      <c r="D29" s="6">
        <f>'Exam 1'!D45+'Exam 2'!D45+Assig!D45+'Mid-term'!D45</f>
        <v>28.8</v>
      </c>
      <c r="E29" s="6">
        <f>'Exam 1'!E45+'Exam 2'!E45+Assig!E45+'Mid-term'!E45</f>
        <v>19.2</v>
      </c>
      <c r="F29" s="6">
        <f>'Exam 1'!F45+'Exam 2'!F45+Assig!F45+'Mid-term'!F45</f>
        <v>21.5</v>
      </c>
      <c r="G29" s="6">
        <f>'Exam 1'!G45+'Exam 2'!G45+Assig!G45+'Mid-term'!G45</f>
        <v>23.5</v>
      </c>
      <c r="H29" s="6">
        <f>'Exam 1'!H45+'Exam 2'!H45+Assig!H45+'Mid-term'!H45</f>
        <v>24.5</v>
      </c>
      <c r="I29" s="7">
        <f t="shared" si="0"/>
        <v>137.5</v>
      </c>
      <c r="J29" s="8">
        <f t="shared" si="1"/>
        <v>22.916666666666668</v>
      </c>
    </row>
    <row r="30" spans="1:10" ht="15.75" x14ac:dyDescent="0.25">
      <c r="A30" s="4">
        <v>25</v>
      </c>
      <c r="B30" s="9" t="s">
        <v>67</v>
      </c>
      <c r="C30" s="6">
        <f>'Exam 1'!C46+'Exam 2'!C46+Assig!C46+'Mid-term'!C46</f>
        <v>3</v>
      </c>
      <c r="D30" s="6">
        <f>'Exam 1'!D46+'Exam 2'!D46+Assig!D46+'Mid-term'!D46</f>
        <v>5</v>
      </c>
      <c r="E30" s="6">
        <f>'Exam 1'!E46+'Exam 2'!E46+Assig!E46+'Mid-term'!E46</f>
        <v>8.1999999999999993</v>
      </c>
      <c r="F30" s="6">
        <f>'Exam 1'!F46+'Exam 2'!F46+Assig!F46+'Mid-term'!F46</f>
        <v>2</v>
      </c>
      <c r="G30" s="6">
        <f>'Exam 1'!G46+'Exam 2'!G46+Assig!G46+'Mid-term'!G46</f>
        <v>1</v>
      </c>
      <c r="H30" s="6">
        <f>'Exam 1'!H46+'Exam 2'!H46+Assig!H46+'Mid-term'!H46</f>
        <v>10</v>
      </c>
      <c r="I30" s="7">
        <f t="shared" si="0"/>
        <v>29.2</v>
      </c>
      <c r="J30" s="8">
        <f t="shared" si="1"/>
        <v>4.8666666666666663</v>
      </c>
    </row>
    <row r="31" spans="1:10" ht="15.75" x14ac:dyDescent="0.25">
      <c r="A31" s="4">
        <v>26</v>
      </c>
      <c r="B31" s="9" t="s">
        <v>54</v>
      </c>
      <c r="C31" s="6">
        <f>'Exam 1'!C47+'Exam 2'!C47+Assig!C47+'Mid-term'!C47</f>
        <v>15</v>
      </c>
      <c r="D31" s="6">
        <f>'Exam 1'!D47+'Exam 2'!D47+Assig!D47+'Mid-term'!D47</f>
        <v>33.299999999999997</v>
      </c>
      <c r="E31" s="6">
        <f>'Exam 1'!E47+'Exam 2'!E47+Assig!E47+'Mid-term'!E47</f>
        <v>20.8</v>
      </c>
      <c r="F31" s="6">
        <f>'Exam 1'!F47+'Exam 2'!F47+Assig!F47+'Mid-term'!F47</f>
        <v>16.5</v>
      </c>
      <c r="G31" s="6">
        <f>'Exam 1'!G47+'Exam 2'!G47+Assig!G47+'Mid-term'!G47</f>
        <v>18.5</v>
      </c>
      <c r="H31" s="6">
        <f>'Exam 1'!H47+'Exam 2'!H47+Assig!H47+'Mid-term'!H47</f>
        <v>23</v>
      </c>
      <c r="I31" s="7">
        <f t="shared" si="0"/>
        <v>127.1</v>
      </c>
      <c r="J31" s="8">
        <f t="shared" si="1"/>
        <v>21.183333333333334</v>
      </c>
    </row>
    <row r="32" spans="1:10" ht="15.75" x14ac:dyDescent="0.25">
      <c r="A32" s="4">
        <v>27</v>
      </c>
      <c r="B32" s="9" t="s">
        <v>55</v>
      </c>
      <c r="C32" s="6">
        <f>'Exam 1'!C48+'Exam 2'!C48+Assig!C48+'Mid-term'!C48</f>
        <v>32.6</v>
      </c>
      <c r="D32" s="6">
        <f>'Exam 1'!D48+'Exam 2'!D48+Assig!D48+'Mid-term'!D48</f>
        <v>37.6</v>
      </c>
      <c r="E32" s="6">
        <f>'Exam 1'!E48+'Exam 2'!E48+Assig!E48+'Mid-term'!E48</f>
        <v>35.6</v>
      </c>
      <c r="F32" s="6">
        <f>'Exam 1'!F48+'Exam 2'!F48+Assig!F48+'Mid-term'!F48</f>
        <v>39</v>
      </c>
      <c r="G32" s="6">
        <f>'Exam 1'!G48+'Exam 2'!G48+Assig!G48+'Mid-term'!G48</f>
        <v>31</v>
      </c>
      <c r="H32" s="6">
        <f>'Exam 1'!H48+'Exam 2'!H48+Assig!H48+'Mid-term'!H48</f>
        <v>38.5</v>
      </c>
      <c r="I32" s="7">
        <f t="shared" si="0"/>
        <v>214.3</v>
      </c>
      <c r="J32" s="8">
        <f t="shared" si="1"/>
        <v>35.716666666666669</v>
      </c>
    </row>
    <row r="33" spans="1:10" ht="15.75" x14ac:dyDescent="0.25">
      <c r="A33" s="4">
        <v>28</v>
      </c>
      <c r="B33" s="9" t="s">
        <v>59</v>
      </c>
      <c r="C33" s="6">
        <f>'Exam 1'!C49+'Exam 2'!C49+Assig!C49+'Mid-term'!C49</f>
        <v>18.899999999999999</v>
      </c>
      <c r="D33" s="6">
        <f>'Exam 1'!D49+'Exam 2'!D49+Assig!D49+'Mid-term'!D49</f>
        <v>20</v>
      </c>
      <c r="E33" s="6">
        <f>'Exam 1'!E49+'Exam 2'!E49+Assig!E49+'Mid-term'!E49</f>
        <v>16</v>
      </c>
      <c r="F33" s="6">
        <f>'Exam 1'!F49+'Exam 2'!F49+Assig!F49+'Mid-term'!F49</f>
        <v>14.5</v>
      </c>
      <c r="G33" s="6">
        <f>'Exam 1'!G49+'Exam 2'!G49+Assig!G49+'Mid-term'!G49</f>
        <v>24</v>
      </c>
      <c r="H33" s="6">
        <f>'Exam 1'!H49+'Exam 2'!H49+Assig!H49+'Mid-term'!H49</f>
        <v>10.5</v>
      </c>
      <c r="I33" s="7">
        <f t="shared" si="0"/>
        <v>103.9</v>
      </c>
      <c r="J33" s="8">
        <f t="shared" si="1"/>
        <v>17.316666666666666</v>
      </c>
    </row>
    <row r="34" spans="1:10" ht="15.75" x14ac:dyDescent="0.25">
      <c r="A34" s="4">
        <v>29</v>
      </c>
      <c r="B34" s="9" t="s">
        <v>60</v>
      </c>
      <c r="C34" s="6">
        <f>'Exam 1'!C50+'Exam 2'!C50+Assig!C50+'Mid-term'!C50</f>
        <v>24</v>
      </c>
      <c r="D34" s="6">
        <f>'Exam 1'!D50+'Exam 2'!D50+Assig!D50+'Mid-term'!D50</f>
        <v>20</v>
      </c>
      <c r="E34" s="6">
        <f>'Exam 1'!E50+'Exam 2'!E50+Assig!E50+'Mid-term'!E50</f>
        <v>18.5</v>
      </c>
      <c r="F34" s="6">
        <f>'Exam 1'!F50+'Exam 2'!F50+Assig!F50+'Mid-term'!F50</f>
        <v>15.5</v>
      </c>
      <c r="G34" s="6">
        <f>'Exam 1'!G50+'Exam 2'!G50+Assig!G50+'Mid-term'!G50</f>
        <v>23.5</v>
      </c>
      <c r="H34" s="6">
        <f>'Exam 1'!H50+'Exam 2'!H50+Assig!H50+'Mid-term'!H50</f>
        <v>19.5</v>
      </c>
      <c r="I34" s="7">
        <f t="shared" si="0"/>
        <v>121</v>
      </c>
      <c r="J34" s="8">
        <f t="shared" si="1"/>
        <v>20.166666666666668</v>
      </c>
    </row>
    <row r="35" spans="1:10" ht="15.75" x14ac:dyDescent="0.25">
      <c r="A35" s="4">
        <v>30</v>
      </c>
      <c r="B35" s="9" t="s">
        <v>61</v>
      </c>
      <c r="C35" s="6">
        <f>'Exam 1'!C51+'Exam 2'!C51+Assig!C51+'Mid-term'!C51</f>
        <v>19.899999999999999</v>
      </c>
      <c r="D35" s="6">
        <f>'Exam 1'!D51+'Exam 2'!D51+Assig!D51+'Mid-term'!D51</f>
        <v>0</v>
      </c>
      <c r="E35" s="6">
        <f>'Exam 1'!E51+'Exam 2'!E51+Assig!E51+'Mid-term'!E51</f>
        <v>18.5</v>
      </c>
      <c r="F35" s="6">
        <f>'Exam 1'!F51+'Exam 2'!F51+Assig!F51+'Mid-term'!F51</f>
        <v>18</v>
      </c>
      <c r="G35" s="6">
        <f>'Exam 1'!G51+'Exam 2'!G51+Assig!G51+'Mid-term'!G51</f>
        <v>24</v>
      </c>
      <c r="H35" s="6">
        <f>'Exam 1'!H51+'Exam 2'!H51+Assig!H51+'Mid-term'!H51</f>
        <v>22.5</v>
      </c>
      <c r="I35" s="7">
        <f t="shared" si="0"/>
        <v>102.9</v>
      </c>
      <c r="J35" s="8">
        <f t="shared" si="1"/>
        <v>17.150000000000002</v>
      </c>
    </row>
    <row r="36" spans="1:10" ht="15.75" x14ac:dyDescent="0.25">
      <c r="A36" s="4">
        <v>31</v>
      </c>
      <c r="B36" s="9" t="s">
        <v>68</v>
      </c>
      <c r="C36" s="6">
        <v>30.24</v>
      </c>
      <c r="D36" s="6">
        <v>27.8</v>
      </c>
      <c r="E36" s="6">
        <v>30.8</v>
      </c>
      <c r="F36" s="6">
        <v>36.5</v>
      </c>
      <c r="G36" s="6">
        <v>31.5</v>
      </c>
      <c r="H36" s="6">
        <v>30</v>
      </c>
      <c r="I36" s="7">
        <v>186.84</v>
      </c>
      <c r="J36" s="8">
        <v>31.14</v>
      </c>
    </row>
    <row r="41" spans="1:10" ht="15.75" customHeight="1" x14ac:dyDescent="0.25"/>
  </sheetData>
  <mergeCells count="4">
    <mergeCell ref="A3:H3"/>
    <mergeCell ref="A4:B4"/>
    <mergeCell ref="C4:F4"/>
    <mergeCell ref="G4:J4"/>
  </mergeCells>
  <conditionalFormatting sqref="C6:H36 J6:J36">
    <cfRule type="cellIs" dxfId="2" priority="1" operator="lessThan">
      <formula>20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1"/>
  <sheetViews>
    <sheetView topLeftCell="A19" workbookViewId="0">
      <selection activeCell="A25" sqref="A25:XFD25"/>
    </sheetView>
  </sheetViews>
  <sheetFormatPr defaultRowHeight="15" x14ac:dyDescent="0.25"/>
  <cols>
    <col min="1" max="1" width="6.5703125" customWidth="1"/>
    <col min="2" max="2" width="35.5703125" customWidth="1"/>
    <col min="3" max="3" width="8.7109375" customWidth="1"/>
    <col min="4" max="5" width="8.42578125" customWidth="1"/>
    <col min="6" max="7" width="8.7109375" customWidth="1"/>
    <col min="8" max="8" width="8.42578125" customWidth="1"/>
    <col min="9" max="9" width="8.85546875" customWidth="1"/>
    <col min="10" max="10" width="10.140625" customWidth="1"/>
  </cols>
  <sheetData>
    <row r="3" spans="1:10" ht="18.75" x14ac:dyDescent="0.3">
      <c r="A3" s="11" t="s">
        <v>69</v>
      </c>
      <c r="B3" s="11"/>
      <c r="C3" s="11"/>
      <c r="D3" s="11"/>
      <c r="E3" s="11"/>
      <c r="F3" s="11"/>
      <c r="G3" s="11"/>
      <c r="H3" s="11"/>
      <c r="I3" s="1"/>
    </row>
    <row r="4" spans="1:10" ht="18.75" x14ac:dyDescent="0.3">
      <c r="A4" s="12" t="s">
        <v>41</v>
      </c>
      <c r="B4" s="12"/>
      <c r="C4" s="12" t="s">
        <v>0</v>
      </c>
      <c r="D4" s="12"/>
      <c r="E4" s="12"/>
      <c r="F4" s="12"/>
      <c r="G4" s="12" t="s">
        <v>12</v>
      </c>
      <c r="H4" s="12"/>
      <c r="I4" s="12"/>
      <c r="J4" s="12"/>
    </row>
    <row r="5" spans="1:10" ht="51.75" customHeight="1" x14ac:dyDescent="0.25">
      <c r="A5" s="2" t="s">
        <v>1</v>
      </c>
      <c r="B5" s="2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9</v>
      </c>
      <c r="H5" s="3" t="s">
        <v>7</v>
      </c>
      <c r="I5" s="3" t="s">
        <v>8</v>
      </c>
      <c r="J5" s="3" t="s">
        <v>10</v>
      </c>
    </row>
    <row r="6" spans="1:10" ht="15.75" x14ac:dyDescent="0.25">
      <c r="A6" s="4">
        <v>1</v>
      </c>
      <c r="B6" s="5" t="s">
        <v>15</v>
      </c>
      <c r="C6" s="6">
        <v>4.8</v>
      </c>
      <c r="D6" s="6">
        <v>2.7</v>
      </c>
      <c r="E6" s="6">
        <v>4.0999999999999996</v>
      </c>
      <c r="F6" s="6">
        <v>3.7</v>
      </c>
      <c r="G6" s="6">
        <v>4.5</v>
      </c>
      <c r="H6" s="6">
        <v>4.9000000000000004</v>
      </c>
      <c r="I6" s="7">
        <f t="shared" ref="I6:I37" si="0">SUM(C6:H6)</f>
        <v>24.700000000000003</v>
      </c>
      <c r="J6" s="8">
        <f t="shared" ref="J6:J37" si="1">AVERAGE(C6:H6)</f>
        <v>4.1166666666666671</v>
      </c>
    </row>
    <row r="7" spans="1:10" ht="15.75" x14ac:dyDescent="0.25">
      <c r="A7" s="4">
        <v>2</v>
      </c>
      <c r="B7" s="5" t="s">
        <v>17</v>
      </c>
      <c r="C7" s="6">
        <v>2</v>
      </c>
      <c r="D7" s="6">
        <v>0.5</v>
      </c>
      <c r="E7" s="6">
        <v>2.5</v>
      </c>
      <c r="F7" s="6">
        <v>0.9</v>
      </c>
      <c r="G7" s="6">
        <v>0.75</v>
      </c>
      <c r="H7" s="6">
        <v>2.5</v>
      </c>
      <c r="I7" s="7">
        <f t="shared" si="0"/>
        <v>9.15</v>
      </c>
      <c r="J7" s="8">
        <f t="shared" si="1"/>
        <v>1.5250000000000001</v>
      </c>
    </row>
    <row r="8" spans="1:10" ht="15.75" x14ac:dyDescent="0.25">
      <c r="A8" s="4">
        <v>3</v>
      </c>
      <c r="B8" s="5" t="s">
        <v>18</v>
      </c>
      <c r="C8" s="6">
        <v>4</v>
      </c>
      <c r="D8" s="6">
        <v>3.1</v>
      </c>
      <c r="E8" s="6">
        <v>4.7</v>
      </c>
      <c r="F8" s="6">
        <v>4.5</v>
      </c>
      <c r="G8" s="6">
        <v>3.5</v>
      </c>
      <c r="H8" s="6">
        <v>3.3</v>
      </c>
      <c r="I8" s="7">
        <f t="shared" si="0"/>
        <v>23.1</v>
      </c>
      <c r="J8" s="8">
        <f t="shared" si="1"/>
        <v>3.85</v>
      </c>
    </row>
    <row r="9" spans="1:10" ht="15.75" x14ac:dyDescent="0.25">
      <c r="A9" s="4">
        <v>4</v>
      </c>
      <c r="B9" s="5" t="s">
        <v>19</v>
      </c>
      <c r="C9" s="6">
        <v>3.6</v>
      </c>
      <c r="D9" s="6">
        <v>3.3</v>
      </c>
      <c r="E9" s="6">
        <v>2.8</v>
      </c>
      <c r="F9" s="6">
        <v>4.0999999999999996</v>
      </c>
      <c r="G9" s="6">
        <v>3.75</v>
      </c>
      <c r="H9" s="6">
        <v>5</v>
      </c>
      <c r="I9" s="7">
        <f t="shared" si="0"/>
        <v>22.549999999999997</v>
      </c>
      <c r="J9" s="8">
        <f t="shared" si="1"/>
        <v>3.7583333333333329</v>
      </c>
    </row>
    <row r="10" spans="1:10" ht="15.75" x14ac:dyDescent="0.25">
      <c r="A10" s="4">
        <v>5</v>
      </c>
      <c r="B10" s="5" t="s">
        <v>22</v>
      </c>
      <c r="C10" s="6">
        <v>3.1</v>
      </c>
      <c r="D10" s="6">
        <v>4</v>
      </c>
      <c r="E10" s="6">
        <v>2.6</v>
      </c>
      <c r="F10" s="6">
        <v>3.2</v>
      </c>
      <c r="G10" s="6">
        <v>2.75</v>
      </c>
      <c r="H10" s="6">
        <v>3.8</v>
      </c>
      <c r="I10" s="7">
        <f t="shared" si="0"/>
        <v>19.45</v>
      </c>
      <c r="J10" s="8">
        <f t="shared" si="1"/>
        <v>3.2416666666666667</v>
      </c>
    </row>
    <row r="11" spans="1:10" ht="15.75" x14ac:dyDescent="0.25">
      <c r="A11" s="4">
        <v>6</v>
      </c>
      <c r="B11" s="5" t="s">
        <v>64</v>
      </c>
      <c r="C11" s="6">
        <v>3.6</v>
      </c>
      <c r="D11" s="6">
        <v>3.3</v>
      </c>
      <c r="E11" s="6">
        <v>4.5999999999999996</v>
      </c>
      <c r="F11" s="6">
        <v>4.2</v>
      </c>
      <c r="G11" s="6">
        <v>5</v>
      </c>
      <c r="H11" s="6">
        <v>5</v>
      </c>
      <c r="I11" s="7">
        <f t="shared" si="0"/>
        <v>25.7</v>
      </c>
      <c r="J11" s="8">
        <f t="shared" si="1"/>
        <v>4.2833333333333332</v>
      </c>
    </row>
    <row r="12" spans="1:10" ht="15.75" x14ac:dyDescent="0.25">
      <c r="A12" s="4">
        <v>7</v>
      </c>
      <c r="B12" s="5" t="s">
        <v>35</v>
      </c>
      <c r="C12" s="6">
        <v>4.5999999999999996</v>
      </c>
      <c r="D12" s="6">
        <v>4</v>
      </c>
      <c r="E12" s="6">
        <v>3.4</v>
      </c>
      <c r="F12" s="6">
        <v>4.5999999999999996</v>
      </c>
      <c r="G12" s="6">
        <v>5</v>
      </c>
      <c r="H12" s="6">
        <v>4.9000000000000004</v>
      </c>
      <c r="I12" s="7">
        <f t="shared" si="0"/>
        <v>26.5</v>
      </c>
      <c r="J12" s="8">
        <f t="shared" si="1"/>
        <v>4.416666666666667</v>
      </c>
    </row>
    <row r="13" spans="1:10" ht="15.75" x14ac:dyDescent="0.25">
      <c r="A13" s="4">
        <v>8</v>
      </c>
      <c r="B13" s="5" t="s">
        <v>66</v>
      </c>
      <c r="C13" s="6">
        <v>3.6</v>
      </c>
      <c r="D13" s="6">
        <v>4.2</v>
      </c>
      <c r="E13" s="6">
        <v>2.2000000000000002</v>
      </c>
      <c r="F13" s="6">
        <v>4</v>
      </c>
      <c r="G13" s="6">
        <v>3.25</v>
      </c>
      <c r="H13" s="6">
        <v>4.7</v>
      </c>
      <c r="I13" s="7">
        <f t="shared" si="0"/>
        <v>21.95</v>
      </c>
      <c r="J13" s="8">
        <f t="shared" si="1"/>
        <v>3.6583333333333332</v>
      </c>
    </row>
    <row r="14" spans="1:10" ht="15.75" x14ac:dyDescent="0.25">
      <c r="A14" s="4">
        <v>9</v>
      </c>
      <c r="B14" s="5" t="s">
        <v>37</v>
      </c>
      <c r="C14" s="6">
        <v>2</v>
      </c>
      <c r="D14" s="6">
        <v>4.5</v>
      </c>
      <c r="E14" s="6">
        <v>3.1</v>
      </c>
      <c r="F14" s="6">
        <v>2.5</v>
      </c>
      <c r="G14" s="6">
        <v>2.5</v>
      </c>
      <c r="H14" s="6">
        <v>4</v>
      </c>
      <c r="I14" s="7">
        <f t="shared" si="0"/>
        <v>18.600000000000001</v>
      </c>
      <c r="J14" s="8">
        <f t="shared" si="1"/>
        <v>3.1</v>
      </c>
    </row>
    <row r="15" spans="1:10" ht="15.75" x14ac:dyDescent="0.25">
      <c r="A15" s="4">
        <v>10</v>
      </c>
      <c r="B15" s="5" t="s">
        <v>38</v>
      </c>
      <c r="C15" s="6">
        <v>2.6</v>
      </c>
      <c r="D15" s="6">
        <v>4.5999999999999996</v>
      </c>
      <c r="E15" s="6">
        <v>3.7</v>
      </c>
      <c r="F15" s="6">
        <v>3</v>
      </c>
      <c r="G15" s="6">
        <v>4</v>
      </c>
      <c r="H15" s="6">
        <v>5</v>
      </c>
      <c r="I15" s="7">
        <f t="shared" si="0"/>
        <v>22.9</v>
      </c>
      <c r="J15" s="8">
        <f t="shared" si="1"/>
        <v>3.8166666666666664</v>
      </c>
    </row>
    <row r="16" spans="1:10" ht="15.75" x14ac:dyDescent="0.25">
      <c r="A16" s="4">
        <v>11</v>
      </c>
      <c r="B16" s="5" t="s">
        <v>65</v>
      </c>
      <c r="C16" s="6">
        <v>3</v>
      </c>
      <c r="D16" s="6">
        <v>3.7</v>
      </c>
      <c r="E16" s="6">
        <v>3.1</v>
      </c>
      <c r="F16" s="6">
        <v>4</v>
      </c>
      <c r="G16" s="6">
        <v>2.75</v>
      </c>
      <c r="H16" s="6">
        <v>5</v>
      </c>
      <c r="I16" s="7">
        <f t="shared" si="0"/>
        <v>21.55</v>
      </c>
      <c r="J16" s="8">
        <f t="shared" si="1"/>
        <v>3.5916666666666668</v>
      </c>
    </row>
    <row r="17" spans="1:10" ht="15.75" x14ac:dyDescent="0.25">
      <c r="A17" s="4">
        <v>12</v>
      </c>
      <c r="B17" s="5" t="s">
        <v>40</v>
      </c>
      <c r="C17" s="6">
        <v>3.8</v>
      </c>
      <c r="D17" s="6">
        <v>3</v>
      </c>
      <c r="E17" s="6">
        <v>2.7</v>
      </c>
      <c r="F17" s="6">
        <v>3.4</v>
      </c>
      <c r="G17" s="6">
        <v>3.25</v>
      </c>
      <c r="H17" s="6">
        <v>5</v>
      </c>
      <c r="I17" s="7">
        <f t="shared" si="0"/>
        <v>21.15</v>
      </c>
      <c r="J17" s="8">
        <f t="shared" si="1"/>
        <v>3.5249999999999999</v>
      </c>
    </row>
    <row r="18" spans="1:10" ht="15.75" x14ac:dyDescent="0.25">
      <c r="A18" s="4">
        <v>13</v>
      </c>
      <c r="B18" s="9" t="s">
        <v>43</v>
      </c>
      <c r="C18" s="6">
        <v>1.6</v>
      </c>
      <c r="D18" s="6">
        <v>3.8</v>
      </c>
      <c r="E18" s="6">
        <v>2.8</v>
      </c>
      <c r="F18" s="6">
        <v>3.1</v>
      </c>
      <c r="G18" s="6">
        <v>2.5</v>
      </c>
      <c r="H18" s="6">
        <v>4.3</v>
      </c>
      <c r="I18" s="7">
        <f t="shared" si="0"/>
        <v>18.099999999999998</v>
      </c>
      <c r="J18" s="8">
        <f t="shared" si="1"/>
        <v>3.0166666666666662</v>
      </c>
    </row>
    <row r="19" spans="1:10" ht="15.75" x14ac:dyDescent="0.25">
      <c r="A19" s="4">
        <v>14</v>
      </c>
      <c r="B19" s="9" t="s">
        <v>44</v>
      </c>
      <c r="C19" s="6">
        <v>3.6</v>
      </c>
      <c r="D19" s="6">
        <v>1.6</v>
      </c>
      <c r="E19" s="6">
        <v>2.5</v>
      </c>
      <c r="F19" s="6">
        <v>3.3</v>
      </c>
      <c r="G19" s="6">
        <v>3.5</v>
      </c>
      <c r="H19" s="6">
        <v>4.8</v>
      </c>
      <c r="I19" s="7">
        <f t="shared" si="0"/>
        <v>19.3</v>
      </c>
      <c r="J19" s="8">
        <f t="shared" si="1"/>
        <v>3.2166666666666668</v>
      </c>
    </row>
    <row r="20" spans="1:10" ht="15.75" x14ac:dyDescent="0.25">
      <c r="A20" s="4">
        <v>15</v>
      </c>
      <c r="B20" s="9" t="s">
        <v>45</v>
      </c>
      <c r="C20" s="6">
        <v>2.2000000000000002</v>
      </c>
      <c r="D20" s="6">
        <v>2</v>
      </c>
      <c r="E20" s="6">
        <v>2.6</v>
      </c>
      <c r="F20" s="6">
        <v>1.1000000000000001</v>
      </c>
      <c r="G20" s="6">
        <v>3.25</v>
      </c>
      <c r="H20" s="6">
        <v>5</v>
      </c>
      <c r="I20" s="7">
        <f t="shared" si="0"/>
        <v>16.149999999999999</v>
      </c>
      <c r="J20" s="8">
        <f t="shared" si="1"/>
        <v>2.6916666666666664</v>
      </c>
    </row>
    <row r="21" spans="1:10" ht="15.75" x14ac:dyDescent="0.25">
      <c r="A21" s="4">
        <v>16</v>
      </c>
      <c r="B21" s="9" t="s">
        <v>62</v>
      </c>
      <c r="C21" s="6">
        <v>2.2999999999999998</v>
      </c>
      <c r="D21" s="6">
        <v>3.6</v>
      </c>
      <c r="E21" s="6">
        <v>2.2999999999999998</v>
      </c>
      <c r="F21" s="6">
        <v>4.7</v>
      </c>
      <c r="G21" s="6">
        <v>4</v>
      </c>
      <c r="H21" s="6">
        <v>5</v>
      </c>
      <c r="I21" s="7">
        <f t="shared" si="0"/>
        <v>21.9</v>
      </c>
      <c r="J21" s="8">
        <f t="shared" si="1"/>
        <v>3.65</v>
      </c>
    </row>
    <row r="22" spans="1:10" ht="15.75" x14ac:dyDescent="0.25">
      <c r="A22" s="4">
        <v>17</v>
      </c>
      <c r="B22" s="9" t="s">
        <v>46</v>
      </c>
      <c r="C22" s="6">
        <v>3.2</v>
      </c>
      <c r="D22" s="6">
        <v>3.9</v>
      </c>
      <c r="E22" s="6">
        <v>3.3</v>
      </c>
      <c r="F22" s="6">
        <v>3.7</v>
      </c>
      <c r="G22" s="6">
        <v>2.5</v>
      </c>
      <c r="H22" s="6">
        <v>5</v>
      </c>
      <c r="I22" s="7">
        <f t="shared" si="0"/>
        <v>21.599999999999998</v>
      </c>
      <c r="J22" s="8">
        <f t="shared" si="1"/>
        <v>3.5999999999999996</v>
      </c>
    </row>
    <row r="23" spans="1:10" ht="15.75" x14ac:dyDescent="0.25">
      <c r="A23" s="4">
        <v>18</v>
      </c>
      <c r="B23" s="9" t="s">
        <v>47</v>
      </c>
      <c r="C23" s="6">
        <v>4.8</v>
      </c>
      <c r="D23" s="6">
        <v>3.9</v>
      </c>
      <c r="E23" s="6">
        <v>3.3</v>
      </c>
      <c r="F23" s="6">
        <v>4.0999999999999996</v>
      </c>
      <c r="G23" s="6">
        <v>5</v>
      </c>
      <c r="H23" s="6">
        <v>4.9000000000000004</v>
      </c>
      <c r="I23" s="7">
        <f t="shared" si="0"/>
        <v>26</v>
      </c>
      <c r="J23" s="8">
        <f t="shared" si="1"/>
        <v>4.333333333333333</v>
      </c>
    </row>
    <row r="24" spans="1:10" ht="15.75" x14ac:dyDescent="0.25">
      <c r="A24" s="4">
        <v>19</v>
      </c>
      <c r="B24" s="9" t="s">
        <v>48</v>
      </c>
      <c r="C24" s="6">
        <v>0.8</v>
      </c>
      <c r="D24" s="6">
        <v>3.3</v>
      </c>
      <c r="E24" s="6">
        <v>1.6</v>
      </c>
      <c r="F24" s="6">
        <v>2</v>
      </c>
      <c r="G24" s="6">
        <v>1</v>
      </c>
      <c r="H24" s="6">
        <v>2</v>
      </c>
      <c r="I24" s="7">
        <f t="shared" si="0"/>
        <v>10.7</v>
      </c>
      <c r="J24" s="8">
        <f t="shared" si="1"/>
        <v>1.7833333333333332</v>
      </c>
    </row>
    <row r="25" spans="1:10" ht="15.75" x14ac:dyDescent="0.25">
      <c r="A25" s="4">
        <v>20</v>
      </c>
      <c r="B25" s="9" t="s">
        <v>49</v>
      </c>
      <c r="C25" s="6">
        <v>2</v>
      </c>
      <c r="D25" s="6">
        <v>0.5</v>
      </c>
      <c r="E25" s="6">
        <v>2.8</v>
      </c>
      <c r="F25" s="6">
        <v>1.8</v>
      </c>
      <c r="G25" s="6">
        <v>1.25</v>
      </c>
      <c r="H25" s="6">
        <v>3</v>
      </c>
      <c r="I25" s="7">
        <f t="shared" si="0"/>
        <v>11.35</v>
      </c>
      <c r="J25" s="8">
        <f t="shared" si="1"/>
        <v>1.8916666666666666</v>
      </c>
    </row>
    <row r="26" spans="1:10" ht="15.75" x14ac:dyDescent="0.25">
      <c r="A26" s="4">
        <v>21</v>
      </c>
      <c r="B26" s="9" t="s">
        <v>50</v>
      </c>
      <c r="C26" s="6">
        <v>4.4000000000000004</v>
      </c>
      <c r="D26" s="6">
        <v>1</v>
      </c>
      <c r="E26" s="6">
        <v>5</v>
      </c>
      <c r="F26" s="6">
        <v>4.8</v>
      </c>
      <c r="G26" s="6">
        <v>4</v>
      </c>
      <c r="H26" s="6">
        <v>5</v>
      </c>
      <c r="I26" s="7">
        <f t="shared" si="0"/>
        <v>24.2</v>
      </c>
      <c r="J26" s="8">
        <f t="shared" si="1"/>
        <v>4.0333333333333332</v>
      </c>
    </row>
    <row r="27" spans="1:10" ht="15.75" x14ac:dyDescent="0.25">
      <c r="A27" s="4">
        <v>22</v>
      </c>
      <c r="B27" s="9" t="s">
        <v>51</v>
      </c>
      <c r="C27" s="6">
        <v>4.5999999999999996</v>
      </c>
      <c r="D27" s="6">
        <v>2.8</v>
      </c>
      <c r="E27" s="6">
        <v>3.9</v>
      </c>
      <c r="F27" s="6">
        <v>5</v>
      </c>
      <c r="G27" s="6">
        <v>5</v>
      </c>
      <c r="H27" s="6">
        <v>4.3</v>
      </c>
      <c r="I27" s="7">
        <f t="shared" si="0"/>
        <v>25.599999999999998</v>
      </c>
      <c r="J27" s="8">
        <f t="shared" si="1"/>
        <v>4.2666666666666666</v>
      </c>
    </row>
    <row r="28" spans="1:10" ht="15.75" x14ac:dyDescent="0.25">
      <c r="A28" s="4">
        <v>23</v>
      </c>
      <c r="B28" s="9" t="s">
        <v>63</v>
      </c>
      <c r="C28" s="6">
        <v>2</v>
      </c>
      <c r="D28" s="6">
        <v>3.5</v>
      </c>
      <c r="E28" s="6">
        <v>3.7</v>
      </c>
      <c r="F28" s="6">
        <v>2.9</v>
      </c>
      <c r="G28" s="6">
        <v>4</v>
      </c>
      <c r="H28" s="6">
        <v>5</v>
      </c>
      <c r="I28" s="7">
        <f t="shared" si="0"/>
        <v>21.1</v>
      </c>
      <c r="J28" s="8">
        <f t="shared" si="1"/>
        <v>3.5166666666666671</v>
      </c>
    </row>
    <row r="29" spans="1:10" ht="15.75" x14ac:dyDescent="0.25">
      <c r="A29" s="4">
        <v>24</v>
      </c>
      <c r="B29" s="9" t="s">
        <v>52</v>
      </c>
      <c r="C29" s="6">
        <v>2</v>
      </c>
      <c r="D29" s="6">
        <v>2.4</v>
      </c>
      <c r="E29" s="6">
        <v>1.5</v>
      </c>
      <c r="F29" s="6">
        <v>3.9</v>
      </c>
      <c r="G29" s="6">
        <v>2.75</v>
      </c>
      <c r="H29" s="6">
        <v>4.5</v>
      </c>
      <c r="I29" s="7">
        <f t="shared" si="0"/>
        <v>17.05</v>
      </c>
      <c r="J29" s="8">
        <f t="shared" si="1"/>
        <v>2.8416666666666668</v>
      </c>
    </row>
    <row r="30" spans="1:10" ht="15.75" x14ac:dyDescent="0.25">
      <c r="A30" s="4">
        <v>25</v>
      </c>
      <c r="B30" s="9" t="s">
        <v>67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7">
        <f t="shared" si="0"/>
        <v>0</v>
      </c>
      <c r="J30" s="8">
        <f t="shared" si="1"/>
        <v>0</v>
      </c>
    </row>
    <row r="31" spans="1:10" ht="15.75" x14ac:dyDescent="0.25">
      <c r="A31" s="4">
        <v>26</v>
      </c>
      <c r="B31" s="9" t="s">
        <v>54</v>
      </c>
      <c r="C31" s="6">
        <v>0</v>
      </c>
      <c r="D31" s="6">
        <v>0</v>
      </c>
      <c r="E31" s="6">
        <v>2.5</v>
      </c>
      <c r="F31" s="6">
        <v>0</v>
      </c>
      <c r="G31" s="6">
        <v>0</v>
      </c>
      <c r="H31" s="6">
        <v>0</v>
      </c>
      <c r="I31" s="7">
        <f t="shared" si="0"/>
        <v>2.5</v>
      </c>
      <c r="J31" s="8">
        <f t="shared" si="1"/>
        <v>0.41666666666666669</v>
      </c>
    </row>
    <row r="32" spans="1:10" ht="15.75" x14ac:dyDescent="0.25">
      <c r="A32" s="4">
        <v>27</v>
      </c>
      <c r="B32" s="9" t="s">
        <v>55</v>
      </c>
      <c r="C32" s="6">
        <v>4</v>
      </c>
      <c r="D32" s="6">
        <v>3.7</v>
      </c>
      <c r="E32" s="6">
        <v>4.0999999999999996</v>
      </c>
      <c r="F32" s="6">
        <v>4.5</v>
      </c>
      <c r="G32" s="6">
        <v>4.5</v>
      </c>
      <c r="H32" s="6">
        <v>4.9000000000000004</v>
      </c>
      <c r="I32" s="7">
        <f t="shared" si="0"/>
        <v>25.700000000000003</v>
      </c>
      <c r="J32" s="8">
        <f t="shared" si="1"/>
        <v>4.2833333333333341</v>
      </c>
    </row>
    <row r="33" spans="1:10" ht="15.75" x14ac:dyDescent="0.25">
      <c r="A33" s="4">
        <v>28</v>
      </c>
      <c r="B33" s="9" t="s">
        <v>59</v>
      </c>
      <c r="C33" s="6">
        <v>2.4</v>
      </c>
      <c r="D33" s="6">
        <v>4.3</v>
      </c>
      <c r="E33" s="6">
        <v>3.2</v>
      </c>
      <c r="F33" s="6">
        <v>3</v>
      </c>
      <c r="G33" s="6">
        <v>3.25</v>
      </c>
      <c r="H33" s="6">
        <v>4.5</v>
      </c>
      <c r="I33" s="7">
        <f t="shared" si="0"/>
        <v>20.65</v>
      </c>
      <c r="J33" s="8">
        <f t="shared" si="1"/>
        <v>3.4416666666666664</v>
      </c>
    </row>
    <row r="34" spans="1:10" ht="15.75" x14ac:dyDescent="0.25">
      <c r="A34" s="4">
        <v>29</v>
      </c>
      <c r="B34" s="9" t="s">
        <v>60</v>
      </c>
      <c r="C34" s="6">
        <v>3.8</v>
      </c>
      <c r="D34" s="6">
        <v>4.5999999999999996</v>
      </c>
      <c r="E34" s="6">
        <v>3.9</v>
      </c>
      <c r="F34" s="6">
        <v>5</v>
      </c>
      <c r="G34" s="6">
        <v>4.25</v>
      </c>
      <c r="H34" s="6">
        <v>4.9000000000000004</v>
      </c>
      <c r="I34" s="7">
        <f t="shared" si="0"/>
        <v>26.449999999999996</v>
      </c>
      <c r="J34" s="8">
        <f t="shared" si="1"/>
        <v>4.4083333333333323</v>
      </c>
    </row>
    <row r="35" spans="1:10" ht="15.75" x14ac:dyDescent="0.25">
      <c r="A35" s="4">
        <v>30</v>
      </c>
      <c r="B35" s="9" t="s">
        <v>61</v>
      </c>
      <c r="C35" s="6">
        <v>3.8</v>
      </c>
      <c r="D35" s="6">
        <v>3.6</v>
      </c>
      <c r="E35" s="6">
        <v>4.8</v>
      </c>
      <c r="F35" s="6">
        <v>3.2</v>
      </c>
      <c r="G35" s="6">
        <v>2.5</v>
      </c>
      <c r="H35" s="6">
        <v>5</v>
      </c>
      <c r="I35" s="7">
        <f t="shared" si="0"/>
        <v>22.9</v>
      </c>
      <c r="J35" s="8">
        <f t="shared" si="1"/>
        <v>3.8166666666666664</v>
      </c>
    </row>
    <row r="36" spans="1:10" ht="15.75" x14ac:dyDescent="0.25">
      <c r="A36" s="4">
        <v>31</v>
      </c>
      <c r="B36" s="9" t="s">
        <v>68</v>
      </c>
      <c r="C36" s="6">
        <v>3.8</v>
      </c>
      <c r="D36" s="6">
        <v>2.9</v>
      </c>
      <c r="E36" s="6">
        <v>4.3</v>
      </c>
      <c r="F36" s="6">
        <v>3</v>
      </c>
      <c r="G36" s="6">
        <v>4</v>
      </c>
      <c r="H36" s="6">
        <v>4.3</v>
      </c>
      <c r="I36" s="7">
        <f t="shared" si="0"/>
        <v>22.3</v>
      </c>
      <c r="J36" s="8">
        <f t="shared" si="1"/>
        <v>3.7166666666666668</v>
      </c>
    </row>
    <row r="37" spans="1:10" ht="15.75" x14ac:dyDescent="0.25">
      <c r="A37" s="4">
        <v>32</v>
      </c>
      <c r="B37" s="9" t="s">
        <v>70</v>
      </c>
      <c r="C37" s="6">
        <v>2.8</v>
      </c>
      <c r="D37" s="6">
        <v>2</v>
      </c>
      <c r="E37" s="6">
        <v>2.2000000000000002</v>
      </c>
      <c r="F37" s="6">
        <v>2.8</v>
      </c>
      <c r="G37" s="6">
        <v>2</v>
      </c>
      <c r="H37" s="6">
        <v>3.8</v>
      </c>
      <c r="I37" s="7">
        <f t="shared" si="0"/>
        <v>15.600000000000001</v>
      </c>
      <c r="J37" s="8">
        <f t="shared" si="1"/>
        <v>2.6</v>
      </c>
    </row>
    <row r="41" spans="1:10" ht="15.75" customHeight="1" x14ac:dyDescent="0.25"/>
  </sheetData>
  <mergeCells count="4">
    <mergeCell ref="A3:H3"/>
    <mergeCell ref="A4:B4"/>
    <mergeCell ref="C4:F4"/>
    <mergeCell ref="G4:J4"/>
  </mergeCells>
  <conditionalFormatting sqref="C6:H37">
    <cfRule type="cellIs" dxfId="16" priority="2" operator="lessThan">
      <formula>2.5</formula>
    </cfRule>
  </conditionalFormatting>
  <conditionalFormatting sqref="J6:J37">
    <cfRule type="cellIs" dxfId="15" priority="1" operator="lessThan">
      <formula>2.5</formula>
    </cfRule>
  </conditionalFormatting>
  <dataValidations count="1">
    <dataValidation type="decimal" allowBlank="1" showInputMessage="1" showErrorMessage="1" sqref="C6:H37">
      <formula1>0</formula1>
      <formula2>5</formula2>
    </dataValidation>
  </dataValidations>
  <pageMargins left="0.7" right="0.7" top="0.75" bottom="0.75" header="0.3" footer="0.3"/>
  <pageSetup scale="105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1"/>
  <sheetViews>
    <sheetView topLeftCell="A16" workbookViewId="0">
      <selection activeCell="A25" sqref="A25:XFD25"/>
    </sheetView>
  </sheetViews>
  <sheetFormatPr defaultRowHeight="15" x14ac:dyDescent="0.25"/>
  <cols>
    <col min="1" max="1" width="6.5703125" customWidth="1"/>
    <col min="2" max="2" width="35.5703125" customWidth="1"/>
    <col min="3" max="3" width="8.7109375" customWidth="1"/>
    <col min="4" max="5" width="8.42578125" customWidth="1"/>
    <col min="6" max="7" width="8.7109375" customWidth="1"/>
    <col min="8" max="8" width="8.42578125" customWidth="1"/>
    <col min="9" max="9" width="8.85546875" customWidth="1"/>
    <col min="10" max="10" width="10.140625" customWidth="1"/>
  </cols>
  <sheetData>
    <row r="3" spans="1:10" ht="18.75" x14ac:dyDescent="0.3">
      <c r="A3" s="11" t="s">
        <v>71</v>
      </c>
      <c r="B3" s="11"/>
      <c r="C3" s="11"/>
      <c r="D3" s="11"/>
      <c r="E3" s="11"/>
      <c r="F3" s="11"/>
      <c r="G3" s="11"/>
      <c r="H3" s="11"/>
      <c r="I3" s="1"/>
    </row>
    <row r="4" spans="1:10" ht="18.75" x14ac:dyDescent="0.3">
      <c r="A4" s="12" t="s">
        <v>41</v>
      </c>
      <c r="B4" s="12"/>
      <c r="C4" s="12" t="s">
        <v>0</v>
      </c>
      <c r="D4" s="12"/>
      <c r="E4" s="12"/>
      <c r="F4" s="12"/>
      <c r="G4" s="12" t="s">
        <v>12</v>
      </c>
      <c r="H4" s="12"/>
      <c r="I4" s="12"/>
      <c r="J4" s="12"/>
    </row>
    <row r="5" spans="1:10" ht="51.75" customHeight="1" x14ac:dyDescent="0.25">
      <c r="A5" s="2" t="s">
        <v>1</v>
      </c>
      <c r="B5" s="2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9</v>
      </c>
      <c r="H5" s="3" t="s">
        <v>7</v>
      </c>
      <c r="I5" s="3" t="s">
        <v>8</v>
      </c>
      <c r="J5" s="3" t="s">
        <v>10</v>
      </c>
    </row>
    <row r="6" spans="1:10" ht="15.75" x14ac:dyDescent="0.25">
      <c r="A6" s="4">
        <v>1</v>
      </c>
      <c r="B6" s="5" t="s">
        <v>15</v>
      </c>
      <c r="C6" s="6">
        <v>4.5</v>
      </c>
      <c r="D6" s="6">
        <v>3.7</v>
      </c>
      <c r="E6" s="6">
        <v>4.4000000000000004</v>
      </c>
      <c r="F6" s="6">
        <v>4.3</v>
      </c>
      <c r="G6" s="6">
        <v>3</v>
      </c>
      <c r="H6" s="6">
        <v>3.6</v>
      </c>
      <c r="I6" s="7">
        <f>SUM(C6:H6)</f>
        <v>23.5</v>
      </c>
      <c r="J6" s="8">
        <f>AVERAGE(C6:H6)</f>
        <v>3.9166666666666665</v>
      </c>
    </row>
    <row r="7" spans="1:10" ht="15.75" x14ac:dyDescent="0.25">
      <c r="A7" s="4">
        <v>2</v>
      </c>
      <c r="B7" s="5" t="s">
        <v>17</v>
      </c>
      <c r="C7" s="6">
        <v>1.4</v>
      </c>
      <c r="D7" s="6">
        <v>0.5</v>
      </c>
      <c r="E7" s="6">
        <v>4.5</v>
      </c>
      <c r="F7" s="6">
        <v>3.3</v>
      </c>
      <c r="G7" s="6">
        <v>2.25</v>
      </c>
      <c r="H7" s="6">
        <v>2</v>
      </c>
      <c r="I7" s="7">
        <f t="shared" ref="I7:I37" si="0">SUM(C7:H7)</f>
        <v>13.95</v>
      </c>
      <c r="J7" s="8">
        <f t="shared" ref="J7:J37" si="1">AVERAGE(C7:H7)</f>
        <v>2.3249999999999997</v>
      </c>
    </row>
    <row r="8" spans="1:10" ht="15.75" x14ac:dyDescent="0.25">
      <c r="A8" s="4">
        <v>3</v>
      </c>
      <c r="B8" s="5" t="s">
        <v>18</v>
      </c>
      <c r="C8" s="6">
        <v>4.7</v>
      </c>
      <c r="D8" s="6">
        <v>4.7</v>
      </c>
      <c r="E8" s="6">
        <v>4.7</v>
      </c>
      <c r="F8" s="6">
        <v>5</v>
      </c>
      <c r="G8" s="6">
        <v>4.25</v>
      </c>
      <c r="H8" s="6">
        <v>5</v>
      </c>
      <c r="I8" s="7">
        <f t="shared" si="0"/>
        <v>28.35</v>
      </c>
      <c r="J8" s="8">
        <f t="shared" si="1"/>
        <v>4.7250000000000005</v>
      </c>
    </row>
    <row r="9" spans="1:10" ht="15.75" x14ac:dyDescent="0.25">
      <c r="A9" s="4">
        <v>4</v>
      </c>
      <c r="B9" s="5" t="s">
        <v>19</v>
      </c>
      <c r="C9" s="6">
        <v>4.2</v>
      </c>
      <c r="D9" s="6">
        <v>4.8</v>
      </c>
      <c r="E9" s="6">
        <v>4.9000000000000004</v>
      </c>
      <c r="F9" s="6">
        <v>4.2</v>
      </c>
      <c r="G9" s="6">
        <v>4</v>
      </c>
      <c r="H9" s="6">
        <v>3.7</v>
      </c>
      <c r="I9" s="7">
        <f t="shared" si="0"/>
        <v>25.8</v>
      </c>
      <c r="J9" s="8">
        <f t="shared" si="1"/>
        <v>4.3</v>
      </c>
    </row>
    <row r="10" spans="1:10" ht="15.75" x14ac:dyDescent="0.25">
      <c r="A10" s="4">
        <v>5</v>
      </c>
      <c r="B10" s="5" t="s">
        <v>22</v>
      </c>
      <c r="C10" s="6">
        <v>3.1</v>
      </c>
      <c r="D10" s="6">
        <v>3.7</v>
      </c>
      <c r="E10" s="6">
        <v>0</v>
      </c>
      <c r="F10" s="6">
        <v>3.2</v>
      </c>
      <c r="G10" s="6">
        <v>3</v>
      </c>
      <c r="H10" s="6">
        <v>0</v>
      </c>
      <c r="I10" s="7">
        <f t="shared" si="0"/>
        <v>13</v>
      </c>
      <c r="J10" s="8">
        <f t="shared" si="1"/>
        <v>2.1666666666666665</v>
      </c>
    </row>
    <row r="11" spans="1:10" ht="15.75" x14ac:dyDescent="0.25">
      <c r="A11" s="4">
        <v>6</v>
      </c>
      <c r="B11" s="5" t="s">
        <v>64</v>
      </c>
      <c r="C11" s="6">
        <v>4.0999999999999996</v>
      </c>
      <c r="D11" s="6">
        <v>4.5999999999999996</v>
      </c>
      <c r="E11" s="6">
        <v>4.8</v>
      </c>
      <c r="F11" s="6">
        <v>5</v>
      </c>
      <c r="G11" s="6">
        <v>4.5</v>
      </c>
      <c r="H11" s="6">
        <v>3.5</v>
      </c>
      <c r="I11" s="7">
        <f t="shared" si="0"/>
        <v>26.5</v>
      </c>
      <c r="J11" s="8">
        <f t="shared" si="1"/>
        <v>4.416666666666667</v>
      </c>
    </row>
    <row r="12" spans="1:10" ht="15.75" x14ac:dyDescent="0.25">
      <c r="A12" s="4">
        <v>7</v>
      </c>
      <c r="B12" s="5" t="s">
        <v>35</v>
      </c>
      <c r="C12" s="6">
        <v>3.2</v>
      </c>
      <c r="D12" s="6">
        <v>3.7</v>
      </c>
      <c r="E12" s="6">
        <v>4.9000000000000004</v>
      </c>
      <c r="F12" s="6">
        <v>3.2</v>
      </c>
      <c r="G12" s="6">
        <v>4.25</v>
      </c>
      <c r="H12" s="6">
        <v>4.5</v>
      </c>
      <c r="I12" s="7">
        <f t="shared" si="0"/>
        <v>23.75</v>
      </c>
      <c r="J12" s="8">
        <f t="shared" si="1"/>
        <v>3.9583333333333335</v>
      </c>
    </row>
    <row r="13" spans="1:10" ht="15.75" x14ac:dyDescent="0.25">
      <c r="A13" s="4">
        <v>8</v>
      </c>
      <c r="B13" s="5" t="s">
        <v>66</v>
      </c>
      <c r="C13" s="6">
        <v>3.7</v>
      </c>
      <c r="D13" s="6">
        <v>3.5</v>
      </c>
      <c r="E13" s="6">
        <v>5</v>
      </c>
      <c r="F13" s="6">
        <v>5</v>
      </c>
      <c r="G13" s="6">
        <v>4.5</v>
      </c>
      <c r="H13" s="6">
        <v>5</v>
      </c>
      <c r="I13" s="7">
        <f t="shared" si="0"/>
        <v>26.7</v>
      </c>
      <c r="J13" s="8">
        <f t="shared" si="1"/>
        <v>4.45</v>
      </c>
    </row>
    <row r="14" spans="1:10" ht="15.75" x14ac:dyDescent="0.25">
      <c r="A14" s="4">
        <v>9</v>
      </c>
      <c r="B14" s="5" t="s">
        <v>37</v>
      </c>
      <c r="C14" s="6">
        <v>1.1000000000000001</v>
      </c>
      <c r="D14" s="6">
        <v>3.5</v>
      </c>
      <c r="E14" s="6">
        <v>4.4000000000000004</v>
      </c>
      <c r="F14" s="6">
        <v>3.3</v>
      </c>
      <c r="G14" s="6">
        <v>3.5</v>
      </c>
      <c r="H14" s="6">
        <v>5</v>
      </c>
      <c r="I14" s="7">
        <f t="shared" si="0"/>
        <v>20.8</v>
      </c>
      <c r="J14" s="8">
        <f t="shared" si="1"/>
        <v>3.4666666666666668</v>
      </c>
    </row>
    <row r="15" spans="1:10" ht="15.75" x14ac:dyDescent="0.25">
      <c r="A15" s="4">
        <v>10</v>
      </c>
      <c r="B15" s="5" t="s">
        <v>38</v>
      </c>
      <c r="C15" s="6">
        <v>3.9</v>
      </c>
      <c r="D15" s="6">
        <v>3.7</v>
      </c>
      <c r="E15" s="6">
        <v>4.8</v>
      </c>
      <c r="F15" s="6">
        <v>3.2</v>
      </c>
      <c r="G15" s="6">
        <v>4.5</v>
      </c>
      <c r="H15" s="6">
        <v>5</v>
      </c>
      <c r="I15" s="7">
        <f t="shared" si="0"/>
        <v>25.099999999999998</v>
      </c>
      <c r="J15" s="8">
        <f t="shared" si="1"/>
        <v>4.1833333333333327</v>
      </c>
    </row>
    <row r="16" spans="1:10" ht="15.75" x14ac:dyDescent="0.25">
      <c r="A16" s="4">
        <v>11</v>
      </c>
      <c r="B16" s="5" t="s">
        <v>65</v>
      </c>
      <c r="C16" s="6">
        <v>4.5</v>
      </c>
      <c r="D16" s="6">
        <v>4.8</v>
      </c>
      <c r="E16" s="6">
        <v>4.7</v>
      </c>
      <c r="F16" s="6">
        <v>5</v>
      </c>
      <c r="G16" s="6">
        <v>4.5</v>
      </c>
      <c r="H16" s="6">
        <v>5</v>
      </c>
      <c r="I16" s="7">
        <f t="shared" si="0"/>
        <v>28.5</v>
      </c>
      <c r="J16" s="8">
        <f t="shared" si="1"/>
        <v>4.75</v>
      </c>
    </row>
    <row r="17" spans="1:10" ht="15.75" x14ac:dyDescent="0.25">
      <c r="A17" s="4">
        <v>12</v>
      </c>
      <c r="B17" s="5" t="s">
        <v>40</v>
      </c>
      <c r="C17" s="6">
        <v>1.4</v>
      </c>
      <c r="D17" s="6">
        <v>4.5</v>
      </c>
      <c r="E17" s="6">
        <v>4.8</v>
      </c>
      <c r="F17" s="6">
        <v>4</v>
      </c>
      <c r="G17" s="6">
        <v>4.25</v>
      </c>
      <c r="H17" s="6">
        <v>4.8</v>
      </c>
      <c r="I17" s="7">
        <f t="shared" si="0"/>
        <v>23.75</v>
      </c>
      <c r="J17" s="8">
        <f t="shared" si="1"/>
        <v>3.9583333333333335</v>
      </c>
    </row>
    <row r="18" spans="1:10" ht="15.75" x14ac:dyDescent="0.25">
      <c r="A18" s="4">
        <v>13</v>
      </c>
      <c r="B18" s="9" t="s">
        <v>43</v>
      </c>
      <c r="C18" s="6">
        <v>1.4</v>
      </c>
      <c r="D18" s="6">
        <v>3.5</v>
      </c>
      <c r="E18" s="6">
        <v>4</v>
      </c>
      <c r="F18" s="6">
        <v>2.5</v>
      </c>
      <c r="G18" s="6">
        <v>2.5</v>
      </c>
      <c r="H18" s="6">
        <v>3</v>
      </c>
      <c r="I18" s="7">
        <f t="shared" si="0"/>
        <v>16.899999999999999</v>
      </c>
      <c r="J18" s="8">
        <f t="shared" si="1"/>
        <v>2.8166666666666664</v>
      </c>
    </row>
    <row r="19" spans="1:10" ht="15.75" x14ac:dyDescent="0.25">
      <c r="A19" s="4">
        <v>14</v>
      </c>
      <c r="B19" s="9" t="s">
        <v>44</v>
      </c>
      <c r="C19" s="6">
        <v>1.7</v>
      </c>
      <c r="D19" s="6">
        <v>4.3</v>
      </c>
      <c r="E19" s="6">
        <v>4</v>
      </c>
      <c r="F19" s="6">
        <v>2.5</v>
      </c>
      <c r="G19" s="6">
        <v>2.75</v>
      </c>
      <c r="H19" s="6">
        <v>4.8</v>
      </c>
      <c r="I19" s="7">
        <f t="shared" si="0"/>
        <v>20.05</v>
      </c>
      <c r="J19" s="8">
        <f t="shared" si="1"/>
        <v>3.3416666666666668</v>
      </c>
    </row>
    <row r="20" spans="1:10" ht="15.75" x14ac:dyDescent="0.25">
      <c r="A20" s="4">
        <v>15</v>
      </c>
      <c r="B20" s="9" t="s">
        <v>45</v>
      </c>
      <c r="C20" s="6">
        <v>2.1</v>
      </c>
      <c r="D20" s="6">
        <v>3.5</v>
      </c>
      <c r="E20" s="6">
        <v>4.5</v>
      </c>
      <c r="F20" s="6">
        <v>3.4</v>
      </c>
      <c r="G20" s="6">
        <v>4.5</v>
      </c>
      <c r="H20" s="6">
        <v>5</v>
      </c>
      <c r="I20" s="7">
        <f t="shared" si="0"/>
        <v>23</v>
      </c>
      <c r="J20" s="8">
        <f t="shared" si="1"/>
        <v>3.8333333333333335</v>
      </c>
    </row>
    <row r="21" spans="1:10" ht="15.75" x14ac:dyDescent="0.25">
      <c r="A21" s="4">
        <v>16</v>
      </c>
      <c r="B21" s="9" t="s">
        <v>62</v>
      </c>
      <c r="C21" s="6">
        <v>3.8</v>
      </c>
      <c r="D21" s="6">
        <v>4</v>
      </c>
      <c r="E21" s="6">
        <v>4.8</v>
      </c>
      <c r="F21" s="6">
        <v>3.5</v>
      </c>
      <c r="G21" s="6">
        <v>4</v>
      </c>
      <c r="H21" s="6">
        <v>5</v>
      </c>
      <c r="I21" s="7">
        <f t="shared" si="0"/>
        <v>25.1</v>
      </c>
      <c r="J21" s="8">
        <f t="shared" si="1"/>
        <v>4.1833333333333336</v>
      </c>
    </row>
    <row r="22" spans="1:10" ht="15.75" x14ac:dyDescent="0.25">
      <c r="A22" s="4">
        <v>17</v>
      </c>
      <c r="B22" s="9" t="s">
        <v>46</v>
      </c>
      <c r="C22" s="6">
        <v>4.4000000000000004</v>
      </c>
      <c r="D22" s="6">
        <v>3</v>
      </c>
      <c r="E22" s="6">
        <v>4</v>
      </c>
      <c r="F22" s="6">
        <v>4.5</v>
      </c>
      <c r="G22" s="6">
        <v>3.5</v>
      </c>
      <c r="H22" s="6">
        <v>4</v>
      </c>
      <c r="I22" s="7">
        <f t="shared" si="0"/>
        <v>23.4</v>
      </c>
      <c r="J22" s="8">
        <f t="shared" si="1"/>
        <v>3.9</v>
      </c>
    </row>
    <row r="23" spans="1:10" ht="15.75" x14ac:dyDescent="0.25">
      <c r="A23" s="4">
        <v>18</v>
      </c>
      <c r="B23" s="9" t="s">
        <v>47</v>
      </c>
      <c r="C23" s="6">
        <v>4</v>
      </c>
      <c r="D23" s="6">
        <v>3.5</v>
      </c>
      <c r="E23" s="6">
        <v>4.8</v>
      </c>
      <c r="F23" s="6">
        <v>5</v>
      </c>
      <c r="G23" s="6">
        <v>5</v>
      </c>
      <c r="H23" s="6">
        <v>4.0999999999999996</v>
      </c>
      <c r="I23" s="7">
        <f t="shared" si="0"/>
        <v>26.4</v>
      </c>
      <c r="J23" s="8">
        <f t="shared" si="1"/>
        <v>4.3999999999999995</v>
      </c>
    </row>
    <row r="24" spans="1:10" ht="15.75" x14ac:dyDescent="0.25">
      <c r="A24" s="4">
        <v>19</v>
      </c>
      <c r="B24" s="9" t="s">
        <v>48</v>
      </c>
      <c r="C24" s="6">
        <v>0.4</v>
      </c>
      <c r="D24" s="6">
        <v>4</v>
      </c>
      <c r="E24" s="6">
        <v>1.5</v>
      </c>
      <c r="F24" s="6">
        <v>3</v>
      </c>
      <c r="G24" s="6">
        <v>1.5</v>
      </c>
      <c r="H24" s="6">
        <v>2</v>
      </c>
      <c r="I24" s="7">
        <f t="shared" si="0"/>
        <v>12.4</v>
      </c>
      <c r="J24" s="8">
        <f t="shared" si="1"/>
        <v>2.0666666666666669</v>
      </c>
    </row>
    <row r="25" spans="1:10" ht="15.75" x14ac:dyDescent="0.25">
      <c r="A25" s="4">
        <v>20</v>
      </c>
      <c r="B25" s="9" t="s">
        <v>49</v>
      </c>
      <c r="C25" s="6">
        <v>2.2000000000000002</v>
      </c>
      <c r="D25" s="6">
        <v>3</v>
      </c>
      <c r="E25" s="6">
        <v>2</v>
      </c>
      <c r="F25" s="6">
        <v>3</v>
      </c>
      <c r="G25" s="6">
        <v>3</v>
      </c>
      <c r="H25" s="6">
        <v>4.7</v>
      </c>
      <c r="I25" s="7">
        <f t="shared" si="0"/>
        <v>17.899999999999999</v>
      </c>
      <c r="J25" s="8">
        <f t="shared" si="1"/>
        <v>2.9833333333333329</v>
      </c>
    </row>
    <row r="26" spans="1:10" ht="15.75" x14ac:dyDescent="0.25">
      <c r="A26" s="4">
        <v>21</v>
      </c>
      <c r="B26" s="9" t="s">
        <v>50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5</v>
      </c>
      <c r="I26" s="7">
        <f t="shared" si="0"/>
        <v>5</v>
      </c>
      <c r="J26" s="8">
        <f t="shared" si="1"/>
        <v>0.83333333333333337</v>
      </c>
    </row>
    <row r="27" spans="1:10" ht="15.75" x14ac:dyDescent="0.25">
      <c r="A27" s="4">
        <v>22</v>
      </c>
      <c r="B27" s="9" t="s">
        <v>51</v>
      </c>
      <c r="C27" s="6">
        <v>4.5</v>
      </c>
      <c r="D27" s="6">
        <v>4.7</v>
      </c>
      <c r="E27" s="6">
        <v>4</v>
      </c>
      <c r="F27" s="6">
        <v>5</v>
      </c>
      <c r="G27" s="6">
        <v>4.25</v>
      </c>
      <c r="H27" s="6">
        <v>5</v>
      </c>
      <c r="I27" s="7">
        <f t="shared" si="0"/>
        <v>27.45</v>
      </c>
      <c r="J27" s="8">
        <f t="shared" si="1"/>
        <v>4.5750000000000002</v>
      </c>
    </row>
    <row r="28" spans="1:10" ht="15.75" x14ac:dyDescent="0.25">
      <c r="A28" s="4">
        <v>23</v>
      </c>
      <c r="B28" s="9" t="s">
        <v>63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7">
        <f t="shared" si="0"/>
        <v>0</v>
      </c>
      <c r="J28" s="8">
        <f t="shared" si="1"/>
        <v>0</v>
      </c>
    </row>
    <row r="29" spans="1:10" ht="15.75" x14ac:dyDescent="0.25">
      <c r="A29" s="4">
        <v>24</v>
      </c>
      <c r="B29" s="9" t="s">
        <v>52</v>
      </c>
      <c r="C29" s="6">
        <v>1.9</v>
      </c>
      <c r="D29" s="6">
        <v>4.3</v>
      </c>
      <c r="E29" s="6">
        <v>5</v>
      </c>
      <c r="F29" s="6">
        <v>2.5</v>
      </c>
      <c r="G29" s="6">
        <v>3.25</v>
      </c>
      <c r="H29" s="6">
        <v>5</v>
      </c>
      <c r="I29" s="7">
        <f t="shared" si="0"/>
        <v>21.95</v>
      </c>
      <c r="J29" s="8">
        <f t="shared" si="1"/>
        <v>3.6583333333333332</v>
      </c>
    </row>
    <row r="30" spans="1:10" ht="15.75" x14ac:dyDescent="0.25">
      <c r="A30" s="4">
        <v>25</v>
      </c>
      <c r="B30" s="9" t="s">
        <v>67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7">
        <f t="shared" si="0"/>
        <v>0</v>
      </c>
      <c r="J30" s="8">
        <f t="shared" si="1"/>
        <v>0</v>
      </c>
    </row>
    <row r="31" spans="1:10" ht="15.75" x14ac:dyDescent="0.25">
      <c r="A31" s="4">
        <v>26</v>
      </c>
      <c r="B31" s="9" t="s">
        <v>54</v>
      </c>
      <c r="C31" s="6">
        <v>3.4</v>
      </c>
      <c r="D31" s="6">
        <v>4.2</v>
      </c>
      <c r="E31" s="6">
        <v>4.5</v>
      </c>
      <c r="F31" s="6">
        <v>3</v>
      </c>
      <c r="G31" s="6">
        <v>4.75</v>
      </c>
      <c r="H31" s="6">
        <v>5</v>
      </c>
      <c r="I31" s="7">
        <f t="shared" si="0"/>
        <v>24.85</v>
      </c>
      <c r="J31" s="8">
        <f t="shared" si="1"/>
        <v>4.1416666666666666</v>
      </c>
    </row>
    <row r="32" spans="1:10" ht="15.75" x14ac:dyDescent="0.25">
      <c r="A32" s="4">
        <v>27</v>
      </c>
      <c r="B32" s="9" t="s">
        <v>55</v>
      </c>
      <c r="C32" s="6">
        <v>4.8</v>
      </c>
      <c r="D32" s="6">
        <v>3.5</v>
      </c>
      <c r="E32" s="6">
        <v>4.9000000000000004</v>
      </c>
      <c r="F32" s="6">
        <v>5</v>
      </c>
      <c r="G32" s="6">
        <v>4.5</v>
      </c>
      <c r="H32" s="6">
        <v>5</v>
      </c>
      <c r="I32" s="7">
        <f t="shared" si="0"/>
        <v>27.700000000000003</v>
      </c>
      <c r="J32" s="8">
        <f t="shared" si="1"/>
        <v>4.6166666666666671</v>
      </c>
    </row>
    <row r="33" spans="1:10" ht="15.75" x14ac:dyDescent="0.25">
      <c r="A33" s="4">
        <v>28</v>
      </c>
      <c r="B33" s="9" t="s">
        <v>59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7">
        <f t="shared" si="0"/>
        <v>0</v>
      </c>
      <c r="J33" s="8">
        <f t="shared" si="1"/>
        <v>0</v>
      </c>
    </row>
    <row r="34" spans="1:10" ht="15.75" x14ac:dyDescent="0.25">
      <c r="A34" s="4">
        <v>29</v>
      </c>
      <c r="B34" s="9" t="s">
        <v>60</v>
      </c>
      <c r="C34" s="6">
        <v>4.8</v>
      </c>
      <c r="D34" s="6">
        <v>3.5</v>
      </c>
      <c r="E34" s="6">
        <v>4.2</v>
      </c>
      <c r="F34" s="6">
        <v>5</v>
      </c>
      <c r="G34" s="6">
        <v>2</v>
      </c>
      <c r="H34" s="6">
        <v>4.2</v>
      </c>
      <c r="I34" s="7">
        <f t="shared" si="0"/>
        <v>23.7</v>
      </c>
      <c r="J34" s="8">
        <f t="shared" si="1"/>
        <v>3.9499999999999997</v>
      </c>
    </row>
    <row r="35" spans="1:10" ht="15.75" x14ac:dyDescent="0.25">
      <c r="A35" s="4">
        <v>30</v>
      </c>
      <c r="B35" s="9" t="s">
        <v>61</v>
      </c>
      <c r="C35" s="6">
        <v>2.2999999999999998</v>
      </c>
      <c r="D35" s="6">
        <v>3</v>
      </c>
      <c r="E35" s="6">
        <v>5</v>
      </c>
      <c r="F35" s="6">
        <v>4.5</v>
      </c>
      <c r="G35" s="6">
        <v>2</v>
      </c>
      <c r="H35" s="6">
        <v>5</v>
      </c>
      <c r="I35" s="7">
        <f t="shared" si="0"/>
        <v>21.8</v>
      </c>
      <c r="J35" s="8">
        <f t="shared" si="1"/>
        <v>3.6333333333333333</v>
      </c>
    </row>
    <row r="36" spans="1:10" ht="15.75" x14ac:dyDescent="0.25">
      <c r="A36" s="4">
        <v>31</v>
      </c>
      <c r="B36" s="9" t="s">
        <v>68</v>
      </c>
      <c r="C36" s="6">
        <v>4.4000000000000004</v>
      </c>
      <c r="D36" s="6">
        <v>3.5</v>
      </c>
      <c r="E36" s="6">
        <v>4.7</v>
      </c>
      <c r="F36" s="6">
        <v>3.6</v>
      </c>
      <c r="G36" s="6">
        <v>4.25</v>
      </c>
      <c r="H36" s="6">
        <v>4.5</v>
      </c>
      <c r="I36" s="7">
        <f t="shared" si="0"/>
        <v>24.950000000000003</v>
      </c>
      <c r="J36" s="8">
        <f t="shared" si="1"/>
        <v>4.1583333333333341</v>
      </c>
    </row>
    <row r="37" spans="1:10" ht="15.75" x14ac:dyDescent="0.25">
      <c r="A37" s="4">
        <v>32</v>
      </c>
      <c r="B37" s="9" t="s">
        <v>70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7">
        <f t="shared" si="0"/>
        <v>0</v>
      </c>
      <c r="J37" s="8">
        <f t="shared" si="1"/>
        <v>0</v>
      </c>
    </row>
    <row r="41" spans="1:10" ht="15.75" customHeight="1" x14ac:dyDescent="0.25"/>
  </sheetData>
  <mergeCells count="4">
    <mergeCell ref="A3:H3"/>
    <mergeCell ref="A4:B4"/>
    <mergeCell ref="C4:F4"/>
    <mergeCell ref="G4:J4"/>
  </mergeCells>
  <conditionalFormatting sqref="C6:H37">
    <cfRule type="cellIs" dxfId="14" priority="2" operator="lessThan">
      <formula>2.5</formula>
    </cfRule>
  </conditionalFormatting>
  <conditionalFormatting sqref="J6:J37">
    <cfRule type="cellIs" dxfId="13" priority="1" operator="lessThan">
      <formula>2.5</formula>
    </cfRule>
  </conditionalFormatting>
  <dataValidations count="1">
    <dataValidation type="decimal" allowBlank="1" showInputMessage="1" showErrorMessage="1" sqref="C6:H37">
      <formula1>0</formula1>
      <formula2>5</formula2>
    </dataValidation>
  </dataValidations>
  <pageMargins left="0.7" right="0.7" top="0.75" bottom="0.75" header="0.3" footer="0.3"/>
  <pageSetup paperSize="9" scale="110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1"/>
  <sheetViews>
    <sheetView topLeftCell="A16" workbookViewId="0">
      <selection activeCell="A25" sqref="A25:XFD25"/>
    </sheetView>
  </sheetViews>
  <sheetFormatPr defaultRowHeight="15" x14ac:dyDescent="0.25"/>
  <cols>
    <col min="1" max="1" width="6.5703125" customWidth="1"/>
    <col min="2" max="2" width="35.5703125" customWidth="1"/>
    <col min="3" max="3" width="8.7109375" customWidth="1"/>
    <col min="4" max="5" width="8.42578125" customWidth="1"/>
    <col min="6" max="7" width="8.7109375" customWidth="1"/>
    <col min="8" max="8" width="8.42578125" customWidth="1"/>
    <col min="9" max="9" width="6.5703125" bestFit="1" customWidth="1"/>
    <col min="10" max="10" width="4.5703125" bestFit="1" customWidth="1"/>
  </cols>
  <sheetData>
    <row r="3" spans="1:10" ht="18.75" x14ac:dyDescent="0.3">
      <c r="A3" s="11" t="s">
        <v>74</v>
      </c>
      <c r="B3" s="11"/>
      <c r="C3" s="11"/>
      <c r="D3" s="11"/>
      <c r="E3" s="11"/>
      <c r="F3" s="11"/>
      <c r="G3" s="11"/>
      <c r="H3" s="11"/>
      <c r="I3" s="1"/>
    </row>
    <row r="4" spans="1:10" ht="18.75" x14ac:dyDescent="0.3">
      <c r="A4" s="12" t="s">
        <v>41</v>
      </c>
      <c r="B4" s="12"/>
      <c r="C4" s="12" t="s">
        <v>0</v>
      </c>
      <c r="D4" s="12"/>
      <c r="E4" s="12"/>
      <c r="F4" s="12"/>
      <c r="G4" s="12" t="s">
        <v>12</v>
      </c>
      <c r="H4" s="12"/>
      <c r="I4" s="12"/>
      <c r="J4" s="12"/>
    </row>
    <row r="5" spans="1:10" ht="51.75" customHeight="1" x14ac:dyDescent="0.25">
      <c r="A5" s="2" t="s">
        <v>1</v>
      </c>
      <c r="B5" s="2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9</v>
      </c>
      <c r="H5" s="3" t="s">
        <v>7</v>
      </c>
      <c r="I5" s="3" t="s">
        <v>8</v>
      </c>
      <c r="J5" s="3" t="s">
        <v>10</v>
      </c>
    </row>
    <row r="6" spans="1:10" ht="15.75" x14ac:dyDescent="0.25">
      <c r="A6" s="4">
        <v>1</v>
      </c>
      <c r="B6" s="5" t="s">
        <v>15</v>
      </c>
      <c r="C6" s="6">
        <v>9.5</v>
      </c>
      <c r="D6" s="6">
        <v>7</v>
      </c>
      <c r="E6" s="6">
        <v>5.5</v>
      </c>
      <c r="F6" s="6">
        <v>10</v>
      </c>
      <c r="G6" s="6">
        <v>9.6999999999999993</v>
      </c>
      <c r="H6" s="6">
        <v>10</v>
      </c>
      <c r="I6" s="7">
        <f>SUM(C6:H6)</f>
        <v>51.7</v>
      </c>
      <c r="J6" s="10">
        <f>AVERAGE(C6:H6)</f>
        <v>8.6166666666666671</v>
      </c>
    </row>
    <row r="7" spans="1:10" ht="15.75" x14ac:dyDescent="0.25">
      <c r="A7" s="4">
        <v>2</v>
      </c>
      <c r="B7" s="5" t="s">
        <v>17</v>
      </c>
      <c r="C7" s="6">
        <v>0</v>
      </c>
      <c r="D7" s="6">
        <v>5</v>
      </c>
      <c r="E7" s="6">
        <v>2.9</v>
      </c>
      <c r="F7" s="6">
        <v>8</v>
      </c>
      <c r="G7" s="6">
        <v>4</v>
      </c>
      <c r="H7" s="6">
        <v>8</v>
      </c>
      <c r="I7" s="7">
        <f t="shared" ref="I7:I37" si="0">SUM(C7:H7)</f>
        <v>27.9</v>
      </c>
      <c r="J7" s="10">
        <f t="shared" ref="J7:J37" si="1">AVERAGE(C7:H7)</f>
        <v>4.6499999999999995</v>
      </c>
    </row>
    <row r="8" spans="1:10" ht="15.75" x14ac:dyDescent="0.25">
      <c r="A8" s="4">
        <v>3</v>
      </c>
      <c r="B8" s="5" t="s">
        <v>18</v>
      </c>
      <c r="C8" s="6">
        <v>8</v>
      </c>
      <c r="D8" s="6">
        <v>9</v>
      </c>
      <c r="E8" s="6">
        <v>5.0999999999999996</v>
      </c>
      <c r="F8" s="6">
        <v>8</v>
      </c>
      <c r="G8" s="6">
        <v>9</v>
      </c>
      <c r="H8" s="6">
        <v>10</v>
      </c>
      <c r="I8" s="7">
        <f t="shared" si="0"/>
        <v>49.1</v>
      </c>
      <c r="J8" s="10">
        <f t="shared" si="1"/>
        <v>8.1833333333333336</v>
      </c>
    </row>
    <row r="9" spans="1:10" ht="15.75" x14ac:dyDescent="0.25">
      <c r="A9" s="4">
        <v>4</v>
      </c>
      <c r="B9" s="5" t="s">
        <v>19</v>
      </c>
      <c r="C9" s="6">
        <v>4.5999999999999996</v>
      </c>
      <c r="D9" s="6">
        <v>8</v>
      </c>
      <c r="E9" s="6">
        <v>3.5</v>
      </c>
      <c r="F9" s="6">
        <v>8</v>
      </c>
      <c r="G9" s="6">
        <v>5.7</v>
      </c>
      <c r="H9" s="6">
        <v>10</v>
      </c>
      <c r="I9" s="7">
        <f t="shared" si="0"/>
        <v>39.799999999999997</v>
      </c>
      <c r="J9" s="10">
        <f t="shared" si="1"/>
        <v>6.6333333333333329</v>
      </c>
    </row>
    <row r="10" spans="1:10" ht="15.75" x14ac:dyDescent="0.25">
      <c r="A10" s="4">
        <v>5</v>
      </c>
      <c r="B10" s="5" t="s">
        <v>22</v>
      </c>
      <c r="C10" s="6">
        <v>1.4</v>
      </c>
      <c r="D10" s="6">
        <v>6</v>
      </c>
      <c r="E10" s="6">
        <v>5.0999999999999996</v>
      </c>
      <c r="F10" s="6">
        <v>8</v>
      </c>
      <c r="G10" s="6">
        <v>8.34</v>
      </c>
      <c r="H10" s="6">
        <v>10</v>
      </c>
      <c r="I10" s="7">
        <f t="shared" si="0"/>
        <v>38.840000000000003</v>
      </c>
      <c r="J10" s="10">
        <f t="shared" si="1"/>
        <v>6.4733333333333336</v>
      </c>
    </row>
    <row r="11" spans="1:10" ht="15.75" x14ac:dyDescent="0.25">
      <c r="A11" s="4">
        <v>6</v>
      </c>
      <c r="B11" s="5" t="s">
        <v>64</v>
      </c>
      <c r="C11" s="6">
        <v>5.6</v>
      </c>
      <c r="D11" s="6">
        <v>6.5</v>
      </c>
      <c r="E11" s="6">
        <v>7.3</v>
      </c>
      <c r="F11" s="6">
        <v>8</v>
      </c>
      <c r="G11" s="6">
        <v>7.3</v>
      </c>
      <c r="H11" s="6">
        <v>8</v>
      </c>
      <c r="I11" s="7">
        <f t="shared" si="0"/>
        <v>42.699999999999996</v>
      </c>
      <c r="J11" s="10">
        <f t="shared" si="1"/>
        <v>7.1166666666666663</v>
      </c>
    </row>
    <row r="12" spans="1:10" ht="15.75" x14ac:dyDescent="0.25">
      <c r="A12" s="4">
        <v>7</v>
      </c>
      <c r="B12" s="5" t="s">
        <v>35</v>
      </c>
      <c r="C12" s="6">
        <v>8.3000000000000007</v>
      </c>
      <c r="D12" s="6">
        <v>7.5</v>
      </c>
      <c r="E12" s="6">
        <v>7.7</v>
      </c>
      <c r="F12" s="6">
        <v>8</v>
      </c>
      <c r="G12" s="6">
        <v>6</v>
      </c>
      <c r="H12" s="6">
        <v>8</v>
      </c>
      <c r="I12" s="7">
        <f t="shared" si="0"/>
        <v>45.5</v>
      </c>
      <c r="J12" s="10">
        <f t="shared" si="1"/>
        <v>7.583333333333333</v>
      </c>
    </row>
    <row r="13" spans="1:10" ht="15.75" x14ac:dyDescent="0.25">
      <c r="A13" s="4">
        <v>8</v>
      </c>
      <c r="B13" s="5" t="s">
        <v>66</v>
      </c>
      <c r="C13" s="6">
        <v>10</v>
      </c>
      <c r="D13" s="6">
        <v>8.5</v>
      </c>
      <c r="E13" s="6">
        <v>9.8000000000000007</v>
      </c>
      <c r="F13" s="6">
        <v>10</v>
      </c>
      <c r="G13" s="6">
        <v>7.6999999999999993</v>
      </c>
      <c r="H13" s="6">
        <v>8</v>
      </c>
      <c r="I13" s="7">
        <f t="shared" si="0"/>
        <v>54</v>
      </c>
      <c r="J13" s="10">
        <f t="shared" si="1"/>
        <v>9</v>
      </c>
    </row>
    <row r="14" spans="1:10" ht="15.75" x14ac:dyDescent="0.25">
      <c r="A14" s="4">
        <v>9</v>
      </c>
      <c r="B14" s="5" t="s">
        <v>37</v>
      </c>
      <c r="C14" s="6">
        <v>9.7000000000000011</v>
      </c>
      <c r="D14" s="6">
        <v>10</v>
      </c>
      <c r="E14" s="6">
        <v>4.5</v>
      </c>
      <c r="F14" s="6">
        <v>8</v>
      </c>
      <c r="G14" s="6">
        <v>6</v>
      </c>
      <c r="H14" s="6">
        <v>8</v>
      </c>
      <c r="I14" s="7">
        <f t="shared" si="0"/>
        <v>46.2</v>
      </c>
      <c r="J14" s="10">
        <f t="shared" si="1"/>
        <v>7.7</v>
      </c>
    </row>
    <row r="15" spans="1:10" ht="15.75" x14ac:dyDescent="0.25">
      <c r="A15" s="4">
        <v>10</v>
      </c>
      <c r="B15" s="5" t="s">
        <v>38</v>
      </c>
      <c r="C15" s="6">
        <v>7.9</v>
      </c>
      <c r="D15" s="6">
        <v>8</v>
      </c>
      <c r="E15" s="6">
        <v>9.3000000000000007</v>
      </c>
      <c r="F15" s="6">
        <v>8</v>
      </c>
      <c r="G15" s="6">
        <v>8.74</v>
      </c>
      <c r="H15" s="6">
        <v>10</v>
      </c>
      <c r="I15" s="7">
        <f t="shared" si="0"/>
        <v>51.940000000000005</v>
      </c>
      <c r="J15" s="10">
        <f t="shared" si="1"/>
        <v>8.6566666666666681</v>
      </c>
    </row>
    <row r="16" spans="1:10" ht="15.75" x14ac:dyDescent="0.25">
      <c r="A16" s="4">
        <v>11</v>
      </c>
      <c r="B16" s="5" t="s">
        <v>65</v>
      </c>
      <c r="C16" s="6">
        <v>8.6</v>
      </c>
      <c r="D16" s="6">
        <v>10</v>
      </c>
      <c r="E16" s="6">
        <v>6.3</v>
      </c>
      <c r="F16" s="6">
        <v>8</v>
      </c>
      <c r="G16" s="6">
        <v>9</v>
      </c>
      <c r="H16" s="6">
        <v>8</v>
      </c>
      <c r="I16" s="7">
        <f t="shared" si="0"/>
        <v>49.900000000000006</v>
      </c>
      <c r="J16" s="10">
        <f t="shared" si="1"/>
        <v>8.3166666666666682</v>
      </c>
    </row>
    <row r="17" spans="1:10" ht="15.75" x14ac:dyDescent="0.25">
      <c r="A17" s="4">
        <v>12</v>
      </c>
      <c r="B17" s="5" t="s">
        <v>40</v>
      </c>
      <c r="C17" s="6">
        <v>8.1</v>
      </c>
      <c r="D17" s="6">
        <v>9</v>
      </c>
      <c r="E17" s="6">
        <v>5.0999999999999996</v>
      </c>
      <c r="F17" s="6">
        <v>8</v>
      </c>
      <c r="G17" s="6">
        <v>8.24</v>
      </c>
      <c r="H17" s="6">
        <v>8</v>
      </c>
      <c r="I17" s="7">
        <f t="shared" si="0"/>
        <v>46.440000000000005</v>
      </c>
      <c r="J17" s="10">
        <f t="shared" si="1"/>
        <v>7.7400000000000011</v>
      </c>
    </row>
    <row r="18" spans="1:10" ht="15.75" x14ac:dyDescent="0.25">
      <c r="A18" s="4">
        <v>13</v>
      </c>
      <c r="B18" s="9" t="s">
        <v>43</v>
      </c>
      <c r="C18" s="6">
        <v>3.6</v>
      </c>
      <c r="D18" s="6">
        <v>9</v>
      </c>
      <c r="E18" s="6">
        <v>5.2</v>
      </c>
      <c r="F18" s="6">
        <v>8</v>
      </c>
      <c r="G18" s="6">
        <v>6.76</v>
      </c>
      <c r="H18" s="6">
        <v>8</v>
      </c>
      <c r="I18" s="7">
        <f t="shared" si="0"/>
        <v>40.56</v>
      </c>
      <c r="J18" s="10">
        <f t="shared" si="1"/>
        <v>6.7600000000000007</v>
      </c>
    </row>
    <row r="19" spans="1:10" ht="15.75" x14ac:dyDescent="0.25">
      <c r="A19" s="4">
        <v>14</v>
      </c>
      <c r="B19" s="9" t="s">
        <v>44</v>
      </c>
      <c r="C19" s="6">
        <v>6.8</v>
      </c>
      <c r="D19" s="6">
        <v>9</v>
      </c>
      <c r="E19" s="6">
        <v>6.5</v>
      </c>
      <c r="F19" s="6">
        <v>8</v>
      </c>
      <c r="G19" s="6">
        <v>6.7</v>
      </c>
      <c r="H19" s="6">
        <v>8</v>
      </c>
      <c r="I19" s="7">
        <f t="shared" si="0"/>
        <v>45</v>
      </c>
      <c r="J19" s="10">
        <f t="shared" si="1"/>
        <v>7.5</v>
      </c>
    </row>
    <row r="20" spans="1:10" ht="15.75" x14ac:dyDescent="0.25">
      <c r="A20" s="4">
        <v>15</v>
      </c>
      <c r="B20" s="9" t="s">
        <v>45</v>
      </c>
      <c r="C20" s="6">
        <v>3.9</v>
      </c>
      <c r="D20" s="6">
        <v>8.5</v>
      </c>
      <c r="E20" s="6">
        <v>6.8</v>
      </c>
      <c r="F20" s="6">
        <v>8</v>
      </c>
      <c r="G20" s="6">
        <v>5.8</v>
      </c>
      <c r="H20" s="6">
        <v>10</v>
      </c>
      <c r="I20" s="7">
        <f t="shared" si="0"/>
        <v>43</v>
      </c>
      <c r="J20" s="10">
        <f t="shared" si="1"/>
        <v>7.166666666666667</v>
      </c>
    </row>
    <row r="21" spans="1:10" ht="15.75" x14ac:dyDescent="0.25">
      <c r="A21" s="4">
        <v>16</v>
      </c>
      <c r="B21" s="9" t="s">
        <v>62</v>
      </c>
      <c r="C21" s="6">
        <v>6.7</v>
      </c>
      <c r="D21" s="6">
        <v>9.5</v>
      </c>
      <c r="E21" s="6">
        <v>5.5</v>
      </c>
      <c r="F21" s="6">
        <v>8</v>
      </c>
      <c r="G21" s="6">
        <v>8.74</v>
      </c>
      <c r="H21" s="6">
        <v>10</v>
      </c>
      <c r="I21" s="7">
        <f t="shared" si="0"/>
        <v>48.44</v>
      </c>
      <c r="J21" s="10">
        <f t="shared" si="1"/>
        <v>8.0733333333333324</v>
      </c>
    </row>
    <row r="22" spans="1:10" ht="15.75" x14ac:dyDescent="0.25">
      <c r="A22" s="4">
        <v>17</v>
      </c>
      <c r="B22" s="9" t="s">
        <v>46</v>
      </c>
      <c r="C22" s="6">
        <v>2.5</v>
      </c>
      <c r="D22" s="6">
        <v>10</v>
      </c>
      <c r="E22" s="6">
        <v>4</v>
      </c>
      <c r="F22" s="6">
        <v>8</v>
      </c>
      <c r="G22" s="6">
        <v>8.24</v>
      </c>
      <c r="H22" s="6">
        <v>8</v>
      </c>
      <c r="I22" s="7">
        <f t="shared" si="0"/>
        <v>40.74</v>
      </c>
      <c r="J22" s="10">
        <f t="shared" si="1"/>
        <v>6.79</v>
      </c>
    </row>
    <row r="23" spans="1:10" ht="15.75" x14ac:dyDescent="0.25">
      <c r="A23" s="4">
        <v>18</v>
      </c>
      <c r="B23" s="9" t="s">
        <v>47</v>
      </c>
      <c r="C23" s="6">
        <v>9.6</v>
      </c>
      <c r="D23" s="6">
        <v>8</v>
      </c>
      <c r="E23" s="6">
        <v>7.3</v>
      </c>
      <c r="F23" s="6">
        <v>10</v>
      </c>
      <c r="G23" s="6">
        <v>10</v>
      </c>
      <c r="H23" s="6">
        <v>10</v>
      </c>
      <c r="I23" s="7">
        <f t="shared" si="0"/>
        <v>54.900000000000006</v>
      </c>
      <c r="J23" s="10">
        <f t="shared" si="1"/>
        <v>9.15</v>
      </c>
    </row>
    <row r="24" spans="1:10" ht="15.75" x14ac:dyDescent="0.25">
      <c r="A24" s="4">
        <v>19</v>
      </c>
      <c r="B24" s="9" t="s">
        <v>48</v>
      </c>
      <c r="C24" s="6">
        <v>2</v>
      </c>
      <c r="D24" s="6">
        <v>7</v>
      </c>
      <c r="E24" s="6">
        <v>5.3</v>
      </c>
      <c r="F24" s="6">
        <v>8</v>
      </c>
      <c r="G24" s="6">
        <v>4.5599999999999996</v>
      </c>
      <c r="H24" s="6">
        <v>8</v>
      </c>
      <c r="I24" s="7">
        <f t="shared" si="0"/>
        <v>34.86</v>
      </c>
      <c r="J24" s="10">
        <f t="shared" si="1"/>
        <v>5.81</v>
      </c>
    </row>
    <row r="25" spans="1:10" ht="15.75" x14ac:dyDescent="0.25">
      <c r="A25" s="4">
        <v>20</v>
      </c>
      <c r="B25" s="9" t="s">
        <v>49</v>
      </c>
      <c r="C25" s="6">
        <v>4.7</v>
      </c>
      <c r="D25" s="6">
        <v>6</v>
      </c>
      <c r="E25" s="6">
        <v>5</v>
      </c>
      <c r="F25" s="6">
        <v>8</v>
      </c>
      <c r="G25" s="6">
        <v>6.7</v>
      </c>
      <c r="H25" s="6">
        <v>8</v>
      </c>
      <c r="I25" s="7">
        <f t="shared" si="0"/>
        <v>38.4</v>
      </c>
      <c r="J25" s="10">
        <f t="shared" si="1"/>
        <v>6.3999999999999995</v>
      </c>
    </row>
    <row r="26" spans="1:10" ht="15.75" x14ac:dyDescent="0.25">
      <c r="A26" s="4">
        <v>21</v>
      </c>
      <c r="B26" s="9" t="s">
        <v>50</v>
      </c>
      <c r="C26" s="6">
        <v>6</v>
      </c>
      <c r="D26" s="6">
        <v>8</v>
      </c>
      <c r="E26" s="6">
        <v>5</v>
      </c>
      <c r="F26" s="6">
        <v>10</v>
      </c>
      <c r="G26" s="6">
        <v>8.6</v>
      </c>
      <c r="H26" s="6">
        <v>10</v>
      </c>
      <c r="I26" s="7">
        <f t="shared" si="0"/>
        <v>47.6</v>
      </c>
      <c r="J26" s="10">
        <f t="shared" si="1"/>
        <v>7.9333333333333336</v>
      </c>
    </row>
    <row r="27" spans="1:10" ht="15.75" x14ac:dyDescent="0.25">
      <c r="A27" s="4">
        <v>22</v>
      </c>
      <c r="B27" s="9" t="s">
        <v>51</v>
      </c>
      <c r="C27" s="6">
        <v>10</v>
      </c>
      <c r="D27" s="6">
        <v>7</v>
      </c>
      <c r="E27" s="6">
        <v>7.5</v>
      </c>
      <c r="F27" s="6">
        <v>8</v>
      </c>
      <c r="G27" s="6">
        <v>9.6999999999999993</v>
      </c>
      <c r="H27" s="6">
        <v>10</v>
      </c>
      <c r="I27" s="7">
        <f t="shared" si="0"/>
        <v>52.2</v>
      </c>
      <c r="J27" s="10">
        <f t="shared" si="1"/>
        <v>8.7000000000000011</v>
      </c>
    </row>
    <row r="28" spans="1:10" ht="15.75" x14ac:dyDescent="0.25">
      <c r="A28" s="4">
        <v>23</v>
      </c>
      <c r="B28" s="9" t="s">
        <v>63</v>
      </c>
      <c r="C28" s="6">
        <v>1.6</v>
      </c>
      <c r="D28" s="6">
        <v>5.5</v>
      </c>
      <c r="E28" s="6">
        <v>0.5</v>
      </c>
      <c r="F28" s="6">
        <v>8</v>
      </c>
      <c r="G28" s="6">
        <v>6.6999999999999993</v>
      </c>
      <c r="H28" s="6">
        <v>8</v>
      </c>
      <c r="I28" s="7">
        <f t="shared" si="0"/>
        <v>30.299999999999997</v>
      </c>
      <c r="J28" s="10">
        <f t="shared" si="1"/>
        <v>5.05</v>
      </c>
    </row>
    <row r="29" spans="1:10" ht="15.75" x14ac:dyDescent="0.25">
      <c r="A29" s="4">
        <v>24</v>
      </c>
      <c r="B29" s="9" t="s">
        <v>52</v>
      </c>
      <c r="C29" s="6">
        <v>1</v>
      </c>
      <c r="D29" s="6">
        <v>5</v>
      </c>
      <c r="E29" s="6">
        <v>2.7</v>
      </c>
      <c r="F29" s="6">
        <v>8</v>
      </c>
      <c r="G29" s="6">
        <v>4.25</v>
      </c>
      <c r="H29" s="6">
        <v>8</v>
      </c>
      <c r="I29" s="7">
        <f t="shared" si="0"/>
        <v>28.95</v>
      </c>
      <c r="J29" s="10">
        <f t="shared" si="1"/>
        <v>4.8250000000000002</v>
      </c>
    </row>
    <row r="30" spans="1:10" ht="15.75" x14ac:dyDescent="0.25">
      <c r="A30" s="4">
        <v>25</v>
      </c>
      <c r="B30" s="9" t="s">
        <v>67</v>
      </c>
      <c r="C30" s="6">
        <v>1.6</v>
      </c>
      <c r="D30" s="6">
        <v>2</v>
      </c>
      <c r="E30" s="6">
        <v>0.8</v>
      </c>
      <c r="F30" s="6">
        <v>8</v>
      </c>
      <c r="G30" s="6">
        <v>0</v>
      </c>
      <c r="H30" s="6">
        <v>8</v>
      </c>
      <c r="I30" s="7">
        <f t="shared" si="0"/>
        <v>20.399999999999999</v>
      </c>
      <c r="J30" s="10">
        <f t="shared" si="1"/>
        <v>3.4</v>
      </c>
    </row>
    <row r="31" spans="1:10" ht="15.75" x14ac:dyDescent="0.25">
      <c r="A31" s="4">
        <v>26</v>
      </c>
      <c r="B31" s="9" t="s">
        <v>54</v>
      </c>
      <c r="C31" s="6">
        <v>3</v>
      </c>
      <c r="D31" s="6">
        <v>7.5</v>
      </c>
      <c r="E31" s="6">
        <v>3.8</v>
      </c>
      <c r="F31" s="6">
        <v>8</v>
      </c>
      <c r="G31" s="6">
        <v>7.5</v>
      </c>
      <c r="H31" s="6">
        <v>8</v>
      </c>
      <c r="I31" s="7">
        <f t="shared" si="0"/>
        <v>37.799999999999997</v>
      </c>
      <c r="J31" s="10">
        <f t="shared" si="1"/>
        <v>6.3</v>
      </c>
    </row>
    <row r="32" spans="1:10" ht="15.75" x14ac:dyDescent="0.25">
      <c r="A32" s="4">
        <v>27</v>
      </c>
      <c r="B32" s="9" t="s">
        <v>55</v>
      </c>
      <c r="C32" s="6">
        <v>7.9</v>
      </c>
      <c r="D32" s="6">
        <v>9.5</v>
      </c>
      <c r="E32" s="6">
        <v>9.9</v>
      </c>
      <c r="F32" s="6">
        <v>10</v>
      </c>
      <c r="G32" s="6">
        <v>9.9</v>
      </c>
      <c r="H32" s="6">
        <v>10</v>
      </c>
      <c r="I32" s="7">
        <f t="shared" si="0"/>
        <v>57.199999999999996</v>
      </c>
      <c r="J32" s="10">
        <f t="shared" si="1"/>
        <v>9.5333333333333332</v>
      </c>
    </row>
    <row r="33" spans="1:10" ht="15.75" x14ac:dyDescent="0.25">
      <c r="A33" s="4">
        <v>28</v>
      </c>
      <c r="B33" s="9" t="s">
        <v>59</v>
      </c>
      <c r="C33" s="6">
        <v>1.8</v>
      </c>
      <c r="D33" s="6">
        <v>6</v>
      </c>
      <c r="E33" s="6">
        <v>1.5</v>
      </c>
      <c r="F33" s="6">
        <v>10</v>
      </c>
      <c r="G33" s="6">
        <v>5.2</v>
      </c>
      <c r="H33" s="6">
        <v>10</v>
      </c>
      <c r="I33" s="7">
        <f t="shared" si="0"/>
        <v>34.5</v>
      </c>
      <c r="J33" s="10">
        <f t="shared" si="1"/>
        <v>5.75</v>
      </c>
    </row>
    <row r="34" spans="1:10" ht="15.75" x14ac:dyDescent="0.25">
      <c r="A34" s="4">
        <v>29</v>
      </c>
      <c r="B34" s="9" t="s">
        <v>60</v>
      </c>
      <c r="C34" s="6">
        <v>4</v>
      </c>
      <c r="D34" s="6">
        <v>10</v>
      </c>
      <c r="E34" s="6">
        <v>7.2</v>
      </c>
      <c r="F34" s="6">
        <v>10</v>
      </c>
      <c r="G34" s="6">
        <v>8.4</v>
      </c>
      <c r="H34" s="6">
        <v>10</v>
      </c>
      <c r="I34" s="7">
        <f t="shared" si="0"/>
        <v>49.6</v>
      </c>
      <c r="J34" s="10">
        <f t="shared" si="1"/>
        <v>8.2666666666666675</v>
      </c>
    </row>
    <row r="35" spans="1:10" ht="15.75" x14ac:dyDescent="0.25">
      <c r="A35" s="4">
        <v>30</v>
      </c>
      <c r="B35" s="9" t="s">
        <v>61</v>
      </c>
      <c r="C35" s="6">
        <v>10</v>
      </c>
      <c r="D35" s="6">
        <v>8</v>
      </c>
      <c r="E35" s="6">
        <v>8.1</v>
      </c>
      <c r="F35" s="6">
        <v>10</v>
      </c>
      <c r="G35" s="6">
        <v>8.6999999999999993</v>
      </c>
      <c r="H35" s="6">
        <v>10</v>
      </c>
      <c r="I35" s="7">
        <f t="shared" si="0"/>
        <v>54.8</v>
      </c>
      <c r="J35" s="10">
        <f t="shared" si="1"/>
        <v>9.1333333333333329</v>
      </c>
    </row>
    <row r="36" spans="1:10" ht="15.75" x14ac:dyDescent="0.25">
      <c r="A36" s="4">
        <v>31</v>
      </c>
      <c r="B36" s="9" t="s">
        <v>68</v>
      </c>
      <c r="C36" s="6">
        <v>5.5</v>
      </c>
      <c r="D36" s="6">
        <v>9</v>
      </c>
      <c r="E36" s="6">
        <v>5</v>
      </c>
      <c r="F36" s="6">
        <v>10</v>
      </c>
      <c r="G36" s="6">
        <v>7.2</v>
      </c>
      <c r="H36" s="6">
        <v>10</v>
      </c>
      <c r="I36" s="7">
        <f t="shared" si="0"/>
        <v>46.7</v>
      </c>
      <c r="J36" s="10">
        <f t="shared" si="1"/>
        <v>7.7833333333333341</v>
      </c>
    </row>
    <row r="37" spans="1:10" ht="15.75" x14ac:dyDescent="0.25">
      <c r="A37" s="4">
        <v>32</v>
      </c>
      <c r="B37" s="9" t="s">
        <v>70</v>
      </c>
      <c r="C37" s="6"/>
      <c r="D37" s="6">
        <v>1.5</v>
      </c>
      <c r="E37" s="6">
        <v>2</v>
      </c>
      <c r="F37" s="6"/>
      <c r="G37" s="6"/>
      <c r="H37" s="6"/>
      <c r="I37" s="7">
        <f t="shared" si="0"/>
        <v>3.5</v>
      </c>
      <c r="J37" s="10">
        <f t="shared" si="1"/>
        <v>1.75</v>
      </c>
    </row>
    <row r="41" spans="1:10" ht="15.75" customHeight="1" x14ac:dyDescent="0.25"/>
  </sheetData>
  <mergeCells count="4">
    <mergeCell ref="A3:H3"/>
    <mergeCell ref="A4:B4"/>
    <mergeCell ref="C4:F4"/>
    <mergeCell ref="G4:J4"/>
  </mergeCells>
  <conditionalFormatting sqref="C6:H37">
    <cfRule type="cellIs" dxfId="12" priority="2" operator="lessThan">
      <formula>5</formula>
    </cfRule>
  </conditionalFormatting>
  <conditionalFormatting sqref="J6:J37">
    <cfRule type="cellIs" dxfId="11" priority="1" operator="lessThan">
      <formula>5</formula>
    </cfRule>
  </conditionalFormatting>
  <dataValidations count="1">
    <dataValidation type="decimal" allowBlank="1" showInputMessage="1" showErrorMessage="1" sqref="C6:H37">
      <formula1>0</formula1>
      <formula2>10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Exam 1</vt:lpstr>
      <vt:lpstr>Exam 2</vt:lpstr>
      <vt:lpstr>Assig</vt:lpstr>
      <vt:lpstr>Mid-term</vt:lpstr>
      <vt:lpstr>   Result of Mid-Term Exam </vt:lpstr>
      <vt:lpstr>After Mid-term</vt:lpstr>
      <vt:lpstr>Exam 3</vt:lpstr>
      <vt:lpstr>Exam 4</vt:lpstr>
      <vt:lpstr>Assingment</vt:lpstr>
      <vt:lpstr>Final Exam </vt:lpstr>
      <vt:lpstr>Result Final Exam </vt:lpstr>
      <vt:lpstr>'Exam 1'!Print_Area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Mocaasir</dc:creator>
  <cp:lastModifiedBy>MOCAASIR</cp:lastModifiedBy>
  <cp:lastPrinted>2021-05-01T12:34:37Z</cp:lastPrinted>
  <dcterms:created xsi:type="dcterms:W3CDTF">2018-10-01T06:23:12Z</dcterms:created>
  <dcterms:modified xsi:type="dcterms:W3CDTF">2021-05-27T13:34:39Z</dcterms:modified>
</cp:coreProperties>
</file>