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Afternoon Shift\"/>
    </mc:Choice>
  </mc:AlternateContent>
  <bookViews>
    <workbookView xWindow="0" yWindow="420" windowWidth="18915" windowHeight="11025" tabRatio="692" firstSheet="5" activeTab="10"/>
  </bookViews>
  <sheets>
    <sheet name="Exam 1" sheetId="1" r:id="rId1"/>
    <sheet name="Exam 2" sheetId="2" r:id="rId2"/>
    <sheet name="Assig" sheetId="3" r:id="rId3"/>
    <sheet name="Mid-Term" sheetId="4" r:id="rId4"/>
    <sheet name="Result of Mid-Term Exam" sheetId="5" r:id="rId5"/>
    <sheet name="After Mid-term " sheetId="6" r:id="rId6"/>
    <sheet name="Exam 3" sheetId="7" r:id="rId7"/>
    <sheet name="Exam 4" sheetId="8" r:id="rId8"/>
    <sheet name="Assingment" sheetId="11" r:id="rId9"/>
    <sheet name="Final Exam " sheetId="9" r:id="rId10"/>
    <sheet name="Result Final Exam " sheetId="10" r:id="rId11"/>
  </sheets>
  <definedNames>
    <definedName name="_xlnm._FilterDatabase" localSheetId="1" hidden="1">'Exam 2'!$M$8:$M$48</definedName>
    <definedName name="_xlnm.Print_Area" localSheetId="0">'Exam 1'!$A$1:$M$30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1" l="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K36" i="11"/>
  <c r="L36" i="11"/>
  <c r="K37" i="11"/>
  <c r="L37" i="11"/>
  <c r="K38" i="11"/>
  <c r="L38" i="11"/>
  <c r="K39" i="11"/>
  <c r="L39" i="11"/>
  <c r="K40" i="11"/>
  <c r="L40" i="11"/>
  <c r="K41" i="11"/>
  <c r="L41" i="11"/>
  <c r="K42" i="11"/>
  <c r="L42" i="11"/>
  <c r="K43" i="11"/>
  <c r="L43" i="11"/>
  <c r="K44" i="11"/>
  <c r="L44" i="11"/>
  <c r="L8" i="11"/>
  <c r="K8" i="11"/>
  <c r="L13" i="6" l="1"/>
  <c r="K13" i="6"/>
  <c r="C9" i="10" l="1"/>
  <c r="D9" i="10"/>
  <c r="E9" i="10"/>
  <c r="F9" i="10"/>
  <c r="G9" i="10"/>
  <c r="H9" i="10"/>
  <c r="I9" i="10"/>
  <c r="J9" i="10"/>
  <c r="C10" i="10"/>
  <c r="D10" i="10"/>
  <c r="E10" i="10"/>
  <c r="F10" i="10"/>
  <c r="G10" i="10"/>
  <c r="H10" i="10"/>
  <c r="I10" i="10"/>
  <c r="J10" i="10"/>
  <c r="C11" i="10"/>
  <c r="D11" i="10"/>
  <c r="E11" i="10"/>
  <c r="F11" i="10"/>
  <c r="G11" i="10"/>
  <c r="H11" i="10"/>
  <c r="I11" i="10"/>
  <c r="J11" i="10"/>
  <c r="C12" i="10"/>
  <c r="D12" i="10"/>
  <c r="E12" i="10"/>
  <c r="F12" i="10"/>
  <c r="G12" i="10"/>
  <c r="H12" i="10"/>
  <c r="I12" i="10"/>
  <c r="J12" i="10"/>
  <c r="C13" i="10"/>
  <c r="D13" i="10"/>
  <c r="E13" i="10"/>
  <c r="F13" i="10"/>
  <c r="G13" i="10"/>
  <c r="H13" i="10"/>
  <c r="I13" i="10"/>
  <c r="J13" i="10"/>
  <c r="C14" i="10"/>
  <c r="D14" i="10"/>
  <c r="E14" i="10"/>
  <c r="F14" i="10"/>
  <c r="G14" i="10"/>
  <c r="H14" i="10"/>
  <c r="I14" i="10"/>
  <c r="J14" i="10"/>
  <c r="C15" i="10"/>
  <c r="D15" i="10"/>
  <c r="E15" i="10"/>
  <c r="F15" i="10"/>
  <c r="G15" i="10"/>
  <c r="H15" i="10"/>
  <c r="I15" i="10"/>
  <c r="J15" i="10"/>
  <c r="C16" i="10"/>
  <c r="D16" i="10"/>
  <c r="E16" i="10"/>
  <c r="F16" i="10"/>
  <c r="G16" i="10"/>
  <c r="H16" i="10"/>
  <c r="I16" i="10"/>
  <c r="J16" i="10"/>
  <c r="C17" i="10"/>
  <c r="D17" i="10"/>
  <c r="E17" i="10"/>
  <c r="F17" i="10"/>
  <c r="G17" i="10"/>
  <c r="H17" i="10"/>
  <c r="I17" i="10"/>
  <c r="J17" i="10"/>
  <c r="C18" i="10"/>
  <c r="D18" i="10"/>
  <c r="E18" i="10"/>
  <c r="F18" i="10"/>
  <c r="G18" i="10"/>
  <c r="H18" i="10"/>
  <c r="I18" i="10"/>
  <c r="J18" i="10"/>
  <c r="C19" i="10"/>
  <c r="D19" i="10"/>
  <c r="E19" i="10"/>
  <c r="F19" i="10"/>
  <c r="G19" i="10"/>
  <c r="H19" i="10"/>
  <c r="I19" i="10"/>
  <c r="J19" i="10"/>
  <c r="C20" i="10"/>
  <c r="D20" i="10"/>
  <c r="E20" i="10"/>
  <c r="F20" i="10"/>
  <c r="G20" i="10"/>
  <c r="H20" i="10"/>
  <c r="I20" i="10"/>
  <c r="J20" i="10"/>
  <c r="C21" i="10"/>
  <c r="D21" i="10"/>
  <c r="E21" i="10"/>
  <c r="F21" i="10"/>
  <c r="G21" i="10"/>
  <c r="H21" i="10"/>
  <c r="I21" i="10"/>
  <c r="J21" i="10"/>
  <c r="C22" i="10"/>
  <c r="D22" i="10"/>
  <c r="E22" i="10"/>
  <c r="F22" i="10"/>
  <c r="G22" i="10"/>
  <c r="H22" i="10"/>
  <c r="I22" i="10"/>
  <c r="J22" i="10"/>
  <c r="C23" i="10"/>
  <c r="D23" i="10"/>
  <c r="E23" i="10"/>
  <c r="F23" i="10"/>
  <c r="G23" i="10"/>
  <c r="H23" i="10"/>
  <c r="I23" i="10"/>
  <c r="J23" i="10"/>
  <c r="C24" i="10"/>
  <c r="D24" i="10"/>
  <c r="E24" i="10"/>
  <c r="F24" i="10"/>
  <c r="G24" i="10"/>
  <c r="H24" i="10"/>
  <c r="I24" i="10"/>
  <c r="J24" i="10"/>
  <c r="C25" i="10"/>
  <c r="D25" i="10"/>
  <c r="E25" i="10"/>
  <c r="F25" i="10"/>
  <c r="G25" i="10"/>
  <c r="H25" i="10"/>
  <c r="I25" i="10"/>
  <c r="J25" i="10"/>
  <c r="C26" i="10"/>
  <c r="D26" i="10"/>
  <c r="E26" i="10"/>
  <c r="F26" i="10"/>
  <c r="G26" i="10"/>
  <c r="H26" i="10"/>
  <c r="I26" i="10"/>
  <c r="J26" i="10"/>
  <c r="C27" i="10"/>
  <c r="D27" i="10"/>
  <c r="E27" i="10"/>
  <c r="F27" i="10"/>
  <c r="G27" i="10"/>
  <c r="H27" i="10"/>
  <c r="I27" i="10"/>
  <c r="J27" i="10"/>
  <c r="C28" i="10"/>
  <c r="D28" i="10"/>
  <c r="E28" i="10"/>
  <c r="F28" i="10"/>
  <c r="G28" i="10"/>
  <c r="H28" i="10"/>
  <c r="I28" i="10"/>
  <c r="J28" i="10"/>
  <c r="C29" i="10"/>
  <c r="D29" i="10"/>
  <c r="E29" i="10"/>
  <c r="F29" i="10"/>
  <c r="G29" i="10"/>
  <c r="H29" i="10"/>
  <c r="I29" i="10"/>
  <c r="J29" i="10"/>
  <c r="C30" i="10"/>
  <c r="D30" i="10"/>
  <c r="E30" i="10"/>
  <c r="F30" i="10"/>
  <c r="G30" i="10"/>
  <c r="H30" i="10"/>
  <c r="I30" i="10"/>
  <c r="J30" i="10"/>
  <c r="C31" i="10"/>
  <c r="D31" i="10"/>
  <c r="E31" i="10"/>
  <c r="F31" i="10"/>
  <c r="G31" i="10"/>
  <c r="H31" i="10"/>
  <c r="I31" i="10"/>
  <c r="J31" i="10"/>
  <c r="C32" i="10"/>
  <c r="D32" i="10"/>
  <c r="E32" i="10"/>
  <c r="F32" i="10"/>
  <c r="G32" i="10"/>
  <c r="H32" i="10"/>
  <c r="I32" i="10"/>
  <c r="J32" i="10"/>
  <c r="C33" i="10"/>
  <c r="D33" i="10"/>
  <c r="E33" i="10"/>
  <c r="F33" i="10"/>
  <c r="G33" i="10"/>
  <c r="H33" i="10"/>
  <c r="I33" i="10"/>
  <c r="J33" i="10"/>
  <c r="C34" i="10"/>
  <c r="D34" i="10"/>
  <c r="E34" i="10"/>
  <c r="F34" i="10"/>
  <c r="G34" i="10"/>
  <c r="H34" i="10"/>
  <c r="I34" i="10"/>
  <c r="J34" i="10"/>
  <c r="C35" i="10"/>
  <c r="D35" i="10"/>
  <c r="E35" i="10"/>
  <c r="F35" i="10"/>
  <c r="G35" i="10"/>
  <c r="H35" i="10"/>
  <c r="I35" i="10"/>
  <c r="J35" i="10"/>
  <c r="C36" i="10"/>
  <c r="D36" i="10"/>
  <c r="E36" i="10"/>
  <c r="F36" i="10"/>
  <c r="G36" i="10"/>
  <c r="H36" i="10"/>
  <c r="I36" i="10"/>
  <c r="J36" i="10"/>
  <c r="C37" i="10"/>
  <c r="D37" i="10"/>
  <c r="E37" i="10"/>
  <c r="F37" i="10"/>
  <c r="G37" i="10"/>
  <c r="H37" i="10"/>
  <c r="I37" i="10"/>
  <c r="J37" i="10"/>
  <c r="C38" i="10"/>
  <c r="D38" i="10"/>
  <c r="E38" i="10"/>
  <c r="F38" i="10"/>
  <c r="G38" i="10"/>
  <c r="H38" i="10"/>
  <c r="I38" i="10"/>
  <c r="J38" i="10"/>
  <c r="C39" i="10"/>
  <c r="D39" i="10"/>
  <c r="E39" i="10"/>
  <c r="F39" i="10"/>
  <c r="G39" i="10"/>
  <c r="H39" i="10"/>
  <c r="I39" i="10"/>
  <c r="J39" i="10"/>
  <c r="C40" i="10"/>
  <c r="D40" i="10"/>
  <c r="E40" i="10"/>
  <c r="F40" i="10"/>
  <c r="G40" i="10"/>
  <c r="H40" i="10"/>
  <c r="I40" i="10"/>
  <c r="J40" i="10"/>
  <c r="C41" i="10"/>
  <c r="D41" i="10"/>
  <c r="E41" i="10"/>
  <c r="F41" i="10"/>
  <c r="G41" i="10"/>
  <c r="H41" i="10"/>
  <c r="I41" i="10"/>
  <c r="J41" i="10"/>
  <c r="C42" i="10"/>
  <c r="D42" i="10"/>
  <c r="E42" i="10"/>
  <c r="F42" i="10"/>
  <c r="G42" i="10"/>
  <c r="H42" i="10"/>
  <c r="I42" i="10"/>
  <c r="J42" i="10"/>
  <c r="C43" i="10"/>
  <c r="D43" i="10"/>
  <c r="E43" i="10"/>
  <c r="F43" i="10"/>
  <c r="G43" i="10"/>
  <c r="H43" i="10"/>
  <c r="I43" i="10"/>
  <c r="J43" i="10"/>
  <c r="C44" i="10"/>
  <c r="D44" i="10"/>
  <c r="E44" i="10"/>
  <c r="F44" i="10"/>
  <c r="G44" i="10"/>
  <c r="H44" i="10"/>
  <c r="I44" i="10"/>
  <c r="J44" i="10"/>
  <c r="D8" i="10"/>
  <c r="E8" i="10"/>
  <c r="F8" i="10"/>
  <c r="G8" i="10"/>
  <c r="H8" i="10"/>
  <c r="I8" i="10"/>
  <c r="J8" i="10"/>
  <c r="C8" i="10"/>
  <c r="L8" i="10" l="1"/>
  <c r="L35" i="10"/>
  <c r="L33" i="10"/>
  <c r="L31" i="10"/>
  <c r="L29" i="10"/>
  <c r="L27" i="10"/>
  <c r="L25" i="10"/>
  <c r="L23" i="10"/>
  <c r="L21" i="10"/>
  <c r="L19" i="10"/>
  <c r="L17" i="10"/>
  <c r="L15" i="10"/>
  <c r="L12" i="10"/>
  <c r="L10" i="10"/>
  <c r="K21" i="10"/>
  <c r="K17" i="10"/>
  <c r="K10" i="10"/>
  <c r="K23" i="10"/>
  <c r="K19" i="10"/>
  <c r="K15" i="10"/>
  <c r="K12" i="10"/>
  <c r="K44" i="10"/>
  <c r="K42" i="10"/>
  <c r="K40" i="10"/>
  <c r="K38" i="10"/>
  <c r="K36" i="10"/>
  <c r="K34" i="10"/>
  <c r="K32" i="10"/>
  <c r="K30" i="10"/>
  <c r="K28" i="10"/>
  <c r="K26" i="10"/>
  <c r="K24" i="10"/>
  <c r="K22" i="10"/>
  <c r="K20" i="10"/>
  <c r="K18" i="10"/>
  <c r="K16" i="10"/>
  <c r="K14" i="10"/>
  <c r="K11" i="10"/>
  <c r="K9" i="10"/>
  <c r="L43" i="10"/>
  <c r="L41" i="10"/>
  <c r="L39" i="10"/>
  <c r="L37" i="10"/>
  <c r="K43" i="10"/>
  <c r="K41" i="10"/>
  <c r="K39" i="10"/>
  <c r="K37" i="10"/>
  <c r="K35" i="10"/>
  <c r="K33" i="10"/>
  <c r="K31" i="10"/>
  <c r="K29" i="10"/>
  <c r="K27" i="10"/>
  <c r="K25" i="10"/>
  <c r="L44" i="10"/>
  <c r="L42" i="10"/>
  <c r="L40" i="10"/>
  <c r="L38" i="10"/>
  <c r="L36" i="10"/>
  <c r="L34" i="10"/>
  <c r="L32" i="10"/>
  <c r="L30" i="10"/>
  <c r="L28" i="10"/>
  <c r="L26" i="10"/>
  <c r="L24" i="10"/>
  <c r="L22" i="10"/>
  <c r="L20" i="10"/>
  <c r="L18" i="10"/>
  <c r="L16" i="10"/>
  <c r="L14" i="10"/>
  <c r="L11" i="10"/>
  <c r="L9" i="10"/>
  <c r="K8" i="10"/>
  <c r="K13" i="10"/>
  <c r="L13" i="10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31" i="9"/>
  <c r="L31" i="9"/>
  <c r="K32" i="9"/>
  <c r="L32" i="9"/>
  <c r="K33" i="9"/>
  <c r="L33" i="9"/>
  <c r="K34" i="9"/>
  <c r="L34" i="9"/>
  <c r="K35" i="9"/>
  <c r="L35" i="9"/>
  <c r="K36" i="9"/>
  <c r="L36" i="9"/>
  <c r="K37" i="9"/>
  <c r="L37" i="9"/>
  <c r="K38" i="9"/>
  <c r="L38" i="9"/>
  <c r="K39" i="9"/>
  <c r="L39" i="9"/>
  <c r="K40" i="9"/>
  <c r="L40" i="9"/>
  <c r="K41" i="9"/>
  <c r="L41" i="9"/>
  <c r="K42" i="9"/>
  <c r="L42" i="9"/>
  <c r="K43" i="9"/>
  <c r="L43" i="9"/>
  <c r="K44" i="9"/>
  <c r="L44" i="9"/>
  <c r="L8" i="9"/>
  <c r="K8" i="9"/>
  <c r="K9" i="8" l="1"/>
  <c r="L9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K26" i="8"/>
  <c r="L26" i="8"/>
  <c r="K27" i="8"/>
  <c r="L27" i="8"/>
  <c r="K28" i="8"/>
  <c r="L28" i="8"/>
  <c r="K29" i="8"/>
  <c r="L29" i="8"/>
  <c r="K30" i="8"/>
  <c r="L30" i="8"/>
  <c r="K31" i="8"/>
  <c r="L31" i="8"/>
  <c r="K32" i="8"/>
  <c r="L32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0" i="8"/>
  <c r="L40" i="8"/>
  <c r="K41" i="8"/>
  <c r="L41" i="8"/>
  <c r="K42" i="8"/>
  <c r="L42" i="8"/>
  <c r="K43" i="8"/>
  <c r="L43" i="8"/>
  <c r="K44" i="8"/>
  <c r="L44" i="8"/>
  <c r="L8" i="8"/>
  <c r="K8" i="8"/>
  <c r="K9" i="7" l="1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L8" i="7"/>
  <c r="K8" i="7"/>
  <c r="J38" i="6" l="1"/>
  <c r="I38" i="6"/>
  <c r="H38" i="6"/>
  <c r="G38" i="6"/>
  <c r="F38" i="6"/>
  <c r="E38" i="6"/>
  <c r="D38" i="6"/>
  <c r="C38" i="6"/>
  <c r="L38" i="6" s="1"/>
  <c r="J36" i="6"/>
  <c r="I36" i="6"/>
  <c r="H36" i="6"/>
  <c r="G36" i="6"/>
  <c r="F36" i="6"/>
  <c r="E36" i="6"/>
  <c r="D36" i="6"/>
  <c r="C36" i="6"/>
  <c r="L36" i="6" s="1"/>
  <c r="J35" i="6"/>
  <c r="I35" i="6"/>
  <c r="H35" i="6"/>
  <c r="G35" i="6"/>
  <c r="F35" i="6"/>
  <c r="E35" i="6"/>
  <c r="D35" i="6"/>
  <c r="C35" i="6"/>
  <c r="K35" i="6" s="1"/>
  <c r="J18" i="6"/>
  <c r="I18" i="6"/>
  <c r="H18" i="6"/>
  <c r="G18" i="6"/>
  <c r="F18" i="6"/>
  <c r="E18" i="6"/>
  <c r="D18" i="6"/>
  <c r="C18" i="6"/>
  <c r="J30" i="6"/>
  <c r="I30" i="6"/>
  <c r="H30" i="6"/>
  <c r="G30" i="6"/>
  <c r="F30" i="6"/>
  <c r="E30" i="6"/>
  <c r="D30" i="6"/>
  <c r="C30" i="6"/>
  <c r="J34" i="6"/>
  <c r="I34" i="6"/>
  <c r="H34" i="6"/>
  <c r="G34" i="6"/>
  <c r="F34" i="6"/>
  <c r="E34" i="6"/>
  <c r="D34" i="6"/>
  <c r="C34" i="6"/>
  <c r="J9" i="6"/>
  <c r="I9" i="6"/>
  <c r="H9" i="6"/>
  <c r="G9" i="6"/>
  <c r="F9" i="6"/>
  <c r="E9" i="6"/>
  <c r="D9" i="6"/>
  <c r="C9" i="6"/>
  <c r="J32" i="6"/>
  <c r="I32" i="6"/>
  <c r="H32" i="6"/>
  <c r="G32" i="6"/>
  <c r="F32" i="6"/>
  <c r="E32" i="6"/>
  <c r="D32" i="6"/>
  <c r="C32" i="6"/>
  <c r="J44" i="6"/>
  <c r="I44" i="6"/>
  <c r="H44" i="6"/>
  <c r="G44" i="6"/>
  <c r="F44" i="6"/>
  <c r="E44" i="6"/>
  <c r="D44" i="6"/>
  <c r="C44" i="6"/>
  <c r="J43" i="6"/>
  <c r="I43" i="6"/>
  <c r="H43" i="6"/>
  <c r="G43" i="6"/>
  <c r="F43" i="6"/>
  <c r="E43" i="6"/>
  <c r="D43" i="6"/>
  <c r="C43" i="6"/>
  <c r="J42" i="6"/>
  <c r="I42" i="6"/>
  <c r="H42" i="6"/>
  <c r="G42" i="6"/>
  <c r="F42" i="6"/>
  <c r="E42" i="6"/>
  <c r="D42" i="6"/>
  <c r="C42" i="6"/>
  <c r="J41" i="6"/>
  <c r="I41" i="6"/>
  <c r="H41" i="6"/>
  <c r="G41" i="6"/>
  <c r="F41" i="6"/>
  <c r="E41" i="6"/>
  <c r="D41" i="6"/>
  <c r="C41" i="6"/>
  <c r="J40" i="6"/>
  <c r="I40" i="6"/>
  <c r="H40" i="6"/>
  <c r="G40" i="6"/>
  <c r="F40" i="6"/>
  <c r="E40" i="6"/>
  <c r="D40" i="6"/>
  <c r="C40" i="6"/>
  <c r="J39" i="6"/>
  <c r="I39" i="6"/>
  <c r="H39" i="6"/>
  <c r="G39" i="6"/>
  <c r="F39" i="6"/>
  <c r="E39" i="6"/>
  <c r="D39" i="6"/>
  <c r="C39" i="6"/>
  <c r="J37" i="6"/>
  <c r="I37" i="6"/>
  <c r="H37" i="6"/>
  <c r="G37" i="6"/>
  <c r="F37" i="6"/>
  <c r="E37" i="6"/>
  <c r="D37" i="6"/>
  <c r="C37" i="6"/>
  <c r="J33" i="6"/>
  <c r="I33" i="6"/>
  <c r="H33" i="6"/>
  <c r="G33" i="6"/>
  <c r="F33" i="6"/>
  <c r="E33" i="6"/>
  <c r="D33" i="6"/>
  <c r="C33" i="6"/>
  <c r="J31" i="6"/>
  <c r="I31" i="6"/>
  <c r="H31" i="6"/>
  <c r="G31" i="6"/>
  <c r="F31" i="6"/>
  <c r="E31" i="6"/>
  <c r="D31" i="6"/>
  <c r="C31" i="6"/>
  <c r="J29" i="6"/>
  <c r="I29" i="6"/>
  <c r="H29" i="6"/>
  <c r="G29" i="6"/>
  <c r="F29" i="6"/>
  <c r="E29" i="6"/>
  <c r="D29" i="6"/>
  <c r="C29" i="6"/>
  <c r="J28" i="6"/>
  <c r="I28" i="6"/>
  <c r="H28" i="6"/>
  <c r="G28" i="6"/>
  <c r="F28" i="6"/>
  <c r="E28" i="6"/>
  <c r="D28" i="6"/>
  <c r="C28" i="6"/>
  <c r="J27" i="6"/>
  <c r="I27" i="6"/>
  <c r="H27" i="6"/>
  <c r="G27" i="6"/>
  <c r="F27" i="6"/>
  <c r="E27" i="6"/>
  <c r="D27" i="6"/>
  <c r="C27" i="6"/>
  <c r="J26" i="6"/>
  <c r="I26" i="6"/>
  <c r="H26" i="6"/>
  <c r="G26" i="6"/>
  <c r="F26" i="6"/>
  <c r="E26" i="6"/>
  <c r="D26" i="6"/>
  <c r="C26" i="6"/>
  <c r="J25" i="6"/>
  <c r="I25" i="6"/>
  <c r="H25" i="6"/>
  <c r="G25" i="6"/>
  <c r="F25" i="6"/>
  <c r="E25" i="6"/>
  <c r="D25" i="6"/>
  <c r="C25" i="6"/>
  <c r="J24" i="6"/>
  <c r="I24" i="6"/>
  <c r="H24" i="6"/>
  <c r="G24" i="6"/>
  <c r="F24" i="6"/>
  <c r="E24" i="6"/>
  <c r="D24" i="6"/>
  <c r="C24" i="6"/>
  <c r="J23" i="6"/>
  <c r="I23" i="6"/>
  <c r="H23" i="6"/>
  <c r="G23" i="6"/>
  <c r="F23" i="6"/>
  <c r="E23" i="6"/>
  <c r="D23" i="6"/>
  <c r="C23" i="6"/>
  <c r="J22" i="6"/>
  <c r="I22" i="6"/>
  <c r="H22" i="6"/>
  <c r="G22" i="6"/>
  <c r="F22" i="6"/>
  <c r="E22" i="6"/>
  <c r="D22" i="6"/>
  <c r="C22" i="6"/>
  <c r="J21" i="6"/>
  <c r="I21" i="6"/>
  <c r="H21" i="6"/>
  <c r="G21" i="6"/>
  <c r="F21" i="6"/>
  <c r="E21" i="6"/>
  <c r="D21" i="6"/>
  <c r="C21" i="6"/>
  <c r="J20" i="6"/>
  <c r="I20" i="6"/>
  <c r="H20" i="6"/>
  <c r="G20" i="6"/>
  <c r="F20" i="6"/>
  <c r="E20" i="6"/>
  <c r="D20" i="6"/>
  <c r="C20" i="6"/>
  <c r="J19" i="6"/>
  <c r="I19" i="6"/>
  <c r="H19" i="6"/>
  <c r="G19" i="6"/>
  <c r="F19" i="6"/>
  <c r="E19" i="6"/>
  <c r="D19" i="6"/>
  <c r="C19" i="6"/>
  <c r="J17" i="6"/>
  <c r="I17" i="6"/>
  <c r="H17" i="6"/>
  <c r="G17" i="6"/>
  <c r="F17" i="6"/>
  <c r="E17" i="6"/>
  <c r="D17" i="6"/>
  <c r="C17" i="6"/>
  <c r="J16" i="6"/>
  <c r="I16" i="6"/>
  <c r="H16" i="6"/>
  <c r="G16" i="6"/>
  <c r="F16" i="6"/>
  <c r="E16" i="6"/>
  <c r="D16" i="6"/>
  <c r="C16" i="6"/>
  <c r="J15" i="6"/>
  <c r="I15" i="6"/>
  <c r="H15" i="6"/>
  <c r="G15" i="6"/>
  <c r="F15" i="6"/>
  <c r="E15" i="6"/>
  <c r="D15" i="6"/>
  <c r="C15" i="6"/>
  <c r="J14" i="6"/>
  <c r="I14" i="6"/>
  <c r="H14" i="6"/>
  <c r="G14" i="6"/>
  <c r="F14" i="6"/>
  <c r="E14" i="6"/>
  <c r="D14" i="6"/>
  <c r="C14" i="6"/>
  <c r="J12" i="6"/>
  <c r="I12" i="6"/>
  <c r="H12" i="6"/>
  <c r="G12" i="6"/>
  <c r="F12" i="6"/>
  <c r="E12" i="6"/>
  <c r="D12" i="6"/>
  <c r="C12" i="6"/>
  <c r="J11" i="6"/>
  <c r="I11" i="6"/>
  <c r="H11" i="6"/>
  <c r="G11" i="6"/>
  <c r="F11" i="6"/>
  <c r="E11" i="6"/>
  <c r="D11" i="6"/>
  <c r="C11" i="6"/>
  <c r="J10" i="6"/>
  <c r="I10" i="6"/>
  <c r="H10" i="6"/>
  <c r="G10" i="6"/>
  <c r="F10" i="6"/>
  <c r="E10" i="6"/>
  <c r="D10" i="6"/>
  <c r="C10" i="6"/>
  <c r="J8" i="6"/>
  <c r="I8" i="6"/>
  <c r="H8" i="6"/>
  <c r="G8" i="6"/>
  <c r="F8" i="6"/>
  <c r="E8" i="6"/>
  <c r="D8" i="6"/>
  <c r="C8" i="6"/>
  <c r="L30" i="6" l="1"/>
  <c r="L35" i="6"/>
  <c r="K8" i="6"/>
  <c r="L10" i="6"/>
  <c r="K11" i="6"/>
  <c r="L12" i="6"/>
  <c r="K14" i="6"/>
  <c r="K15" i="6"/>
  <c r="L16" i="6"/>
  <c r="K17" i="6"/>
  <c r="L19" i="6"/>
  <c r="K20" i="6"/>
  <c r="L21" i="6"/>
  <c r="L22" i="6"/>
  <c r="L23" i="6"/>
  <c r="L24" i="6"/>
  <c r="L25" i="6"/>
  <c r="K26" i="6"/>
  <c r="L27" i="6"/>
  <c r="K28" i="6"/>
  <c r="L29" i="6"/>
  <c r="K31" i="6"/>
  <c r="K33" i="6"/>
  <c r="L37" i="6"/>
  <c r="K39" i="6"/>
  <c r="L40" i="6"/>
  <c r="L41" i="6"/>
  <c r="L42" i="6"/>
  <c r="L43" i="6"/>
  <c r="L44" i="6"/>
  <c r="K32" i="6"/>
  <c r="L9" i="6"/>
  <c r="K34" i="6"/>
  <c r="K30" i="6"/>
  <c r="L18" i="6"/>
  <c r="K18" i="6"/>
  <c r="K22" i="6"/>
  <c r="K24" i="6"/>
  <c r="K41" i="6"/>
  <c r="K43" i="6"/>
  <c r="K36" i="6"/>
  <c r="L8" i="6"/>
  <c r="L11" i="6"/>
  <c r="L14" i="6"/>
  <c r="L15" i="6"/>
  <c r="L17" i="6"/>
  <c r="L20" i="6"/>
  <c r="L26" i="6"/>
  <c r="L28" i="6"/>
  <c r="L31" i="6"/>
  <c r="L33" i="6"/>
  <c r="L39" i="6"/>
  <c r="L32" i="6"/>
  <c r="L34" i="6"/>
  <c r="K12" i="6"/>
  <c r="K16" i="6"/>
  <c r="K19" i="6"/>
  <c r="K21" i="6"/>
  <c r="K23" i="6"/>
  <c r="K25" i="6"/>
  <c r="K27" i="6"/>
  <c r="K29" i="6"/>
  <c r="K37" i="6"/>
  <c r="K40" i="6"/>
  <c r="K42" i="6"/>
  <c r="K44" i="6"/>
  <c r="K9" i="6"/>
  <c r="K38" i="6"/>
  <c r="K10" i="6"/>
  <c r="C9" i="5"/>
  <c r="K9" i="5" s="1"/>
  <c r="D9" i="5"/>
  <c r="E9" i="5"/>
  <c r="F9" i="5"/>
  <c r="G9" i="5"/>
  <c r="H9" i="5"/>
  <c r="I9" i="5"/>
  <c r="J9" i="5"/>
  <c r="C10" i="5"/>
  <c r="L10" i="5" s="1"/>
  <c r="D10" i="5"/>
  <c r="E10" i="5"/>
  <c r="F10" i="5"/>
  <c r="G10" i="5"/>
  <c r="H10" i="5"/>
  <c r="I10" i="5"/>
  <c r="J10" i="5"/>
  <c r="C11" i="5"/>
  <c r="K11" i="5" s="1"/>
  <c r="D11" i="5"/>
  <c r="E11" i="5"/>
  <c r="F11" i="5"/>
  <c r="G11" i="5"/>
  <c r="H11" i="5"/>
  <c r="I11" i="5"/>
  <c r="J11" i="5"/>
  <c r="C12" i="5"/>
  <c r="L12" i="5" s="1"/>
  <c r="D12" i="5"/>
  <c r="E12" i="5"/>
  <c r="F12" i="5"/>
  <c r="G12" i="5"/>
  <c r="H12" i="5"/>
  <c r="I12" i="5"/>
  <c r="J12" i="5"/>
  <c r="C13" i="5"/>
  <c r="K13" i="5" s="1"/>
  <c r="D13" i="5"/>
  <c r="E13" i="5"/>
  <c r="F13" i="5"/>
  <c r="G13" i="5"/>
  <c r="H13" i="5"/>
  <c r="I13" i="5"/>
  <c r="J13" i="5"/>
  <c r="C14" i="5"/>
  <c r="L14" i="5" s="1"/>
  <c r="D14" i="5"/>
  <c r="E14" i="5"/>
  <c r="F14" i="5"/>
  <c r="G14" i="5"/>
  <c r="H14" i="5"/>
  <c r="I14" i="5"/>
  <c r="J14" i="5"/>
  <c r="C15" i="5"/>
  <c r="K15" i="5" s="1"/>
  <c r="D15" i="5"/>
  <c r="E15" i="5"/>
  <c r="F15" i="5"/>
  <c r="G15" i="5"/>
  <c r="H15" i="5"/>
  <c r="I15" i="5"/>
  <c r="J15" i="5"/>
  <c r="C16" i="5"/>
  <c r="L16" i="5" s="1"/>
  <c r="D16" i="5"/>
  <c r="E16" i="5"/>
  <c r="F16" i="5"/>
  <c r="G16" i="5"/>
  <c r="H16" i="5"/>
  <c r="I16" i="5"/>
  <c r="J16" i="5"/>
  <c r="C17" i="5"/>
  <c r="K17" i="5" s="1"/>
  <c r="D17" i="5"/>
  <c r="E17" i="5"/>
  <c r="F17" i="5"/>
  <c r="G17" i="5"/>
  <c r="H17" i="5"/>
  <c r="I17" i="5"/>
  <c r="J17" i="5"/>
  <c r="C18" i="5"/>
  <c r="L18" i="5" s="1"/>
  <c r="D18" i="5"/>
  <c r="E18" i="5"/>
  <c r="F18" i="5"/>
  <c r="G18" i="5"/>
  <c r="H18" i="5"/>
  <c r="I18" i="5"/>
  <c r="J18" i="5"/>
  <c r="C19" i="5"/>
  <c r="K19" i="5" s="1"/>
  <c r="D19" i="5"/>
  <c r="E19" i="5"/>
  <c r="F19" i="5"/>
  <c r="G19" i="5"/>
  <c r="H19" i="5"/>
  <c r="I19" i="5"/>
  <c r="J19" i="5"/>
  <c r="C20" i="5"/>
  <c r="L20" i="5" s="1"/>
  <c r="D20" i="5"/>
  <c r="E20" i="5"/>
  <c r="F20" i="5"/>
  <c r="G20" i="5"/>
  <c r="H20" i="5"/>
  <c r="I20" i="5"/>
  <c r="J20" i="5"/>
  <c r="C21" i="5"/>
  <c r="K21" i="5" s="1"/>
  <c r="D21" i="5"/>
  <c r="E21" i="5"/>
  <c r="F21" i="5"/>
  <c r="G21" i="5"/>
  <c r="H21" i="5"/>
  <c r="I21" i="5"/>
  <c r="J21" i="5"/>
  <c r="C22" i="5"/>
  <c r="L22" i="5" s="1"/>
  <c r="D22" i="5"/>
  <c r="E22" i="5"/>
  <c r="F22" i="5"/>
  <c r="G22" i="5"/>
  <c r="H22" i="5"/>
  <c r="I22" i="5"/>
  <c r="J22" i="5"/>
  <c r="C23" i="5"/>
  <c r="K23" i="5" s="1"/>
  <c r="D23" i="5"/>
  <c r="E23" i="5"/>
  <c r="F23" i="5"/>
  <c r="G23" i="5"/>
  <c r="H23" i="5"/>
  <c r="I23" i="5"/>
  <c r="J23" i="5"/>
  <c r="C24" i="5"/>
  <c r="L24" i="5" s="1"/>
  <c r="D24" i="5"/>
  <c r="E24" i="5"/>
  <c r="F24" i="5"/>
  <c r="G24" i="5"/>
  <c r="H24" i="5"/>
  <c r="I24" i="5"/>
  <c r="J24" i="5"/>
  <c r="C25" i="5"/>
  <c r="K25" i="5" s="1"/>
  <c r="D25" i="5"/>
  <c r="E25" i="5"/>
  <c r="F25" i="5"/>
  <c r="G25" i="5"/>
  <c r="H25" i="5"/>
  <c r="I25" i="5"/>
  <c r="J25" i="5"/>
  <c r="C26" i="5"/>
  <c r="L26" i="5" s="1"/>
  <c r="D26" i="5"/>
  <c r="E26" i="5"/>
  <c r="F26" i="5"/>
  <c r="G26" i="5"/>
  <c r="H26" i="5"/>
  <c r="I26" i="5"/>
  <c r="J26" i="5"/>
  <c r="C27" i="5"/>
  <c r="K27" i="5" s="1"/>
  <c r="D27" i="5"/>
  <c r="E27" i="5"/>
  <c r="F27" i="5"/>
  <c r="G27" i="5"/>
  <c r="H27" i="5"/>
  <c r="I27" i="5"/>
  <c r="J27" i="5"/>
  <c r="C28" i="5"/>
  <c r="L28" i="5" s="1"/>
  <c r="D28" i="5"/>
  <c r="E28" i="5"/>
  <c r="F28" i="5"/>
  <c r="G28" i="5"/>
  <c r="H28" i="5"/>
  <c r="I28" i="5"/>
  <c r="J28" i="5"/>
  <c r="C29" i="5"/>
  <c r="K29" i="5" s="1"/>
  <c r="D29" i="5"/>
  <c r="E29" i="5"/>
  <c r="F29" i="5"/>
  <c r="G29" i="5"/>
  <c r="H29" i="5"/>
  <c r="I29" i="5"/>
  <c r="J29" i="5"/>
  <c r="C30" i="5"/>
  <c r="L30" i="5" s="1"/>
  <c r="D30" i="5"/>
  <c r="E30" i="5"/>
  <c r="F30" i="5"/>
  <c r="G30" i="5"/>
  <c r="H30" i="5"/>
  <c r="I30" i="5"/>
  <c r="J30" i="5"/>
  <c r="C31" i="5"/>
  <c r="K31" i="5" s="1"/>
  <c r="D31" i="5"/>
  <c r="E31" i="5"/>
  <c r="F31" i="5"/>
  <c r="G31" i="5"/>
  <c r="H31" i="5"/>
  <c r="I31" i="5"/>
  <c r="J31" i="5"/>
  <c r="C32" i="5"/>
  <c r="L32" i="5" s="1"/>
  <c r="D32" i="5"/>
  <c r="E32" i="5"/>
  <c r="F32" i="5"/>
  <c r="G32" i="5"/>
  <c r="H32" i="5"/>
  <c r="I32" i="5"/>
  <c r="J32" i="5"/>
  <c r="C33" i="5"/>
  <c r="K33" i="5" s="1"/>
  <c r="D33" i="5"/>
  <c r="E33" i="5"/>
  <c r="F33" i="5"/>
  <c r="G33" i="5"/>
  <c r="H33" i="5"/>
  <c r="I33" i="5"/>
  <c r="J33" i="5"/>
  <c r="C34" i="5"/>
  <c r="L34" i="5" s="1"/>
  <c r="D34" i="5"/>
  <c r="E34" i="5"/>
  <c r="F34" i="5"/>
  <c r="G34" i="5"/>
  <c r="H34" i="5"/>
  <c r="I34" i="5"/>
  <c r="J34" i="5"/>
  <c r="C35" i="5"/>
  <c r="K35" i="5" s="1"/>
  <c r="D35" i="5"/>
  <c r="E35" i="5"/>
  <c r="F35" i="5"/>
  <c r="G35" i="5"/>
  <c r="H35" i="5"/>
  <c r="I35" i="5"/>
  <c r="J35" i="5"/>
  <c r="C36" i="5"/>
  <c r="L36" i="5" s="1"/>
  <c r="D36" i="5"/>
  <c r="E36" i="5"/>
  <c r="F36" i="5"/>
  <c r="G36" i="5"/>
  <c r="H36" i="5"/>
  <c r="I36" i="5"/>
  <c r="J36" i="5"/>
  <c r="C37" i="5"/>
  <c r="K37" i="5" s="1"/>
  <c r="D37" i="5"/>
  <c r="E37" i="5"/>
  <c r="F37" i="5"/>
  <c r="G37" i="5"/>
  <c r="H37" i="5"/>
  <c r="I37" i="5"/>
  <c r="J37" i="5"/>
  <c r="C38" i="5"/>
  <c r="L38" i="5" s="1"/>
  <c r="D38" i="5"/>
  <c r="E38" i="5"/>
  <c r="F38" i="5"/>
  <c r="G38" i="5"/>
  <c r="H38" i="5"/>
  <c r="I38" i="5"/>
  <c r="J38" i="5"/>
  <c r="C39" i="5"/>
  <c r="K39" i="5" s="1"/>
  <c r="D39" i="5"/>
  <c r="E39" i="5"/>
  <c r="F39" i="5"/>
  <c r="G39" i="5"/>
  <c r="H39" i="5"/>
  <c r="I39" i="5"/>
  <c r="J39" i="5"/>
  <c r="C40" i="5"/>
  <c r="L40" i="5" s="1"/>
  <c r="D40" i="5"/>
  <c r="E40" i="5"/>
  <c r="F40" i="5"/>
  <c r="G40" i="5"/>
  <c r="H40" i="5"/>
  <c r="I40" i="5"/>
  <c r="J40" i="5"/>
  <c r="C41" i="5"/>
  <c r="K41" i="5" s="1"/>
  <c r="D41" i="5"/>
  <c r="E41" i="5"/>
  <c r="F41" i="5"/>
  <c r="G41" i="5"/>
  <c r="H41" i="5"/>
  <c r="I41" i="5"/>
  <c r="J41" i="5"/>
  <c r="C42" i="5"/>
  <c r="L42" i="5" s="1"/>
  <c r="D42" i="5"/>
  <c r="E42" i="5"/>
  <c r="F42" i="5"/>
  <c r="G42" i="5"/>
  <c r="H42" i="5"/>
  <c r="I42" i="5"/>
  <c r="J42" i="5"/>
  <c r="C43" i="5"/>
  <c r="K43" i="5" s="1"/>
  <c r="D43" i="5"/>
  <c r="E43" i="5"/>
  <c r="F43" i="5"/>
  <c r="G43" i="5"/>
  <c r="H43" i="5"/>
  <c r="I43" i="5"/>
  <c r="J43" i="5"/>
  <c r="C44" i="5"/>
  <c r="L44" i="5" s="1"/>
  <c r="D44" i="5"/>
  <c r="E44" i="5"/>
  <c r="F44" i="5"/>
  <c r="G44" i="5"/>
  <c r="H44" i="5"/>
  <c r="I44" i="5"/>
  <c r="J44" i="5"/>
  <c r="C45" i="5"/>
  <c r="K45" i="5" s="1"/>
  <c r="D45" i="5"/>
  <c r="E45" i="5"/>
  <c r="F45" i="5"/>
  <c r="G45" i="5"/>
  <c r="H45" i="5"/>
  <c r="I45" i="5"/>
  <c r="J45" i="5"/>
  <c r="C46" i="5"/>
  <c r="L46" i="5" s="1"/>
  <c r="D46" i="5"/>
  <c r="E46" i="5"/>
  <c r="F46" i="5"/>
  <c r="G46" i="5"/>
  <c r="H46" i="5"/>
  <c r="I46" i="5"/>
  <c r="J46" i="5"/>
  <c r="C47" i="5"/>
  <c r="K47" i="5" s="1"/>
  <c r="D47" i="5"/>
  <c r="E47" i="5"/>
  <c r="F47" i="5"/>
  <c r="G47" i="5"/>
  <c r="H47" i="5"/>
  <c r="I47" i="5"/>
  <c r="J47" i="5"/>
  <c r="C48" i="5"/>
  <c r="L48" i="5" s="1"/>
  <c r="D48" i="5"/>
  <c r="E48" i="5"/>
  <c r="F48" i="5"/>
  <c r="G48" i="5"/>
  <c r="H48" i="5"/>
  <c r="I48" i="5"/>
  <c r="J48" i="5"/>
  <c r="D8" i="5"/>
  <c r="E8" i="5"/>
  <c r="F8" i="5"/>
  <c r="G8" i="5"/>
  <c r="H8" i="5"/>
  <c r="I8" i="5"/>
  <c r="J8" i="5"/>
  <c r="C8" i="5"/>
  <c r="L8" i="5" s="1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L8" i="4"/>
  <c r="K8" i="4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L8" i="3"/>
  <c r="K8" i="3"/>
  <c r="K48" i="5" l="1"/>
  <c r="K46" i="5"/>
  <c r="K44" i="5"/>
  <c r="K42" i="5"/>
  <c r="K40" i="5"/>
  <c r="K38" i="5"/>
  <c r="K36" i="5"/>
  <c r="K34" i="5"/>
  <c r="K32" i="5"/>
  <c r="K30" i="5"/>
  <c r="K28" i="5"/>
  <c r="K26" i="5"/>
  <c r="K24" i="5"/>
  <c r="K22" i="5"/>
  <c r="K20" i="5"/>
  <c r="K18" i="5"/>
  <c r="K16" i="5"/>
  <c r="K14" i="5"/>
  <c r="K12" i="5"/>
  <c r="K10" i="5"/>
  <c r="K8" i="5"/>
  <c r="L47" i="5"/>
  <c r="L45" i="5"/>
  <c r="L43" i="5"/>
  <c r="L41" i="5"/>
  <c r="L39" i="5"/>
  <c r="L37" i="5"/>
  <c r="L35" i="5"/>
  <c r="L33" i="5"/>
  <c r="L31" i="5"/>
  <c r="L29" i="5"/>
  <c r="L27" i="5"/>
  <c r="L25" i="5"/>
  <c r="L23" i="5"/>
  <c r="L21" i="5"/>
  <c r="L19" i="5"/>
  <c r="L17" i="5"/>
  <c r="L15" i="5"/>
  <c r="L13" i="5"/>
  <c r="L11" i="5"/>
  <c r="L9" i="5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L48" i="1" l="1"/>
  <c r="K48" i="1"/>
  <c r="L47" i="1"/>
  <c r="K47" i="1"/>
  <c r="L46" i="1"/>
  <c r="K46" i="1"/>
  <c r="L45" i="1"/>
  <c r="K45" i="1"/>
  <c r="L44" i="1"/>
  <c r="K44" i="1"/>
  <c r="K36" i="2" l="1"/>
  <c r="L36" i="2"/>
  <c r="K9" i="1" l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L8" i="1"/>
  <c r="K8" i="1"/>
</calcChain>
</file>

<file path=xl/sharedStrings.xml><?xml version="1.0" encoding="utf-8"?>
<sst xmlns="http://schemas.openxmlformats.org/spreadsheetml/2006/main" count="605" uniqueCount="68">
  <si>
    <t>Level: Primary</t>
  </si>
  <si>
    <t>No.</t>
  </si>
  <si>
    <t>Name</t>
  </si>
  <si>
    <t>Islamic</t>
  </si>
  <si>
    <t>Englsih</t>
  </si>
  <si>
    <t>Math</t>
  </si>
  <si>
    <t>Arabic</t>
  </si>
  <si>
    <t>Somali</t>
  </si>
  <si>
    <t>Total</t>
  </si>
  <si>
    <t>Science</t>
  </si>
  <si>
    <t>Social</t>
  </si>
  <si>
    <t>Average</t>
  </si>
  <si>
    <t>Class: Standard Five</t>
  </si>
  <si>
    <t xml:space="preserve">        Monthly Exam 1</t>
  </si>
  <si>
    <t>Teknoloji</t>
  </si>
  <si>
    <t>School Year: 2020/2021</t>
  </si>
  <si>
    <t>Caaliya Axmed Xuseen</t>
  </si>
  <si>
    <t>Caasha Cabdiwali Axmed</t>
  </si>
  <si>
    <t>Cabdimalik Salad Cusmaan</t>
  </si>
  <si>
    <t>Cabdiqadir Cabbaas Xirsi</t>
  </si>
  <si>
    <t>Cabdixafiid Cali Nuur</t>
  </si>
  <si>
    <t>Cabdullahi Cabdiraxman Abshir</t>
  </si>
  <si>
    <t>Cabdullahi Muxiyadin Faarax</t>
  </si>
  <si>
    <t>Cabduqaadir Maxamed Xasan</t>
  </si>
  <si>
    <t>Cadnaan Cali Cabdulle</t>
  </si>
  <si>
    <t>Cafiifa Maxamed Cabdiraxman</t>
  </si>
  <si>
    <t>Cumar Cabdixakiim Axmed</t>
  </si>
  <si>
    <t>Cumar Cali Cilmi</t>
  </si>
  <si>
    <t>Deeqa Raage Aadam</t>
  </si>
  <si>
    <t>Dheyman Axmed Cabdullahi</t>
  </si>
  <si>
    <t>Ikhlaas Bashir Maxamud</t>
  </si>
  <si>
    <t>Intisaar Cabdullahi Daahir</t>
  </si>
  <si>
    <t>Khaalid Cabdiqaadir Maxamud</t>
  </si>
  <si>
    <t>Maryan Cabdullahi Xasan</t>
  </si>
  <si>
    <t>Maxamed Axmed Cali</t>
  </si>
  <si>
    <t>Maxamed Nuur Xayir</t>
  </si>
  <si>
    <t>Micraaj Cabdikafi Xaashi</t>
  </si>
  <si>
    <t xml:space="preserve">Muscab Daahir Maxamud </t>
  </si>
  <si>
    <t>Najma Cabdullahi Xuseen</t>
  </si>
  <si>
    <t>Nawaal Cabdinaasir Saciid</t>
  </si>
  <si>
    <t>Saabiriin Maxamed Axmed</t>
  </si>
  <si>
    <t>Saabiriin Maxamed Xaashi</t>
  </si>
  <si>
    <t>Sihaam Cabdiraxiim Ibraahim</t>
  </si>
  <si>
    <t>Sumaya Mustaf Maxamed</t>
  </si>
  <si>
    <t>Suusaan Maxamed Cali</t>
  </si>
  <si>
    <t>Xafsa Cabdi Cusmaan</t>
  </si>
  <si>
    <t>Xamse Cabdixamiid Muuse</t>
  </si>
  <si>
    <t xml:space="preserve">Xamse Cabdullaahi </t>
  </si>
  <si>
    <t xml:space="preserve">Yuusuf Cali Dhoore </t>
  </si>
  <si>
    <t>Ridwaan Cabdinaasir Abukar</t>
  </si>
  <si>
    <t xml:space="preserve">Cabdicasiis Cabdullahi Xassan </t>
  </si>
  <si>
    <t xml:space="preserve">Saabiriin Rafle Caraale </t>
  </si>
  <si>
    <t xml:space="preserve">        Monthly Exam 2</t>
  </si>
  <si>
    <t>Xamse Cabdullaahi Nuur</t>
  </si>
  <si>
    <t xml:space="preserve">Najmo Cabdiraxmaan Cali </t>
  </si>
  <si>
    <t xml:space="preserve">Sakariye Maxamed Nuur </t>
  </si>
  <si>
    <t xml:space="preserve">Samsam Maxamed Nuur </t>
  </si>
  <si>
    <t xml:space="preserve">Sudeys Maxamed Cali </t>
  </si>
  <si>
    <t xml:space="preserve">Cimraan Mursal Warsame </t>
  </si>
  <si>
    <t xml:space="preserve">        Assignment</t>
  </si>
  <si>
    <t xml:space="preserve">       Mid-Term Exam </t>
  </si>
  <si>
    <t xml:space="preserve">       Result of Mid-Term Exam </t>
  </si>
  <si>
    <t>Cabdulaahi Ciise Mire</t>
  </si>
  <si>
    <t xml:space="preserve">    Monthly Exam 3 </t>
  </si>
  <si>
    <t xml:space="preserve">    Monthly Exam 4</t>
  </si>
  <si>
    <t xml:space="preserve">   Final Exam </t>
  </si>
  <si>
    <t xml:space="preserve">  Result Final Exam </t>
  </si>
  <si>
    <t xml:space="preserve">   Assingment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</si>
</sst>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0" fontId="0" fillId="0" borderId="3" xfId="0" applyBorder="1"/>
    <xf numFmtId="0" fontId="2" fillId="2" borderId="5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justify" vertical="top" wrapText="1"/>
    </xf>
    <xf numFmtId="0" fontId="0" fillId="3" borderId="3" xfId="0" applyFill="1" applyBorder="1"/>
    <xf numFmtId="0" fontId="3" fillId="3" borderId="1" xfId="0" applyFont="1" applyFill="1" applyBorder="1" applyAlignment="1">
      <alignment horizontal="justify" vertical="top" wrapText="1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0" fillId="4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/>
    <xf numFmtId="0" fontId="3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6" borderId="1" xfId="0" applyFont="1" applyFill="1" applyBorder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133349</xdr:colOff>
      <xdr:row>4</xdr:row>
      <xdr:rowOff>19050</xdr:rowOff>
    </xdr:to>
    <xdr:pic>
      <xdr:nvPicPr>
        <xdr:cNvPr id="2" name="Picture 1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677024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142874</xdr:colOff>
      <xdr:row>4</xdr:row>
      <xdr:rowOff>19050</xdr:rowOff>
    </xdr:to>
    <xdr:pic>
      <xdr:nvPicPr>
        <xdr:cNvPr id="2" name="Picture 1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142874</xdr:colOff>
      <xdr:row>4</xdr:row>
      <xdr:rowOff>19050</xdr:rowOff>
    </xdr:to>
    <xdr:pic>
      <xdr:nvPicPr>
        <xdr:cNvPr id="3" name="Picture 2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133349</xdr:colOff>
      <xdr:row>4</xdr:row>
      <xdr:rowOff>19050</xdr:rowOff>
    </xdr:to>
    <xdr:pic>
      <xdr:nvPicPr>
        <xdr:cNvPr id="2" name="Picture 1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133349</xdr:colOff>
      <xdr:row>4</xdr:row>
      <xdr:rowOff>19050</xdr:rowOff>
    </xdr:to>
    <xdr:pic>
      <xdr:nvPicPr>
        <xdr:cNvPr id="2" name="Picture 1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133349</xdr:colOff>
      <xdr:row>4</xdr:row>
      <xdr:rowOff>19050</xdr:rowOff>
    </xdr:to>
    <xdr:pic>
      <xdr:nvPicPr>
        <xdr:cNvPr id="3" name="Picture 2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133349</xdr:colOff>
      <xdr:row>4</xdr:row>
      <xdr:rowOff>19050</xdr:rowOff>
    </xdr:to>
    <xdr:pic>
      <xdr:nvPicPr>
        <xdr:cNvPr id="2" name="Picture 1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133349</xdr:colOff>
      <xdr:row>4</xdr:row>
      <xdr:rowOff>19050</xdr:rowOff>
    </xdr:to>
    <xdr:pic>
      <xdr:nvPicPr>
        <xdr:cNvPr id="2" name="Picture 1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133349</xdr:colOff>
      <xdr:row>4</xdr:row>
      <xdr:rowOff>19050</xdr:rowOff>
    </xdr:to>
    <xdr:pic>
      <xdr:nvPicPr>
        <xdr:cNvPr id="2" name="Picture 1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133349</xdr:colOff>
      <xdr:row>4</xdr:row>
      <xdr:rowOff>19050</xdr:rowOff>
    </xdr:to>
    <xdr:pic>
      <xdr:nvPicPr>
        <xdr:cNvPr id="2" name="Picture 1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11</xdr:col>
      <xdr:colOff>142874</xdr:colOff>
      <xdr:row>4</xdr:row>
      <xdr:rowOff>19050</xdr:rowOff>
    </xdr:to>
    <xdr:pic>
      <xdr:nvPicPr>
        <xdr:cNvPr id="3" name="Picture 2" descr="C:\Users\baani\Desktop\Updated Header-01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33350"/>
          <a:ext cx="670559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8"/>
  <sheetViews>
    <sheetView workbookViewId="0">
      <selection activeCell="D36" sqref="D36"/>
    </sheetView>
  </sheetViews>
  <sheetFormatPr defaultRowHeight="15" x14ac:dyDescent="0.25"/>
  <cols>
    <col min="1" max="1" width="4.28515625" bestFit="1" customWidth="1"/>
    <col min="2" max="2" width="34.5703125" customWidth="1"/>
    <col min="3" max="11" width="6.7109375" customWidth="1"/>
    <col min="12" max="12" width="7.85546875" customWidth="1"/>
  </cols>
  <sheetData>
    <row r="5" spans="1:12" ht="18.75" x14ac:dyDescent="0.3">
      <c r="A5" s="30" t="s">
        <v>13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16</v>
      </c>
      <c r="C8" s="7">
        <v>2</v>
      </c>
      <c r="D8" s="8">
        <v>2</v>
      </c>
      <c r="E8" s="8">
        <v>1</v>
      </c>
      <c r="F8" s="8">
        <v>2.5</v>
      </c>
      <c r="G8" s="8">
        <v>0.75</v>
      </c>
      <c r="H8" s="8">
        <v>2.5</v>
      </c>
      <c r="I8" s="8">
        <v>0</v>
      </c>
      <c r="J8" s="8">
        <v>2.5</v>
      </c>
      <c r="K8" s="9">
        <f>SUM(C8:J8)</f>
        <v>13.25</v>
      </c>
      <c r="L8" s="10">
        <f>AVERAGE(C8:J8)</f>
        <v>1.65625</v>
      </c>
    </row>
    <row r="9" spans="1:12" ht="15.75" x14ac:dyDescent="0.25">
      <c r="A9" s="3">
        <v>2</v>
      </c>
      <c r="B9" s="5" t="s">
        <v>17</v>
      </c>
      <c r="C9" s="7">
        <v>3</v>
      </c>
      <c r="D9" s="8">
        <v>4.5999999999999996</v>
      </c>
      <c r="E9" s="8">
        <v>3.5</v>
      </c>
      <c r="F9" s="8">
        <v>2.5</v>
      </c>
      <c r="G9" s="8">
        <v>4</v>
      </c>
      <c r="H9" s="8">
        <v>4.2</v>
      </c>
      <c r="I9" s="8">
        <v>4.5</v>
      </c>
      <c r="J9" s="8">
        <v>5</v>
      </c>
      <c r="K9" s="9">
        <f t="shared" ref="K9:K48" si="0">SUM(C9:J9)</f>
        <v>31.3</v>
      </c>
      <c r="L9" s="10">
        <f t="shared" ref="L9:L48" si="1">AVERAGE(C9:J9)</f>
        <v>3.9125000000000001</v>
      </c>
    </row>
    <row r="10" spans="1:12" ht="15.75" x14ac:dyDescent="0.25">
      <c r="A10" s="3">
        <v>3</v>
      </c>
      <c r="B10" s="5" t="s">
        <v>18</v>
      </c>
      <c r="C10" s="7">
        <v>4.5999999999999996</v>
      </c>
      <c r="D10" s="8">
        <v>3.8</v>
      </c>
      <c r="E10" s="8">
        <v>3.5</v>
      </c>
      <c r="F10" s="8">
        <v>4.5</v>
      </c>
      <c r="G10" s="8">
        <v>2</v>
      </c>
      <c r="H10" s="8">
        <v>2.5</v>
      </c>
      <c r="I10" s="8">
        <v>2.5</v>
      </c>
      <c r="J10" s="8">
        <v>4.25</v>
      </c>
      <c r="K10" s="9">
        <f t="shared" si="0"/>
        <v>27.65</v>
      </c>
      <c r="L10" s="10">
        <f t="shared" si="1"/>
        <v>3.4562499999999998</v>
      </c>
    </row>
    <row r="11" spans="1:12" ht="15.75" x14ac:dyDescent="0.25">
      <c r="A11" s="3">
        <v>4</v>
      </c>
      <c r="B11" s="5" t="s">
        <v>19</v>
      </c>
      <c r="C11" s="7">
        <v>3.2</v>
      </c>
      <c r="D11" s="8">
        <v>3</v>
      </c>
      <c r="E11" s="8">
        <v>3.5</v>
      </c>
      <c r="F11" s="8">
        <v>4</v>
      </c>
      <c r="G11" s="8">
        <v>1.5</v>
      </c>
      <c r="H11" s="8">
        <v>3.6</v>
      </c>
      <c r="I11" s="8">
        <v>1.5</v>
      </c>
      <c r="J11" s="8">
        <v>4.25</v>
      </c>
      <c r="K11" s="9">
        <f t="shared" si="0"/>
        <v>24.55</v>
      </c>
      <c r="L11" s="10">
        <f t="shared" si="1"/>
        <v>3.0687500000000001</v>
      </c>
    </row>
    <row r="12" spans="1:12" ht="15.75" x14ac:dyDescent="0.25">
      <c r="A12" s="3">
        <v>5</v>
      </c>
      <c r="B12" s="5" t="s">
        <v>20</v>
      </c>
      <c r="C12" s="7">
        <v>3.13</v>
      </c>
      <c r="D12" s="8">
        <v>3.1</v>
      </c>
      <c r="E12" s="8">
        <v>1.5</v>
      </c>
      <c r="F12" s="8">
        <v>2</v>
      </c>
      <c r="G12" s="8">
        <v>1.25</v>
      </c>
      <c r="H12" s="8">
        <v>1</v>
      </c>
      <c r="I12" s="8">
        <v>1</v>
      </c>
      <c r="J12" s="8">
        <v>4.25</v>
      </c>
      <c r="K12" s="9">
        <f t="shared" si="0"/>
        <v>17.23</v>
      </c>
      <c r="L12" s="10">
        <f t="shared" si="1"/>
        <v>2.1537500000000001</v>
      </c>
    </row>
    <row r="13" spans="1:12" ht="15.75" x14ac:dyDescent="0.25">
      <c r="A13" s="3">
        <v>6</v>
      </c>
      <c r="B13" s="5" t="s">
        <v>21</v>
      </c>
      <c r="C13" s="7">
        <v>5</v>
      </c>
      <c r="D13" s="8">
        <v>3.1</v>
      </c>
      <c r="E13" s="8">
        <v>2.8</v>
      </c>
      <c r="F13" s="8">
        <v>4.5</v>
      </c>
      <c r="G13" s="8">
        <v>4.25</v>
      </c>
      <c r="H13" s="8">
        <v>4</v>
      </c>
      <c r="I13" s="8">
        <v>3.5</v>
      </c>
      <c r="J13" s="8">
        <v>4.25</v>
      </c>
      <c r="K13" s="9">
        <f t="shared" si="0"/>
        <v>31.4</v>
      </c>
      <c r="L13" s="10">
        <f t="shared" si="1"/>
        <v>3.9249999999999998</v>
      </c>
    </row>
    <row r="14" spans="1:12" ht="15.75" x14ac:dyDescent="0.25">
      <c r="A14" s="3">
        <v>7</v>
      </c>
      <c r="B14" s="5" t="s">
        <v>22</v>
      </c>
      <c r="C14" s="7">
        <v>2.73</v>
      </c>
      <c r="D14" s="8">
        <v>3.3</v>
      </c>
      <c r="E14" s="8">
        <v>4</v>
      </c>
      <c r="F14" s="8">
        <v>3</v>
      </c>
      <c r="G14" s="8">
        <v>2.5</v>
      </c>
      <c r="H14" s="8">
        <v>3.6</v>
      </c>
      <c r="I14" s="8">
        <v>5</v>
      </c>
      <c r="J14" s="8">
        <v>4.75</v>
      </c>
      <c r="K14" s="9">
        <f t="shared" si="0"/>
        <v>28.88</v>
      </c>
      <c r="L14" s="10">
        <f t="shared" si="1"/>
        <v>3.61</v>
      </c>
    </row>
    <row r="15" spans="1:12" ht="15.75" x14ac:dyDescent="0.25">
      <c r="A15" s="3">
        <v>8</v>
      </c>
      <c r="B15" s="5" t="s">
        <v>23</v>
      </c>
      <c r="C15" s="7">
        <v>1.6</v>
      </c>
      <c r="D15" s="8">
        <v>2.4</v>
      </c>
      <c r="E15" s="8">
        <v>1.8</v>
      </c>
      <c r="F15" s="8">
        <v>2</v>
      </c>
      <c r="G15" s="8">
        <v>0.75</v>
      </c>
      <c r="H15" s="8">
        <v>2</v>
      </c>
      <c r="I15" s="8">
        <v>1.5</v>
      </c>
      <c r="J15" s="8">
        <v>1.5</v>
      </c>
      <c r="K15" s="9">
        <f t="shared" si="0"/>
        <v>13.55</v>
      </c>
      <c r="L15" s="10">
        <f t="shared" si="1"/>
        <v>1.6937500000000001</v>
      </c>
    </row>
    <row r="16" spans="1:12" ht="15.75" x14ac:dyDescent="0.25">
      <c r="A16" s="3">
        <v>9</v>
      </c>
      <c r="B16" s="5" t="s">
        <v>24</v>
      </c>
      <c r="C16" s="7">
        <v>4.4000000000000004</v>
      </c>
      <c r="D16" s="8">
        <v>3.8</v>
      </c>
      <c r="E16" s="8">
        <v>3.2</v>
      </c>
      <c r="F16" s="8">
        <v>2.5</v>
      </c>
      <c r="G16" s="8">
        <v>2.75</v>
      </c>
      <c r="H16" s="8">
        <v>3.1</v>
      </c>
      <c r="I16" s="8">
        <v>2</v>
      </c>
      <c r="J16" s="8">
        <v>4.5</v>
      </c>
      <c r="K16" s="9">
        <f t="shared" si="0"/>
        <v>26.25</v>
      </c>
      <c r="L16" s="10">
        <f t="shared" si="1"/>
        <v>3.28125</v>
      </c>
    </row>
    <row r="17" spans="1:12" ht="15.75" x14ac:dyDescent="0.25">
      <c r="A17" s="3">
        <v>10</v>
      </c>
      <c r="B17" s="5" t="s">
        <v>25</v>
      </c>
      <c r="C17" s="7">
        <v>5</v>
      </c>
      <c r="D17" s="8">
        <v>3.9</v>
      </c>
      <c r="E17" s="8">
        <v>4.8</v>
      </c>
      <c r="F17" s="8">
        <v>4</v>
      </c>
      <c r="G17" s="8">
        <v>4.25</v>
      </c>
      <c r="H17" s="8">
        <v>4</v>
      </c>
      <c r="I17" s="8">
        <v>4.5</v>
      </c>
      <c r="J17" s="8">
        <v>5</v>
      </c>
      <c r="K17" s="9">
        <f t="shared" si="0"/>
        <v>35.450000000000003</v>
      </c>
      <c r="L17" s="10">
        <f t="shared" si="1"/>
        <v>4.4312500000000004</v>
      </c>
    </row>
    <row r="18" spans="1:12" ht="15.75" x14ac:dyDescent="0.25">
      <c r="A18" s="3">
        <v>11</v>
      </c>
      <c r="B18" s="5" t="s">
        <v>26</v>
      </c>
      <c r="C18" s="7">
        <v>3.13</v>
      </c>
      <c r="D18" s="8">
        <v>3.8</v>
      </c>
      <c r="E18" s="8">
        <v>3.7</v>
      </c>
      <c r="F18" s="8">
        <v>4.5</v>
      </c>
      <c r="G18" s="8">
        <v>4.25</v>
      </c>
      <c r="H18" s="8">
        <v>2.5</v>
      </c>
      <c r="I18" s="8">
        <v>2.5</v>
      </c>
      <c r="J18" s="8">
        <v>3.25</v>
      </c>
      <c r="K18" s="9">
        <f t="shared" si="0"/>
        <v>27.63</v>
      </c>
      <c r="L18" s="10">
        <f t="shared" si="1"/>
        <v>3.4537499999999999</v>
      </c>
    </row>
    <row r="19" spans="1:12" ht="15.75" x14ac:dyDescent="0.25">
      <c r="A19" s="3">
        <v>12</v>
      </c>
      <c r="B19" s="5" t="s">
        <v>27</v>
      </c>
      <c r="C19" s="7">
        <v>3.87</v>
      </c>
      <c r="D19" s="8">
        <v>4.3</v>
      </c>
      <c r="E19" s="8">
        <v>3.8</v>
      </c>
      <c r="F19" s="8">
        <v>2.5</v>
      </c>
      <c r="G19" s="8">
        <v>4.5</v>
      </c>
      <c r="H19" s="8">
        <v>2.8</v>
      </c>
      <c r="I19" s="8">
        <v>4.5</v>
      </c>
      <c r="J19" s="8">
        <v>4.75</v>
      </c>
      <c r="K19" s="9">
        <f t="shared" si="0"/>
        <v>31.02</v>
      </c>
      <c r="L19" s="10">
        <f t="shared" si="1"/>
        <v>3.8774999999999999</v>
      </c>
    </row>
    <row r="20" spans="1:12" ht="15.75" x14ac:dyDescent="0.25">
      <c r="A20" s="3">
        <v>13</v>
      </c>
      <c r="B20" s="5" t="s">
        <v>28</v>
      </c>
      <c r="C20" s="7">
        <v>2.5499999999999998</v>
      </c>
      <c r="D20" s="8">
        <v>2.2999999999999998</v>
      </c>
      <c r="E20" s="8">
        <v>2.8</v>
      </c>
      <c r="F20" s="8">
        <v>4</v>
      </c>
      <c r="G20" s="8">
        <v>0.5</v>
      </c>
      <c r="H20" s="8">
        <v>2</v>
      </c>
      <c r="I20" s="8">
        <v>2</v>
      </c>
      <c r="J20" s="8">
        <v>3.75</v>
      </c>
      <c r="K20" s="9">
        <f t="shared" si="0"/>
        <v>19.899999999999999</v>
      </c>
      <c r="L20" s="10">
        <f t="shared" si="1"/>
        <v>2.4874999999999998</v>
      </c>
    </row>
    <row r="21" spans="1:12" ht="15.75" x14ac:dyDescent="0.25">
      <c r="A21" s="3">
        <v>14</v>
      </c>
      <c r="B21" s="5" t="s">
        <v>29</v>
      </c>
      <c r="C21" s="7">
        <v>2.8</v>
      </c>
      <c r="D21" s="8">
        <v>3.9</v>
      </c>
      <c r="E21" s="8">
        <v>3.2</v>
      </c>
      <c r="F21" s="8">
        <v>2.5</v>
      </c>
      <c r="G21" s="8">
        <v>1.25</v>
      </c>
      <c r="H21" s="8">
        <v>2.5</v>
      </c>
      <c r="I21" s="8">
        <v>1.5</v>
      </c>
      <c r="J21" s="8">
        <v>5</v>
      </c>
      <c r="K21" s="9">
        <f t="shared" si="0"/>
        <v>22.65</v>
      </c>
      <c r="L21" s="10">
        <f t="shared" si="1"/>
        <v>2.8312499999999998</v>
      </c>
    </row>
    <row r="22" spans="1:12" ht="15.75" x14ac:dyDescent="0.25">
      <c r="A22" s="3">
        <v>15</v>
      </c>
      <c r="B22" s="5" t="s">
        <v>30</v>
      </c>
      <c r="C22" s="7">
        <v>4.3</v>
      </c>
      <c r="D22" s="8">
        <v>4.3</v>
      </c>
      <c r="E22" s="8">
        <v>2.5</v>
      </c>
      <c r="F22" s="8">
        <v>2.5</v>
      </c>
      <c r="G22" s="8">
        <v>1.25</v>
      </c>
      <c r="H22" s="8">
        <v>4.2</v>
      </c>
      <c r="I22" s="8">
        <v>2</v>
      </c>
      <c r="J22" s="8">
        <v>3.75</v>
      </c>
      <c r="K22" s="9">
        <f t="shared" si="0"/>
        <v>24.8</v>
      </c>
      <c r="L22" s="10">
        <f t="shared" si="1"/>
        <v>3.1</v>
      </c>
    </row>
    <row r="23" spans="1:12" ht="15.75" x14ac:dyDescent="0.25">
      <c r="A23" s="3">
        <v>16</v>
      </c>
      <c r="B23" s="5" t="s">
        <v>31</v>
      </c>
      <c r="C23" s="7">
        <v>5</v>
      </c>
      <c r="D23" s="11">
        <v>3.4</v>
      </c>
      <c r="E23" s="8">
        <v>2.5</v>
      </c>
      <c r="F23" s="8">
        <v>3.5</v>
      </c>
      <c r="G23" s="8">
        <v>1.25</v>
      </c>
      <c r="H23" s="8">
        <v>3.6</v>
      </c>
      <c r="I23" s="8">
        <v>2.5</v>
      </c>
      <c r="J23" s="8">
        <v>4.75</v>
      </c>
      <c r="K23" s="9">
        <f t="shared" si="0"/>
        <v>26.5</v>
      </c>
      <c r="L23" s="10">
        <f t="shared" si="1"/>
        <v>3.3125</v>
      </c>
    </row>
    <row r="24" spans="1:12" ht="15.75" x14ac:dyDescent="0.25">
      <c r="A24" s="3">
        <v>17</v>
      </c>
      <c r="B24" s="5" t="s">
        <v>32</v>
      </c>
      <c r="C24" s="7">
        <v>4.5999999999999996</v>
      </c>
      <c r="D24" s="8">
        <v>3.5</v>
      </c>
      <c r="E24" s="8">
        <v>3.7</v>
      </c>
      <c r="F24" s="8">
        <v>4</v>
      </c>
      <c r="G24" s="8">
        <v>2.75</v>
      </c>
      <c r="H24" s="8">
        <v>2.5</v>
      </c>
      <c r="I24" s="8">
        <v>2</v>
      </c>
      <c r="J24" s="8">
        <v>4.25</v>
      </c>
      <c r="K24" s="9">
        <f t="shared" si="0"/>
        <v>27.3</v>
      </c>
      <c r="L24" s="10">
        <f t="shared" si="1"/>
        <v>3.4125000000000001</v>
      </c>
    </row>
    <row r="25" spans="1:12" ht="15.75" x14ac:dyDescent="0.25">
      <c r="A25" s="3">
        <v>18</v>
      </c>
      <c r="B25" s="5" t="s">
        <v>33</v>
      </c>
      <c r="C25" s="7">
        <v>4.2</v>
      </c>
      <c r="D25" s="8">
        <v>2.2999999999999998</v>
      </c>
      <c r="E25" s="8">
        <v>3.2</v>
      </c>
      <c r="F25" s="8">
        <v>3</v>
      </c>
      <c r="G25" s="8">
        <v>1.75</v>
      </c>
      <c r="H25" s="8">
        <v>2.2000000000000002</v>
      </c>
      <c r="I25" s="8">
        <v>2.5</v>
      </c>
      <c r="J25" s="8">
        <v>5</v>
      </c>
      <c r="K25" s="9">
        <f t="shared" si="0"/>
        <v>24.15</v>
      </c>
      <c r="L25" s="10">
        <f t="shared" si="1"/>
        <v>3.0187499999999998</v>
      </c>
    </row>
    <row r="26" spans="1:12" ht="15.75" x14ac:dyDescent="0.25">
      <c r="A26" s="3">
        <v>19</v>
      </c>
      <c r="B26" s="5" t="s">
        <v>34</v>
      </c>
      <c r="C26" s="7">
        <v>4.8</v>
      </c>
      <c r="D26" s="8">
        <v>4.3</v>
      </c>
      <c r="E26" s="8">
        <v>4.5999999999999996</v>
      </c>
      <c r="F26" s="8">
        <v>4</v>
      </c>
      <c r="G26" s="8">
        <v>2</v>
      </c>
      <c r="H26" s="8">
        <v>3.1</v>
      </c>
      <c r="I26" s="8">
        <v>2.5</v>
      </c>
      <c r="J26" s="8">
        <v>4.25</v>
      </c>
      <c r="K26" s="9">
        <f t="shared" si="0"/>
        <v>29.55</v>
      </c>
      <c r="L26" s="10">
        <f t="shared" si="1"/>
        <v>3.6937500000000001</v>
      </c>
    </row>
    <row r="27" spans="1:12" ht="15.75" x14ac:dyDescent="0.25">
      <c r="A27" s="3">
        <v>20</v>
      </c>
      <c r="B27" s="5" t="s">
        <v>35</v>
      </c>
      <c r="C27" s="7">
        <v>3.6</v>
      </c>
      <c r="D27" s="8">
        <v>2.2999999999999998</v>
      </c>
      <c r="E27" s="8">
        <v>3.8</v>
      </c>
      <c r="F27" s="8">
        <v>3.5</v>
      </c>
      <c r="G27" s="8">
        <v>1.5</v>
      </c>
      <c r="H27" s="8">
        <v>2</v>
      </c>
      <c r="I27" s="8">
        <v>2</v>
      </c>
      <c r="J27" s="8">
        <v>2.5</v>
      </c>
      <c r="K27" s="9">
        <f t="shared" si="0"/>
        <v>21.2</v>
      </c>
      <c r="L27" s="10">
        <f t="shared" si="1"/>
        <v>2.65</v>
      </c>
    </row>
    <row r="28" spans="1:12" ht="15.75" x14ac:dyDescent="0.25">
      <c r="A28" s="3">
        <v>21</v>
      </c>
      <c r="B28" s="5" t="s">
        <v>36</v>
      </c>
      <c r="C28" s="7">
        <v>2.4</v>
      </c>
      <c r="D28" s="8">
        <v>3</v>
      </c>
      <c r="E28" s="8">
        <v>3.2</v>
      </c>
      <c r="F28" s="8">
        <v>3</v>
      </c>
      <c r="G28" s="8">
        <v>1.5</v>
      </c>
      <c r="H28" s="8">
        <v>3.1</v>
      </c>
      <c r="I28" s="8">
        <v>2</v>
      </c>
      <c r="J28" s="8">
        <v>3.5</v>
      </c>
      <c r="K28" s="9">
        <f t="shared" si="0"/>
        <v>21.700000000000003</v>
      </c>
      <c r="L28" s="10">
        <f t="shared" si="1"/>
        <v>2.7125000000000004</v>
      </c>
    </row>
    <row r="29" spans="1:12" ht="15.75" x14ac:dyDescent="0.25">
      <c r="A29" s="3">
        <v>22</v>
      </c>
      <c r="B29" s="5" t="s">
        <v>37</v>
      </c>
      <c r="C29" s="7">
        <v>4</v>
      </c>
      <c r="D29" s="8">
        <v>3.2</v>
      </c>
      <c r="E29" s="8">
        <v>4.5999999999999996</v>
      </c>
      <c r="F29" s="8">
        <v>3.5</v>
      </c>
      <c r="G29" s="8">
        <v>1.75</v>
      </c>
      <c r="H29" s="8">
        <v>4</v>
      </c>
      <c r="I29" s="8">
        <v>2.5</v>
      </c>
      <c r="J29" s="8">
        <v>4</v>
      </c>
      <c r="K29" s="9">
        <f t="shared" si="0"/>
        <v>27.55</v>
      </c>
      <c r="L29" s="10">
        <f t="shared" si="1"/>
        <v>3.4437500000000001</v>
      </c>
    </row>
    <row r="30" spans="1:12" ht="15.75" x14ac:dyDescent="0.25">
      <c r="A30" s="3">
        <v>23</v>
      </c>
      <c r="B30" s="5" t="s">
        <v>38</v>
      </c>
      <c r="C30" s="7">
        <v>5</v>
      </c>
      <c r="D30" s="8">
        <v>3.7</v>
      </c>
      <c r="E30" s="8">
        <v>4.0999999999999996</v>
      </c>
      <c r="F30" s="8">
        <v>5</v>
      </c>
      <c r="G30" s="8">
        <v>1</v>
      </c>
      <c r="H30" s="8">
        <v>4.2</v>
      </c>
      <c r="I30" s="8">
        <v>2.2000000000000002</v>
      </c>
      <c r="J30" s="8">
        <v>5</v>
      </c>
      <c r="K30" s="9">
        <f t="shared" si="0"/>
        <v>30.199999999999996</v>
      </c>
      <c r="L30" s="10">
        <f t="shared" si="1"/>
        <v>3.7749999999999995</v>
      </c>
    </row>
    <row r="31" spans="1:12" ht="15.75" x14ac:dyDescent="0.25">
      <c r="A31" s="3">
        <v>24</v>
      </c>
      <c r="B31" s="5" t="s">
        <v>39</v>
      </c>
      <c r="C31" s="7">
        <v>5</v>
      </c>
      <c r="D31" s="8">
        <v>4.4000000000000004</v>
      </c>
      <c r="E31" s="8">
        <v>4</v>
      </c>
      <c r="F31" s="8">
        <v>3</v>
      </c>
      <c r="G31" s="8">
        <v>4</v>
      </c>
      <c r="H31" s="8">
        <v>3.1</v>
      </c>
      <c r="I31" s="8">
        <v>5</v>
      </c>
      <c r="J31" s="8">
        <v>4.75</v>
      </c>
      <c r="K31" s="9">
        <f t="shared" si="0"/>
        <v>33.25</v>
      </c>
      <c r="L31" s="10">
        <f t="shared" si="1"/>
        <v>4.15625</v>
      </c>
    </row>
    <row r="32" spans="1:12" ht="15.75" x14ac:dyDescent="0.25">
      <c r="A32" s="3">
        <v>25</v>
      </c>
      <c r="B32" s="21" t="s">
        <v>40</v>
      </c>
      <c r="C32" s="22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9">
        <f t="shared" si="0"/>
        <v>0</v>
      </c>
      <c r="L32" s="20">
        <f t="shared" si="1"/>
        <v>0</v>
      </c>
    </row>
    <row r="33" spans="1:12" ht="15.75" x14ac:dyDescent="0.25">
      <c r="A33" s="3">
        <v>26</v>
      </c>
      <c r="B33" s="5" t="s">
        <v>41</v>
      </c>
      <c r="C33" s="7">
        <v>4.3</v>
      </c>
      <c r="D33" s="8">
        <v>2.7</v>
      </c>
      <c r="E33" s="8">
        <v>2.5</v>
      </c>
      <c r="F33" s="8">
        <v>2.5</v>
      </c>
      <c r="G33" s="8">
        <v>2.5</v>
      </c>
      <c r="H33" s="8">
        <v>3.6</v>
      </c>
      <c r="I33" s="8">
        <v>2.5</v>
      </c>
      <c r="J33" s="8">
        <v>4.75</v>
      </c>
      <c r="K33" s="9">
        <f t="shared" si="0"/>
        <v>25.35</v>
      </c>
      <c r="L33" s="10">
        <f t="shared" si="1"/>
        <v>3.1687500000000002</v>
      </c>
    </row>
    <row r="34" spans="1:12" ht="15.75" x14ac:dyDescent="0.25">
      <c r="A34" s="3">
        <v>27</v>
      </c>
      <c r="B34" s="5" t="s">
        <v>42</v>
      </c>
      <c r="C34" s="7">
        <v>4.2</v>
      </c>
      <c r="D34" s="8">
        <v>3.5</v>
      </c>
      <c r="E34" s="8">
        <v>2.6</v>
      </c>
      <c r="F34" s="8">
        <v>4.5</v>
      </c>
      <c r="G34" s="8">
        <v>0.75</v>
      </c>
      <c r="H34" s="8">
        <v>3.6</v>
      </c>
      <c r="I34" s="8">
        <v>4</v>
      </c>
      <c r="J34" s="8">
        <v>5</v>
      </c>
      <c r="K34" s="9">
        <f t="shared" si="0"/>
        <v>28.150000000000002</v>
      </c>
      <c r="L34" s="10">
        <f t="shared" si="1"/>
        <v>3.5187500000000003</v>
      </c>
    </row>
    <row r="35" spans="1:12" ht="15.75" x14ac:dyDescent="0.25">
      <c r="A35" s="3">
        <v>28</v>
      </c>
      <c r="B35" s="5" t="s">
        <v>43</v>
      </c>
      <c r="C35" s="7">
        <v>3.07</v>
      </c>
      <c r="D35" s="8">
        <v>3.4</v>
      </c>
      <c r="E35" s="8">
        <v>2.8</v>
      </c>
      <c r="F35" s="8">
        <v>1.5</v>
      </c>
      <c r="G35" s="8">
        <v>1</v>
      </c>
      <c r="H35" s="8">
        <v>3.6</v>
      </c>
      <c r="I35" s="8">
        <v>3.5</v>
      </c>
      <c r="J35" s="8">
        <v>4.75</v>
      </c>
      <c r="K35" s="9">
        <f t="shared" si="0"/>
        <v>23.619999999999997</v>
      </c>
      <c r="L35" s="10">
        <f t="shared" si="1"/>
        <v>2.9524999999999997</v>
      </c>
    </row>
    <row r="36" spans="1:12" ht="15.75" x14ac:dyDescent="0.25">
      <c r="A36" s="3">
        <v>29</v>
      </c>
      <c r="B36" s="5" t="s">
        <v>44</v>
      </c>
      <c r="C36" s="7">
        <v>5</v>
      </c>
      <c r="D36" s="8">
        <v>4.3</v>
      </c>
      <c r="E36" s="8">
        <v>3.8</v>
      </c>
      <c r="F36" s="8">
        <v>2.5</v>
      </c>
      <c r="G36" s="8">
        <v>3.25</v>
      </c>
      <c r="H36" s="8">
        <v>3.6</v>
      </c>
      <c r="I36" s="8">
        <v>4.5</v>
      </c>
      <c r="J36" s="8">
        <v>4.5</v>
      </c>
      <c r="K36" s="9">
        <f t="shared" si="0"/>
        <v>31.450000000000003</v>
      </c>
      <c r="L36" s="10">
        <f t="shared" si="1"/>
        <v>3.9312500000000004</v>
      </c>
    </row>
    <row r="37" spans="1:12" ht="15.75" x14ac:dyDescent="0.25">
      <c r="A37" s="3">
        <v>30</v>
      </c>
      <c r="B37" s="5" t="s">
        <v>45</v>
      </c>
      <c r="C37" s="7">
        <v>3.13</v>
      </c>
      <c r="D37" s="8">
        <v>4.7</v>
      </c>
      <c r="E37" s="8">
        <v>3.8</v>
      </c>
      <c r="F37" s="8">
        <v>3.6</v>
      </c>
      <c r="G37" s="8">
        <v>4.25</v>
      </c>
      <c r="H37" s="8">
        <v>2</v>
      </c>
      <c r="I37" s="8">
        <v>2</v>
      </c>
      <c r="J37" s="8">
        <v>2.75</v>
      </c>
      <c r="K37" s="9">
        <f t="shared" si="0"/>
        <v>26.229999999999997</v>
      </c>
      <c r="L37" s="10">
        <f t="shared" si="1"/>
        <v>3.2787499999999996</v>
      </c>
    </row>
    <row r="38" spans="1:12" ht="15.75" x14ac:dyDescent="0.25">
      <c r="A38" s="3">
        <v>31</v>
      </c>
      <c r="B38" s="5" t="s">
        <v>46</v>
      </c>
      <c r="C38" s="7">
        <v>4.2</v>
      </c>
      <c r="D38" s="8">
        <v>3.9</v>
      </c>
      <c r="E38" s="8">
        <v>2.9</v>
      </c>
      <c r="F38" s="8">
        <v>4</v>
      </c>
      <c r="G38" s="8">
        <v>1.25</v>
      </c>
      <c r="H38" s="8">
        <v>2.8</v>
      </c>
      <c r="I38" s="8">
        <v>2.5</v>
      </c>
      <c r="J38" s="8">
        <v>5</v>
      </c>
      <c r="K38" s="9">
        <f t="shared" si="0"/>
        <v>26.55</v>
      </c>
      <c r="L38" s="10">
        <f t="shared" si="1"/>
        <v>3.3187500000000001</v>
      </c>
    </row>
    <row r="39" spans="1:12" ht="15.75" x14ac:dyDescent="0.25">
      <c r="A39" s="3">
        <v>32</v>
      </c>
      <c r="B39" s="5" t="s">
        <v>47</v>
      </c>
      <c r="C39" s="7">
        <v>1.2</v>
      </c>
      <c r="D39" s="8">
        <v>0.5</v>
      </c>
      <c r="E39" s="8">
        <v>1.8</v>
      </c>
      <c r="F39" s="8">
        <v>3</v>
      </c>
      <c r="G39" s="8">
        <v>0.5</v>
      </c>
      <c r="H39" s="8">
        <v>1</v>
      </c>
      <c r="I39" s="8">
        <v>1</v>
      </c>
      <c r="J39" s="8">
        <v>2</v>
      </c>
      <c r="K39" s="9">
        <f t="shared" si="0"/>
        <v>11</v>
      </c>
      <c r="L39" s="10">
        <f t="shared" si="1"/>
        <v>1.375</v>
      </c>
    </row>
    <row r="40" spans="1:12" ht="15.75" x14ac:dyDescent="0.25">
      <c r="A40" s="3">
        <v>33</v>
      </c>
      <c r="B40" s="6" t="s">
        <v>48</v>
      </c>
      <c r="C40" s="8">
        <v>3.8</v>
      </c>
      <c r="D40" s="8">
        <v>1.5</v>
      </c>
      <c r="E40" s="8">
        <v>2.5</v>
      </c>
      <c r="F40" s="8">
        <v>2.5</v>
      </c>
      <c r="G40" s="8">
        <v>1</v>
      </c>
      <c r="H40" s="8">
        <v>3.1</v>
      </c>
      <c r="I40" s="8">
        <v>1</v>
      </c>
      <c r="J40" s="8">
        <v>3.75</v>
      </c>
      <c r="K40" s="9">
        <f t="shared" si="0"/>
        <v>19.149999999999999</v>
      </c>
      <c r="L40" s="10">
        <f t="shared" si="1"/>
        <v>2.3937499999999998</v>
      </c>
    </row>
    <row r="41" spans="1:12" ht="15.75" x14ac:dyDescent="0.25">
      <c r="A41" s="3">
        <v>34</v>
      </c>
      <c r="B41" s="6" t="s">
        <v>49</v>
      </c>
      <c r="C41" s="8">
        <v>0</v>
      </c>
      <c r="D41" s="8">
        <v>3.6</v>
      </c>
      <c r="E41" s="8">
        <v>2.2000000000000002</v>
      </c>
      <c r="F41" s="8">
        <v>2</v>
      </c>
      <c r="G41" s="8">
        <v>1</v>
      </c>
      <c r="H41" s="8">
        <v>2.5</v>
      </c>
      <c r="I41" s="8">
        <v>3.7</v>
      </c>
      <c r="J41" s="8">
        <v>2.5</v>
      </c>
      <c r="K41" s="9">
        <f t="shared" si="0"/>
        <v>17.5</v>
      </c>
      <c r="L41" s="10">
        <f t="shared" si="1"/>
        <v>2.1875</v>
      </c>
    </row>
    <row r="42" spans="1:12" ht="15.75" x14ac:dyDescent="0.25">
      <c r="A42" s="3">
        <v>35</v>
      </c>
      <c r="B42" s="6" t="s">
        <v>50</v>
      </c>
      <c r="C42" s="8">
        <v>4</v>
      </c>
      <c r="D42" s="8">
        <v>1.5</v>
      </c>
      <c r="E42" s="8">
        <v>3.5</v>
      </c>
      <c r="F42" s="8">
        <v>2.5</v>
      </c>
      <c r="G42" s="8">
        <v>2</v>
      </c>
      <c r="H42" s="8">
        <v>3.1</v>
      </c>
      <c r="I42" s="8">
        <v>1.5</v>
      </c>
      <c r="J42" s="8">
        <v>3.75</v>
      </c>
      <c r="K42" s="9">
        <f t="shared" si="0"/>
        <v>21.85</v>
      </c>
      <c r="L42" s="10">
        <f t="shared" si="1"/>
        <v>2.7312500000000002</v>
      </c>
    </row>
    <row r="43" spans="1:12" ht="15.75" x14ac:dyDescent="0.25">
      <c r="A43" s="24">
        <v>36</v>
      </c>
      <c r="B43" s="25" t="s">
        <v>51</v>
      </c>
      <c r="C43" s="23">
        <v>2.33</v>
      </c>
      <c r="D43" s="23">
        <v>3</v>
      </c>
      <c r="E43" s="23">
        <v>2.8</v>
      </c>
      <c r="F43" s="23">
        <v>3</v>
      </c>
      <c r="G43" s="23">
        <v>1</v>
      </c>
      <c r="H43" s="23">
        <v>1.5</v>
      </c>
      <c r="I43" s="23">
        <v>1.5</v>
      </c>
      <c r="J43" s="23">
        <v>3</v>
      </c>
      <c r="K43" s="26">
        <f t="shared" si="0"/>
        <v>18.13</v>
      </c>
      <c r="L43" s="27">
        <f t="shared" si="1"/>
        <v>2.2662499999999999</v>
      </c>
    </row>
    <row r="44" spans="1:12" ht="15.75" x14ac:dyDescent="0.25">
      <c r="A44" s="13">
        <v>37</v>
      </c>
      <c r="B44" s="14" t="s">
        <v>54</v>
      </c>
      <c r="C44" s="15">
        <v>2.8</v>
      </c>
      <c r="D44" s="15">
        <v>3.9</v>
      </c>
      <c r="E44" s="15">
        <v>1.5</v>
      </c>
      <c r="F44" s="15">
        <v>3.5</v>
      </c>
      <c r="G44" s="15">
        <v>1.75</v>
      </c>
      <c r="H44" s="15">
        <v>2</v>
      </c>
      <c r="I44" s="15">
        <v>4</v>
      </c>
      <c r="J44" s="15">
        <v>2.5</v>
      </c>
      <c r="K44" s="16">
        <f t="shared" si="0"/>
        <v>21.95</v>
      </c>
      <c r="L44" s="17">
        <f t="shared" si="1"/>
        <v>2.7437499999999999</v>
      </c>
    </row>
    <row r="45" spans="1:12" ht="15.75" x14ac:dyDescent="0.25">
      <c r="A45" s="3">
        <v>38</v>
      </c>
      <c r="B45" s="6" t="s">
        <v>58</v>
      </c>
      <c r="C45" s="8">
        <v>3.8</v>
      </c>
      <c r="D45" s="8">
        <v>1.5</v>
      </c>
      <c r="E45" s="8">
        <v>1</v>
      </c>
      <c r="F45" s="8">
        <v>1.5</v>
      </c>
      <c r="G45" s="8">
        <v>0.75</v>
      </c>
      <c r="H45" s="8">
        <v>1.8</v>
      </c>
      <c r="I45" s="8">
        <v>5</v>
      </c>
      <c r="J45" s="8">
        <v>2.2000000000000002</v>
      </c>
      <c r="K45" s="9">
        <f t="shared" si="0"/>
        <v>17.55</v>
      </c>
      <c r="L45" s="10">
        <f t="shared" si="1"/>
        <v>2.1937500000000001</v>
      </c>
    </row>
    <row r="46" spans="1:12" ht="15.75" x14ac:dyDescent="0.25">
      <c r="A46" s="3">
        <v>39</v>
      </c>
      <c r="B46" s="6" t="s">
        <v>55</v>
      </c>
      <c r="C46" s="8">
        <v>1.6</v>
      </c>
      <c r="D46" s="8">
        <v>2.2000000000000002</v>
      </c>
      <c r="E46" s="8">
        <v>1</v>
      </c>
      <c r="F46" s="8">
        <v>1.5</v>
      </c>
      <c r="G46" s="8">
        <v>0.75</v>
      </c>
      <c r="H46" s="8">
        <v>2</v>
      </c>
      <c r="I46" s="8">
        <v>3</v>
      </c>
      <c r="J46" s="8">
        <v>1.5</v>
      </c>
      <c r="K46" s="9">
        <f t="shared" si="0"/>
        <v>13.55</v>
      </c>
      <c r="L46" s="10">
        <f t="shared" si="1"/>
        <v>1.6937500000000001</v>
      </c>
    </row>
    <row r="47" spans="1:12" ht="15.75" x14ac:dyDescent="0.25">
      <c r="A47" s="3">
        <v>40</v>
      </c>
      <c r="B47" s="6" t="s">
        <v>56</v>
      </c>
      <c r="C47" s="8">
        <v>1.94</v>
      </c>
      <c r="D47" s="8">
        <v>2.6</v>
      </c>
      <c r="E47" s="8">
        <v>1.5</v>
      </c>
      <c r="F47" s="8">
        <v>2</v>
      </c>
      <c r="G47" s="8">
        <v>1</v>
      </c>
      <c r="H47" s="8">
        <v>2</v>
      </c>
      <c r="I47" s="8">
        <v>3.5</v>
      </c>
      <c r="J47" s="8">
        <v>2.5</v>
      </c>
      <c r="K47" s="9">
        <f t="shared" si="0"/>
        <v>17.04</v>
      </c>
      <c r="L47" s="10">
        <f t="shared" si="1"/>
        <v>2.13</v>
      </c>
    </row>
    <row r="48" spans="1:12" ht="15.75" x14ac:dyDescent="0.25">
      <c r="A48" s="3">
        <v>41</v>
      </c>
      <c r="B48" s="12" t="s">
        <v>57</v>
      </c>
      <c r="C48" s="8">
        <v>2.6</v>
      </c>
      <c r="D48" s="8">
        <v>4.5</v>
      </c>
      <c r="E48" s="8">
        <v>3</v>
      </c>
      <c r="F48" s="8">
        <v>3</v>
      </c>
      <c r="G48" s="8">
        <v>1.5</v>
      </c>
      <c r="H48" s="8">
        <v>3.5</v>
      </c>
      <c r="I48" s="8">
        <v>4.5</v>
      </c>
      <c r="J48" s="8">
        <v>2.2999999999999998</v>
      </c>
      <c r="K48" s="9">
        <f t="shared" si="0"/>
        <v>24.900000000000002</v>
      </c>
      <c r="L48" s="10">
        <f t="shared" si="1"/>
        <v>3.1125000000000003</v>
      </c>
    </row>
  </sheetData>
  <sortState ref="B8:B25">
    <sortCondition ref="B25"/>
  </sortState>
  <mergeCells count="4">
    <mergeCell ref="A6:B6"/>
    <mergeCell ref="C6:F6"/>
    <mergeCell ref="G6:L6"/>
    <mergeCell ref="A5:L5"/>
  </mergeCells>
  <conditionalFormatting sqref="C8:J43">
    <cfRule type="cellIs" dxfId="16" priority="5" operator="lessThan">
      <formula>2.5</formula>
    </cfRule>
  </conditionalFormatting>
  <conditionalFormatting sqref="C44:J48">
    <cfRule type="cellIs" dxfId="15" priority="2" operator="lessThan">
      <formula>2.5</formula>
    </cfRule>
  </conditionalFormatting>
  <conditionalFormatting sqref="L44:L48">
    <cfRule type="cellIs" dxfId="14" priority="1" operator="lessThan">
      <formula>2.5</formula>
    </cfRule>
  </conditionalFormatting>
  <dataValidations count="1">
    <dataValidation type="decimal" allowBlank="1" showInputMessage="1" showErrorMessage="1" sqref="C8:J48">
      <formula1>0</formula1>
      <formula2>5</formula2>
    </dataValidation>
  </dataValidations>
  <pageMargins left="1.78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4"/>
  <sheetViews>
    <sheetView topLeftCell="A22" workbookViewId="0">
      <selection activeCell="A13" sqref="A13:XFD13"/>
    </sheetView>
  </sheetViews>
  <sheetFormatPr defaultRowHeight="15" x14ac:dyDescent="0.25"/>
  <cols>
    <col min="1" max="1" width="4.28515625" bestFit="1" customWidth="1"/>
    <col min="2" max="2" width="34.5703125" customWidth="1"/>
    <col min="3" max="10" width="6.7109375" customWidth="1"/>
    <col min="11" max="11" width="6.5703125" bestFit="1" customWidth="1"/>
    <col min="12" max="12" width="6.140625" bestFit="1" customWidth="1"/>
  </cols>
  <sheetData>
    <row r="5" spans="1:12" ht="18.75" x14ac:dyDescent="0.3">
      <c r="A5" s="30" t="s">
        <v>65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17</v>
      </c>
      <c r="C8" s="7">
        <v>35.5</v>
      </c>
      <c r="D8" s="7">
        <v>33</v>
      </c>
      <c r="E8" s="7">
        <v>25.5</v>
      </c>
      <c r="F8" s="7">
        <v>38</v>
      </c>
      <c r="G8" s="7">
        <v>26</v>
      </c>
      <c r="H8" s="7">
        <v>38</v>
      </c>
      <c r="I8" s="7">
        <v>32</v>
      </c>
      <c r="J8" s="7">
        <v>32.5</v>
      </c>
      <c r="K8" s="9">
        <f>SUM(C8:J8)</f>
        <v>260.5</v>
      </c>
      <c r="L8" s="10">
        <f>AVERAGE(C8:J8)</f>
        <v>32.5625</v>
      </c>
    </row>
    <row r="9" spans="1:12" ht="15.75" x14ac:dyDescent="0.25">
      <c r="A9" s="3">
        <v>2</v>
      </c>
      <c r="B9" s="6" t="s">
        <v>50</v>
      </c>
      <c r="C9" s="7">
        <v>20</v>
      </c>
      <c r="D9" s="7">
        <v>33</v>
      </c>
      <c r="E9" s="7">
        <v>22.8</v>
      </c>
      <c r="F9" s="7">
        <v>26.5</v>
      </c>
      <c r="G9" s="7">
        <v>10.5</v>
      </c>
      <c r="H9" s="7">
        <v>24</v>
      </c>
      <c r="I9" s="7">
        <v>28</v>
      </c>
      <c r="J9" s="7">
        <v>30</v>
      </c>
      <c r="K9" s="9">
        <f t="shared" ref="K9:K44" si="0">SUM(C9:J9)</f>
        <v>194.8</v>
      </c>
      <c r="L9" s="10">
        <f t="shared" ref="L9:L44" si="1">AVERAGE(C9:J9)</f>
        <v>24.35</v>
      </c>
    </row>
    <row r="10" spans="1:12" ht="15.75" x14ac:dyDescent="0.25">
      <c r="A10" s="3">
        <v>3</v>
      </c>
      <c r="B10" s="5" t="s">
        <v>18</v>
      </c>
      <c r="C10" s="7">
        <v>25</v>
      </c>
      <c r="D10" s="7">
        <v>34.5</v>
      </c>
      <c r="E10" s="7">
        <v>31.1</v>
      </c>
      <c r="F10" s="7">
        <v>32.5</v>
      </c>
      <c r="G10" s="7">
        <v>27</v>
      </c>
      <c r="H10" s="7">
        <v>34</v>
      </c>
      <c r="I10" s="7">
        <v>34</v>
      </c>
      <c r="J10" s="7">
        <v>26.5</v>
      </c>
      <c r="K10" s="9">
        <f t="shared" si="0"/>
        <v>244.6</v>
      </c>
      <c r="L10" s="10">
        <f t="shared" si="1"/>
        <v>30.574999999999999</v>
      </c>
    </row>
    <row r="11" spans="1:12" ht="15.75" x14ac:dyDescent="0.25">
      <c r="A11" s="3">
        <v>4</v>
      </c>
      <c r="B11" s="5" t="s">
        <v>19</v>
      </c>
      <c r="C11" s="7">
        <v>29</v>
      </c>
      <c r="D11" s="7">
        <v>32</v>
      </c>
      <c r="E11" s="7">
        <v>21.5</v>
      </c>
      <c r="F11" s="7">
        <v>28.5</v>
      </c>
      <c r="G11" s="7">
        <v>20.5</v>
      </c>
      <c r="H11" s="7">
        <v>37</v>
      </c>
      <c r="I11" s="7">
        <v>38</v>
      </c>
      <c r="J11" s="7">
        <v>36.5</v>
      </c>
      <c r="K11" s="9">
        <f t="shared" si="0"/>
        <v>243</v>
      </c>
      <c r="L11" s="10">
        <f t="shared" si="1"/>
        <v>30.375</v>
      </c>
    </row>
    <row r="12" spans="1:12" ht="15.75" x14ac:dyDescent="0.25">
      <c r="A12" s="3">
        <v>5</v>
      </c>
      <c r="B12" s="5" t="s">
        <v>20</v>
      </c>
      <c r="C12" s="7">
        <v>13.5</v>
      </c>
      <c r="D12" s="7">
        <v>25</v>
      </c>
      <c r="E12" s="7">
        <v>17</v>
      </c>
      <c r="F12" s="7">
        <v>20.5</v>
      </c>
      <c r="G12" s="7">
        <v>11</v>
      </c>
      <c r="H12" s="7">
        <v>26</v>
      </c>
      <c r="I12" s="7">
        <v>22</v>
      </c>
      <c r="J12" s="7">
        <v>32</v>
      </c>
      <c r="K12" s="9">
        <f t="shared" si="0"/>
        <v>167</v>
      </c>
      <c r="L12" s="10">
        <f t="shared" si="1"/>
        <v>20.875</v>
      </c>
    </row>
    <row r="13" spans="1:12" ht="15.75" x14ac:dyDescent="0.25">
      <c r="A13" s="3">
        <v>6</v>
      </c>
      <c r="B13" s="12" t="s">
        <v>62</v>
      </c>
      <c r="C13" s="7">
        <v>21</v>
      </c>
      <c r="D13" s="7">
        <v>33</v>
      </c>
      <c r="E13" s="7">
        <v>13.1</v>
      </c>
      <c r="F13" s="7">
        <v>22</v>
      </c>
      <c r="G13" s="7">
        <v>24.5</v>
      </c>
      <c r="H13" s="7">
        <v>28</v>
      </c>
      <c r="I13" s="7">
        <v>32</v>
      </c>
      <c r="J13" s="7">
        <v>33.5</v>
      </c>
      <c r="K13" s="9">
        <f t="shared" si="0"/>
        <v>207.1</v>
      </c>
      <c r="L13" s="10">
        <f t="shared" si="1"/>
        <v>25.887499999999999</v>
      </c>
    </row>
    <row r="14" spans="1:12" ht="15.75" x14ac:dyDescent="0.25">
      <c r="A14" s="3">
        <v>7</v>
      </c>
      <c r="B14" s="5" t="s">
        <v>21</v>
      </c>
      <c r="C14" s="7">
        <v>29.5</v>
      </c>
      <c r="D14" s="7">
        <v>32.5</v>
      </c>
      <c r="E14" s="7">
        <v>29.4</v>
      </c>
      <c r="F14" s="7">
        <v>39</v>
      </c>
      <c r="G14" s="7">
        <v>27</v>
      </c>
      <c r="H14" s="7">
        <v>36</v>
      </c>
      <c r="I14" s="7">
        <v>38</v>
      </c>
      <c r="J14" s="7">
        <v>34.5</v>
      </c>
      <c r="K14" s="9">
        <f t="shared" si="0"/>
        <v>265.89999999999998</v>
      </c>
      <c r="L14" s="10">
        <f t="shared" si="1"/>
        <v>33.237499999999997</v>
      </c>
    </row>
    <row r="15" spans="1:12" ht="15.75" x14ac:dyDescent="0.25">
      <c r="A15" s="3">
        <v>8</v>
      </c>
      <c r="B15" s="5" t="s">
        <v>23</v>
      </c>
      <c r="C15" s="7">
        <v>22</v>
      </c>
      <c r="D15" s="7">
        <v>19</v>
      </c>
      <c r="E15" s="7">
        <v>17.399999999999999</v>
      </c>
      <c r="F15" s="7">
        <v>32.5</v>
      </c>
      <c r="G15" s="7">
        <v>13</v>
      </c>
      <c r="H15" s="7">
        <v>30</v>
      </c>
      <c r="I15" s="7">
        <v>38</v>
      </c>
      <c r="J15" s="7">
        <v>25.5</v>
      </c>
      <c r="K15" s="9">
        <f t="shared" si="0"/>
        <v>197.4</v>
      </c>
      <c r="L15" s="10">
        <f t="shared" si="1"/>
        <v>24.675000000000001</v>
      </c>
    </row>
    <row r="16" spans="1:12" ht="15.75" x14ac:dyDescent="0.25">
      <c r="A16" s="3">
        <v>9</v>
      </c>
      <c r="B16" s="5" t="s">
        <v>24</v>
      </c>
      <c r="C16" s="7">
        <v>25</v>
      </c>
      <c r="D16" s="7">
        <v>32.5</v>
      </c>
      <c r="E16" s="7">
        <v>27.1</v>
      </c>
      <c r="F16" s="7">
        <v>32</v>
      </c>
      <c r="G16" s="7">
        <v>25</v>
      </c>
      <c r="H16" s="7">
        <v>34</v>
      </c>
      <c r="I16" s="7">
        <v>32</v>
      </c>
      <c r="J16" s="7">
        <v>32</v>
      </c>
      <c r="K16" s="9">
        <f t="shared" si="0"/>
        <v>239.6</v>
      </c>
      <c r="L16" s="10">
        <f t="shared" si="1"/>
        <v>29.95</v>
      </c>
    </row>
    <row r="17" spans="1:12" ht="15.75" x14ac:dyDescent="0.25">
      <c r="A17" s="3">
        <v>10</v>
      </c>
      <c r="B17" s="5" t="s">
        <v>25</v>
      </c>
      <c r="C17" s="7">
        <v>31</v>
      </c>
      <c r="D17" s="7">
        <v>34</v>
      </c>
      <c r="E17" s="7">
        <v>30</v>
      </c>
      <c r="F17" s="7">
        <v>36.5</v>
      </c>
      <c r="G17" s="7">
        <v>26.5</v>
      </c>
      <c r="H17" s="7">
        <v>34</v>
      </c>
      <c r="I17" s="7">
        <v>36</v>
      </c>
      <c r="J17" s="7">
        <v>34</v>
      </c>
      <c r="K17" s="9">
        <f t="shared" si="0"/>
        <v>262</v>
      </c>
      <c r="L17" s="10">
        <f t="shared" si="1"/>
        <v>32.75</v>
      </c>
    </row>
    <row r="18" spans="1:12" ht="15.75" x14ac:dyDescent="0.25">
      <c r="A18" s="3">
        <v>11</v>
      </c>
      <c r="B18" s="6" t="s">
        <v>58</v>
      </c>
      <c r="C18" s="7">
        <v>29</v>
      </c>
      <c r="D18" s="7">
        <v>21</v>
      </c>
      <c r="E18" s="7">
        <v>24.5</v>
      </c>
      <c r="F18" s="7">
        <v>25</v>
      </c>
      <c r="G18" s="7">
        <v>12</v>
      </c>
      <c r="H18" s="7">
        <v>28</v>
      </c>
      <c r="I18" s="7">
        <v>28</v>
      </c>
      <c r="J18" s="7">
        <v>15.5</v>
      </c>
      <c r="K18" s="9">
        <f t="shared" si="0"/>
        <v>183</v>
      </c>
      <c r="L18" s="10">
        <f t="shared" si="1"/>
        <v>22.875</v>
      </c>
    </row>
    <row r="19" spans="1:12" ht="15.75" x14ac:dyDescent="0.25">
      <c r="A19" s="3">
        <v>12</v>
      </c>
      <c r="B19" s="5" t="s">
        <v>26</v>
      </c>
      <c r="C19" s="7">
        <v>8</v>
      </c>
      <c r="D19" s="7">
        <v>33.5</v>
      </c>
      <c r="E19" s="7">
        <v>15</v>
      </c>
      <c r="F19" s="7">
        <v>14</v>
      </c>
      <c r="G19" s="7">
        <v>24.5</v>
      </c>
      <c r="H19" s="7">
        <v>20</v>
      </c>
      <c r="I19" s="7">
        <v>16</v>
      </c>
      <c r="J19" s="7">
        <v>7.5</v>
      </c>
      <c r="K19" s="9">
        <f t="shared" si="0"/>
        <v>138.5</v>
      </c>
      <c r="L19" s="10">
        <f t="shared" si="1"/>
        <v>17.3125</v>
      </c>
    </row>
    <row r="20" spans="1:12" ht="15.75" x14ac:dyDescent="0.25">
      <c r="A20" s="3">
        <v>13</v>
      </c>
      <c r="B20" s="5" t="s">
        <v>27</v>
      </c>
      <c r="C20" s="7">
        <v>19</v>
      </c>
      <c r="D20" s="7">
        <v>40</v>
      </c>
      <c r="E20" s="7">
        <v>19.5</v>
      </c>
      <c r="F20" s="7">
        <v>31.5</v>
      </c>
      <c r="G20" s="7">
        <v>27.5</v>
      </c>
      <c r="H20" s="7">
        <v>32</v>
      </c>
      <c r="I20" s="7">
        <v>32</v>
      </c>
      <c r="J20" s="7">
        <v>31</v>
      </c>
      <c r="K20" s="9">
        <f t="shared" si="0"/>
        <v>232.5</v>
      </c>
      <c r="L20" s="10">
        <f t="shared" si="1"/>
        <v>29.0625</v>
      </c>
    </row>
    <row r="21" spans="1:12" ht="15.75" x14ac:dyDescent="0.25">
      <c r="A21" s="3">
        <v>14</v>
      </c>
      <c r="B21" s="5" t="s">
        <v>30</v>
      </c>
      <c r="C21" s="7">
        <v>17</v>
      </c>
      <c r="D21" s="7">
        <v>23</v>
      </c>
      <c r="E21" s="7">
        <v>21.5</v>
      </c>
      <c r="F21" s="7">
        <v>30.5</v>
      </c>
      <c r="G21" s="7">
        <v>15</v>
      </c>
      <c r="H21" s="7">
        <v>26</v>
      </c>
      <c r="I21" s="7">
        <v>28</v>
      </c>
      <c r="J21" s="7">
        <v>24</v>
      </c>
      <c r="K21" s="9">
        <f t="shared" si="0"/>
        <v>185</v>
      </c>
      <c r="L21" s="10">
        <f t="shared" si="1"/>
        <v>23.125</v>
      </c>
    </row>
    <row r="22" spans="1:12" ht="15.75" x14ac:dyDescent="0.25">
      <c r="A22" s="3">
        <v>15</v>
      </c>
      <c r="B22" s="5" t="s">
        <v>31</v>
      </c>
      <c r="C22" s="7">
        <v>34</v>
      </c>
      <c r="D22" s="7">
        <v>36</v>
      </c>
      <c r="E22" s="7">
        <v>16.5</v>
      </c>
      <c r="F22" s="7">
        <v>38</v>
      </c>
      <c r="G22" s="7">
        <v>20</v>
      </c>
      <c r="H22" s="7">
        <v>34</v>
      </c>
      <c r="I22" s="7">
        <v>40</v>
      </c>
      <c r="J22" s="7">
        <v>35.5</v>
      </c>
      <c r="K22" s="9">
        <f t="shared" si="0"/>
        <v>254</v>
      </c>
      <c r="L22" s="10">
        <f t="shared" si="1"/>
        <v>31.75</v>
      </c>
    </row>
    <row r="23" spans="1:12" ht="15.75" x14ac:dyDescent="0.25">
      <c r="A23" s="3">
        <v>16</v>
      </c>
      <c r="B23" s="5" t="s">
        <v>32</v>
      </c>
      <c r="C23" s="7">
        <v>33.5</v>
      </c>
      <c r="D23" s="7">
        <v>36</v>
      </c>
      <c r="E23" s="7">
        <v>28</v>
      </c>
      <c r="F23" s="7">
        <v>37.5</v>
      </c>
      <c r="G23" s="7">
        <v>10</v>
      </c>
      <c r="H23" s="7">
        <v>22</v>
      </c>
      <c r="I23" s="7">
        <v>24</v>
      </c>
      <c r="J23" s="7">
        <v>2</v>
      </c>
      <c r="K23" s="9">
        <f t="shared" si="0"/>
        <v>193</v>
      </c>
      <c r="L23" s="10">
        <f t="shared" si="1"/>
        <v>24.125</v>
      </c>
    </row>
    <row r="24" spans="1:12" ht="15.75" x14ac:dyDescent="0.25">
      <c r="A24" s="3">
        <v>17</v>
      </c>
      <c r="B24" s="5" t="s">
        <v>33</v>
      </c>
      <c r="C24" s="7">
        <v>25.5</v>
      </c>
      <c r="D24" s="7">
        <v>33</v>
      </c>
      <c r="E24" s="7">
        <v>19</v>
      </c>
      <c r="F24" s="7">
        <v>38</v>
      </c>
      <c r="G24" s="7">
        <v>20.5</v>
      </c>
      <c r="H24" s="7">
        <v>34</v>
      </c>
      <c r="I24" s="7">
        <v>34</v>
      </c>
      <c r="J24" s="7">
        <v>33.5</v>
      </c>
      <c r="K24" s="9">
        <f t="shared" si="0"/>
        <v>237.5</v>
      </c>
      <c r="L24" s="10">
        <f t="shared" si="1"/>
        <v>29.6875</v>
      </c>
    </row>
    <row r="25" spans="1:12" ht="15.75" x14ac:dyDescent="0.25">
      <c r="A25" s="3">
        <v>18</v>
      </c>
      <c r="B25" s="5" t="s">
        <v>34</v>
      </c>
      <c r="C25" s="7">
        <v>21</v>
      </c>
      <c r="D25" s="7">
        <v>31.5</v>
      </c>
      <c r="E25" s="7">
        <v>19</v>
      </c>
      <c r="F25" s="7">
        <v>20.5</v>
      </c>
      <c r="G25" s="7">
        <v>10.5</v>
      </c>
      <c r="H25" s="7">
        <v>34</v>
      </c>
      <c r="I25" s="7">
        <v>30</v>
      </c>
      <c r="J25" s="7">
        <v>27.5</v>
      </c>
      <c r="K25" s="9">
        <f t="shared" si="0"/>
        <v>194</v>
      </c>
      <c r="L25" s="10">
        <f t="shared" si="1"/>
        <v>24.25</v>
      </c>
    </row>
    <row r="26" spans="1:12" ht="15.75" x14ac:dyDescent="0.25">
      <c r="A26" s="3">
        <v>19</v>
      </c>
      <c r="B26" s="5" t="s">
        <v>35</v>
      </c>
      <c r="C26" s="7">
        <v>13.5</v>
      </c>
      <c r="D26" s="7">
        <v>24</v>
      </c>
      <c r="E26" s="7">
        <v>16.5</v>
      </c>
      <c r="F26" s="7">
        <v>23.5</v>
      </c>
      <c r="G26" s="7">
        <v>17.5</v>
      </c>
      <c r="H26" s="7">
        <v>34</v>
      </c>
      <c r="I26" s="7">
        <v>40</v>
      </c>
      <c r="J26" s="7">
        <v>18.5</v>
      </c>
      <c r="K26" s="9">
        <f t="shared" si="0"/>
        <v>187.5</v>
      </c>
      <c r="L26" s="10">
        <f t="shared" si="1"/>
        <v>23.4375</v>
      </c>
    </row>
    <row r="27" spans="1:12" ht="15.75" x14ac:dyDescent="0.25">
      <c r="A27" s="3">
        <v>20</v>
      </c>
      <c r="B27" s="5" t="s">
        <v>36</v>
      </c>
      <c r="C27" s="7">
        <v>25.5</v>
      </c>
      <c r="D27" s="7">
        <v>29</v>
      </c>
      <c r="E27" s="7">
        <v>28.1</v>
      </c>
      <c r="F27" s="7">
        <v>25.5</v>
      </c>
      <c r="G27" s="7">
        <v>17.5</v>
      </c>
      <c r="H27" s="7">
        <v>28</v>
      </c>
      <c r="I27" s="7">
        <v>36</v>
      </c>
      <c r="J27" s="7">
        <v>25</v>
      </c>
      <c r="K27" s="9">
        <f t="shared" si="0"/>
        <v>214.6</v>
      </c>
      <c r="L27" s="10">
        <f t="shared" si="1"/>
        <v>26.824999999999999</v>
      </c>
    </row>
    <row r="28" spans="1:12" ht="15.75" x14ac:dyDescent="0.25">
      <c r="A28" s="3">
        <v>21</v>
      </c>
      <c r="B28" s="5" t="s">
        <v>37</v>
      </c>
      <c r="C28" s="7">
        <v>17</v>
      </c>
      <c r="D28" s="7">
        <v>31.5</v>
      </c>
      <c r="E28" s="7">
        <v>35</v>
      </c>
      <c r="F28" s="7">
        <v>29.5</v>
      </c>
      <c r="G28" s="7">
        <v>20</v>
      </c>
      <c r="H28" s="7">
        <v>32</v>
      </c>
      <c r="I28" s="7">
        <v>32</v>
      </c>
      <c r="J28" s="7">
        <v>31.5</v>
      </c>
      <c r="K28" s="9">
        <f t="shared" si="0"/>
        <v>228.5</v>
      </c>
      <c r="L28" s="10">
        <f t="shared" si="1"/>
        <v>28.5625</v>
      </c>
    </row>
    <row r="29" spans="1:12" ht="15.75" x14ac:dyDescent="0.25">
      <c r="A29" s="3">
        <v>22</v>
      </c>
      <c r="B29" s="5" t="s">
        <v>38</v>
      </c>
      <c r="C29" s="7">
        <v>29</v>
      </c>
      <c r="D29" s="7">
        <v>27</v>
      </c>
      <c r="E29" s="7">
        <v>24.1</v>
      </c>
      <c r="F29" s="7">
        <v>35.5</v>
      </c>
      <c r="G29" s="7">
        <v>0</v>
      </c>
      <c r="H29" s="7">
        <v>38</v>
      </c>
      <c r="I29" s="7">
        <v>36</v>
      </c>
      <c r="J29" s="7">
        <v>36.5</v>
      </c>
      <c r="K29" s="9">
        <f t="shared" si="0"/>
        <v>226.1</v>
      </c>
      <c r="L29" s="10">
        <f t="shared" si="1"/>
        <v>28.262499999999999</v>
      </c>
    </row>
    <row r="30" spans="1:12" ht="15.75" x14ac:dyDescent="0.25">
      <c r="A30" s="3">
        <v>23</v>
      </c>
      <c r="B30" s="6" t="s">
        <v>54</v>
      </c>
      <c r="C30" s="7">
        <v>20</v>
      </c>
      <c r="D30" s="7">
        <v>34.5</v>
      </c>
      <c r="E30" s="7">
        <v>22</v>
      </c>
      <c r="F30" s="7">
        <v>37</v>
      </c>
      <c r="G30" s="7">
        <v>17.5</v>
      </c>
      <c r="H30" s="7">
        <v>30</v>
      </c>
      <c r="I30" s="7">
        <v>28</v>
      </c>
      <c r="J30" s="7">
        <v>25</v>
      </c>
      <c r="K30" s="9">
        <f t="shared" si="0"/>
        <v>214</v>
      </c>
      <c r="L30" s="10">
        <f t="shared" si="1"/>
        <v>26.75</v>
      </c>
    </row>
    <row r="31" spans="1:12" ht="15.75" x14ac:dyDescent="0.25">
      <c r="A31" s="3">
        <v>24</v>
      </c>
      <c r="B31" s="5" t="s">
        <v>39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9">
        <f t="shared" si="0"/>
        <v>0</v>
      </c>
      <c r="L31" s="10">
        <f t="shared" si="1"/>
        <v>0</v>
      </c>
    </row>
    <row r="32" spans="1:12" ht="15.75" x14ac:dyDescent="0.25">
      <c r="A32" s="3">
        <v>25</v>
      </c>
      <c r="B32" s="6" t="s">
        <v>49</v>
      </c>
      <c r="C32" s="7">
        <v>16</v>
      </c>
      <c r="D32" s="7">
        <v>27</v>
      </c>
      <c r="E32" s="7">
        <v>15.3</v>
      </c>
      <c r="F32" s="7">
        <v>23</v>
      </c>
      <c r="G32" s="7">
        <v>16.5</v>
      </c>
      <c r="H32" s="7">
        <v>26</v>
      </c>
      <c r="I32" s="7">
        <v>22</v>
      </c>
      <c r="J32" s="7">
        <v>17</v>
      </c>
      <c r="K32" s="9">
        <f t="shared" si="0"/>
        <v>162.80000000000001</v>
      </c>
      <c r="L32" s="10">
        <f t="shared" si="1"/>
        <v>20.350000000000001</v>
      </c>
    </row>
    <row r="33" spans="1:12" ht="15.75" x14ac:dyDescent="0.25">
      <c r="A33" s="3">
        <v>26</v>
      </c>
      <c r="B33" s="5" t="s">
        <v>41</v>
      </c>
      <c r="C33" s="7">
        <v>24.5</v>
      </c>
      <c r="D33" s="7">
        <v>22.5</v>
      </c>
      <c r="E33" s="7">
        <v>19</v>
      </c>
      <c r="F33" s="7">
        <v>33.5</v>
      </c>
      <c r="G33" s="7">
        <v>20</v>
      </c>
      <c r="H33" s="7">
        <v>38</v>
      </c>
      <c r="I33" s="7">
        <v>34</v>
      </c>
      <c r="J33" s="7">
        <v>29</v>
      </c>
      <c r="K33" s="9">
        <f t="shared" si="0"/>
        <v>220.5</v>
      </c>
      <c r="L33" s="10">
        <f t="shared" si="1"/>
        <v>27.5625</v>
      </c>
    </row>
    <row r="34" spans="1:12" ht="15.75" x14ac:dyDescent="0.25">
      <c r="A34" s="3">
        <v>27</v>
      </c>
      <c r="B34" s="6" t="s">
        <v>51</v>
      </c>
      <c r="C34" s="7">
        <v>19</v>
      </c>
      <c r="D34" s="7">
        <v>15</v>
      </c>
      <c r="E34" s="7">
        <v>23.6</v>
      </c>
      <c r="F34" s="7">
        <v>23.5</v>
      </c>
      <c r="G34" s="7">
        <v>16.5</v>
      </c>
      <c r="H34" s="7">
        <v>26</v>
      </c>
      <c r="I34" s="7">
        <v>26</v>
      </c>
      <c r="J34" s="7">
        <v>27</v>
      </c>
      <c r="K34" s="9">
        <f t="shared" si="0"/>
        <v>176.6</v>
      </c>
      <c r="L34" s="10">
        <f t="shared" si="1"/>
        <v>22.074999999999999</v>
      </c>
    </row>
    <row r="35" spans="1:12" ht="15.75" x14ac:dyDescent="0.25">
      <c r="A35" s="3">
        <v>28</v>
      </c>
      <c r="B35" s="6" t="s">
        <v>55</v>
      </c>
      <c r="C35" s="7">
        <v>23</v>
      </c>
      <c r="D35" s="7">
        <v>26</v>
      </c>
      <c r="E35" s="7">
        <v>40</v>
      </c>
      <c r="F35" s="7">
        <v>27.5</v>
      </c>
      <c r="G35" s="7">
        <v>20.5</v>
      </c>
      <c r="H35" s="7">
        <v>38</v>
      </c>
      <c r="I35" s="7">
        <v>32</v>
      </c>
      <c r="J35" s="7">
        <v>32</v>
      </c>
      <c r="K35" s="9">
        <f t="shared" si="0"/>
        <v>239</v>
      </c>
      <c r="L35" s="10">
        <f t="shared" si="1"/>
        <v>29.875</v>
      </c>
    </row>
    <row r="36" spans="1:12" ht="15.75" x14ac:dyDescent="0.25">
      <c r="A36" s="3">
        <v>29</v>
      </c>
      <c r="B36" s="6" t="s">
        <v>56</v>
      </c>
      <c r="C36" s="7">
        <v>26</v>
      </c>
      <c r="D36" s="7">
        <v>25</v>
      </c>
      <c r="E36" s="7">
        <v>33</v>
      </c>
      <c r="F36" s="7">
        <v>34.5</v>
      </c>
      <c r="G36" s="7">
        <v>21</v>
      </c>
      <c r="H36" s="7">
        <v>34</v>
      </c>
      <c r="I36" s="7">
        <v>36</v>
      </c>
      <c r="J36" s="7">
        <v>35</v>
      </c>
      <c r="K36" s="9">
        <f t="shared" si="0"/>
        <v>244.5</v>
      </c>
      <c r="L36" s="10">
        <f t="shared" si="1"/>
        <v>30.5625</v>
      </c>
    </row>
    <row r="37" spans="1:12" ht="15.75" x14ac:dyDescent="0.25">
      <c r="A37" s="3">
        <v>30</v>
      </c>
      <c r="B37" s="5" t="s">
        <v>42</v>
      </c>
      <c r="C37" s="7">
        <v>29</v>
      </c>
      <c r="D37" s="7">
        <v>28.5</v>
      </c>
      <c r="E37" s="7">
        <v>13.5</v>
      </c>
      <c r="F37" s="7">
        <v>35</v>
      </c>
      <c r="G37" s="7">
        <v>25.5</v>
      </c>
      <c r="H37" s="7">
        <v>38</v>
      </c>
      <c r="I37" s="7">
        <v>34</v>
      </c>
      <c r="J37" s="7">
        <v>26.5</v>
      </c>
      <c r="K37" s="9">
        <f t="shared" si="0"/>
        <v>230</v>
      </c>
      <c r="L37" s="10">
        <f t="shared" si="1"/>
        <v>28.75</v>
      </c>
    </row>
    <row r="38" spans="1:12" ht="15.75" x14ac:dyDescent="0.25">
      <c r="A38" s="3">
        <v>31</v>
      </c>
      <c r="B38" s="12" t="s">
        <v>57</v>
      </c>
      <c r="C38" s="7">
        <v>18</v>
      </c>
      <c r="D38" s="7">
        <v>27</v>
      </c>
      <c r="E38" s="7">
        <v>16.5</v>
      </c>
      <c r="F38" s="7">
        <v>29</v>
      </c>
      <c r="G38" s="7">
        <v>15</v>
      </c>
      <c r="H38" s="7">
        <v>30</v>
      </c>
      <c r="I38" s="7">
        <v>30</v>
      </c>
      <c r="J38" s="7">
        <v>31.5</v>
      </c>
      <c r="K38" s="9">
        <f t="shared" si="0"/>
        <v>197</v>
      </c>
      <c r="L38" s="10">
        <f t="shared" si="1"/>
        <v>24.625</v>
      </c>
    </row>
    <row r="39" spans="1:12" ht="15.75" x14ac:dyDescent="0.25">
      <c r="A39" s="3">
        <v>32</v>
      </c>
      <c r="B39" s="5" t="s">
        <v>43</v>
      </c>
      <c r="C39" s="7">
        <v>25</v>
      </c>
      <c r="D39" s="7">
        <v>20.5</v>
      </c>
      <c r="E39" s="7">
        <v>14.3</v>
      </c>
      <c r="F39" s="7">
        <v>25.5</v>
      </c>
      <c r="G39" s="7">
        <v>17.5</v>
      </c>
      <c r="H39" s="7">
        <v>30</v>
      </c>
      <c r="I39" s="7">
        <v>34</v>
      </c>
      <c r="J39" s="7">
        <v>37</v>
      </c>
      <c r="K39" s="9">
        <f t="shared" si="0"/>
        <v>203.8</v>
      </c>
      <c r="L39" s="10">
        <f t="shared" si="1"/>
        <v>25.475000000000001</v>
      </c>
    </row>
    <row r="40" spans="1:12" ht="15.75" x14ac:dyDescent="0.25">
      <c r="A40" s="3">
        <v>33</v>
      </c>
      <c r="B40" s="5" t="s">
        <v>44</v>
      </c>
      <c r="C40" s="7">
        <v>24.5</v>
      </c>
      <c r="D40" s="7">
        <v>29.5</v>
      </c>
      <c r="E40" s="7">
        <v>31.5</v>
      </c>
      <c r="F40" s="7">
        <v>33</v>
      </c>
      <c r="G40" s="7">
        <v>23.5</v>
      </c>
      <c r="H40" s="7">
        <v>30</v>
      </c>
      <c r="I40" s="7">
        <v>28</v>
      </c>
      <c r="J40" s="7">
        <v>32</v>
      </c>
      <c r="K40" s="9">
        <f t="shared" si="0"/>
        <v>232</v>
      </c>
      <c r="L40" s="10">
        <f t="shared" si="1"/>
        <v>29</v>
      </c>
    </row>
    <row r="41" spans="1:12" ht="15.75" x14ac:dyDescent="0.25">
      <c r="A41" s="3">
        <v>34</v>
      </c>
      <c r="B41" s="5" t="s">
        <v>45</v>
      </c>
      <c r="C41" s="7">
        <v>26</v>
      </c>
      <c r="D41" s="7">
        <v>35</v>
      </c>
      <c r="E41" s="7">
        <v>21.7</v>
      </c>
      <c r="F41" s="7">
        <v>22</v>
      </c>
      <c r="G41" s="7">
        <v>28.5</v>
      </c>
      <c r="H41" s="7">
        <v>26</v>
      </c>
      <c r="I41" s="7">
        <v>28</v>
      </c>
      <c r="J41" s="7">
        <v>17.5</v>
      </c>
      <c r="K41" s="9">
        <f t="shared" si="0"/>
        <v>204.7</v>
      </c>
      <c r="L41" s="10">
        <f t="shared" si="1"/>
        <v>25.587499999999999</v>
      </c>
    </row>
    <row r="42" spans="1:12" ht="15.75" x14ac:dyDescent="0.25">
      <c r="A42" s="3">
        <v>35</v>
      </c>
      <c r="B42" s="5" t="s">
        <v>46</v>
      </c>
      <c r="C42" s="7">
        <v>24.5</v>
      </c>
      <c r="D42" s="7">
        <v>26</v>
      </c>
      <c r="E42" s="7">
        <v>25.5</v>
      </c>
      <c r="F42" s="7">
        <v>37.5</v>
      </c>
      <c r="G42" s="7">
        <v>11</v>
      </c>
      <c r="H42" s="7">
        <v>30</v>
      </c>
      <c r="I42" s="7">
        <v>36</v>
      </c>
      <c r="J42" s="7">
        <v>27</v>
      </c>
      <c r="K42" s="9">
        <f t="shared" si="0"/>
        <v>217.5</v>
      </c>
      <c r="L42" s="10">
        <f t="shared" si="1"/>
        <v>27.1875</v>
      </c>
    </row>
    <row r="43" spans="1:12" ht="15.75" x14ac:dyDescent="0.25">
      <c r="A43" s="3">
        <v>36</v>
      </c>
      <c r="B43" s="5" t="s">
        <v>53</v>
      </c>
      <c r="C43" s="7">
        <v>24.5</v>
      </c>
      <c r="D43" s="7">
        <v>19</v>
      </c>
      <c r="E43" s="7">
        <v>18</v>
      </c>
      <c r="F43" s="7">
        <v>23.5</v>
      </c>
      <c r="G43" s="7">
        <v>10</v>
      </c>
      <c r="H43" s="7">
        <v>28</v>
      </c>
      <c r="I43" s="7">
        <v>32</v>
      </c>
      <c r="J43" s="7">
        <v>32.5</v>
      </c>
      <c r="K43" s="9">
        <f t="shared" si="0"/>
        <v>187.5</v>
      </c>
      <c r="L43" s="10">
        <f t="shared" si="1"/>
        <v>23.4375</v>
      </c>
    </row>
    <row r="44" spans="1:12" ht="15.75" x14ac:dyDescent="0.25">
      <c r="A44" s="3">
        <v>37</v>
      </c>
      <c r="B44" s="6" t="s">
        <v>48</v>
      </c>
      <c r="C44" s="7">
        <v>17</v>
      </c>
      <c r="D44" s="7">
        <v>12</v>
      </c>
      <c r="E44" s="7">
        <v>10.5</v>
      </c>
      <c r="F44" s="7">
        <v>26</v>
      </c>
      <c r="G44" s="7">
        <v>6</v>
      </c>
      <c r="H44" s="7">
        <v>22</v>
      </c>
      <c r="I44" s="7">
        <v>22</v>
      </c>
      <c r="J44" s="7">
        <v>21.5</v>
      </c>
      <c r="K44" s="9">
        <f t="shared" si="0"/>
        <v>137</v>
      </c>
      <c r="L44" s="10">
        <f t="shared" si="1"/>
        <v>17.125</v>
      </c>
    </row>
  </sheetData>
  <mergeCells count="4">
    <mergeCell ref="A5:L5"/>
    <mergeCell ref="A6:B6"/>
    <mergeCell ref="C6:F6"/>
    <mergeCell ref="G6:L6"/>
  </mergeCells>
  <conditionalFormatting sqref="C8:J44">
    <cfRule type="cellIs" dxfId="3" priority="2" operator="lessThan">
      <formula>20</formula>
    </cfRule>
  </conditionalFormatting>
  <conditionalFormatting sqref="L8:L44">
    <cfRule type="cellIs" dxfId="2" priority="1" operator="lessThan">
      <formula>20</formula>
    </cfRule>
  </conditionalFormatting>
  <dataValidations count="1">
    <dataValidation type="decimal" allowBlank="1" showInputMessage="1" showErrorMessage="1" sqref="C8:J44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4"/>
  <sheetViews>
    <sheetView tabSelected="1" topLeftCell="A4" workbookViewId="0">
      <selection activeCell="F39" sqref="F39"/>
    </sheetView>
  </sheetViews>
  <sheetFormatPr defaultRowHeight="15" x14ac:dyDescent="0.25"/>
  <cols>
    <col min="1" max="1" width="4.28515625" bestFit="1" customWidth="1"/>
    <col min="2" max="2" width="34.5703125" customWidth="1"/>
    <col min="3" max="10" width="6.7109375" customWidth="1"/>
    <col min="11" max="11" width="6.5703125" bestFit="1" customWidth="1"/>
    <col min="12" max="12" width="6.140625" bestFit="1" customWidth="1"/>
  </cols>
  <sheetData>
    <row r="5" spans="1:12" ht="18.75" x14ac:dyDescent="0.3">
      <c r="A5" s="30" t="s">
        <v>66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17</v>
      </c>
      <c r="C8" s="7">
        <f>'After Mid-term '!C8+'Exam 3'!C8+Assingment!C8+'Exam 4'!C8+'Final Exam '!C8</f>
        <v>82.800000000000011</v>
      </c>
      <c r="D8" s="7">
        <f>'After Mid-term '!D8+'Exam 3'!D8+Assingment!D8+'Exam 4'!D8+'Final Exam '!D8</f>
        <v>80.400000000000006</v>
      </c>
      <c r="E8" s="7">
        <f>'After Mid-term '!E8+'Exam 3'!E8+Assingment!E8+'Exam 4'!E8+'Final Exam '!E8</f>
        <v>58.7</v>
      </c>
      <c r="F8" s="7">
        <f>'After Mid-term '!F8+'Exam 3'!F8+Assingment!F8+'Exam 4'!F8+'Final Exam '!F8</f>
        <v>88.5</v>
      </c>
      <c r="G8" s="7">
        <f>'After Mid-term '!G8+'Exam 3'!G8+Assingment!G8+'Exam 4'!G8+'Final Exam '!G8</f>
        <v>70.740000000000009</v>
      </c>
      <c r="H8" s="7">
        <f>'After Mid-term '!H8+'Exam 3'!H8+Assingment!H8+'Exam 4'!H8+'Final Exam '!H8</f>
        <v>88.699999999999989</v>
      </c>
      <c r="I8" s="7">
        <f>'After Mid-term '!I8+'Exam 3'!I8+Assingment!I8+'Exam 4'!I8+'Final Exam '!I8</f>
        <v>78.5</v>
      </c>
      <c r="J8" s="7">
        <f>'After Mid-term '!J8+'Exam 3'!J8+Assingment!J8+'Exam 4'!J8+'Final Exam '!J8</f>
        <v>87.25</v>
      </c>
      <c r="K8" s="9">
        <f>SUM(C8:J8)</f>
        <v>635.59</v>
      </c>
      <c r="L8" s="10">
        <f>AVERAGE(C8:J8)</f>
        <v>79.448750000000004</v>
      </c>
    </row>
    <row r="9" spans="1:12" ht="15.75" x14ac:dyDescent="0.25">
      <c r="A9" s="3">
        <v>2</v>
      </c>
      <c r="B9" s="6" t="s">
        <v>50</v>
      </c>
      <c r="C9" s="7">
        <f>'After Mid-term '!C9+'Exam 3'!C9+Assingment!C9+'Exam 4'!C9+'Final Exam '!C9</f>
        <v>62.6</v>
      </c>
      <c r="D9" s="7">
        <f>'After Mid-term '!D9+'Exam 3'!D9+Assingment!D9+'Exam 4'!D9+'Final Exam '!D9</f>
        <v>64.900000000000006</v>
      </c>
      <c r="E9" s="7">
        <f>'After Mid-term '!E9+'Exam 3'!E9+Assingment!E9+'Exam 4'!E9+'Final Exam '!E9</f>
        <v>55.100000000000009</v>
      </c>
      <c r="F9" s="7">
        <f>'After Mid-term '!F9+'Exam 3'!F9+Assingment!F9+'Exam 4'!F9+'Final Exam '!F9</f>
        <v>56.85</v>
      </c>
      <c r="G9" s="7">
        <f>'After Mid-term '!G9+'Exam 3'!G9+Assingment!G9+'Exam 4'!G9+'Final Exam '!G9</f>
        <v>40.799999999999997</v>
      </c>
      <c r="H9" s="7">
        <f>'After Mid-term '!H9+'Exam 3'!H9+Assingment!H9+'Exam 4'!H9+'Final Exam '!H9</f>
        <v>70.599999999999994</v>
      </c>
      <c r="I9" s="7">
        <f>'After Mid-term '!I9+'Exam 3'!I9+Assingment!I9+'Exam 4'!I9+'Final Exam '!I9</f>
        <v>70.3</v>
      </c>
      <c r="J9" s="7">
        <f>'After Mid-term '!J9+'Exam 3'!J9+Assingment!J9+'Exam 4'!J9+'Final Exam '!J9</f>
        <v>70.55</v>
      </c>
      <c r="K9" s="9">
        <f>SUM(C9:J9)</f>
        <v>491.70000000000005</v>
      </c>
      <c r="L9" s="10">
        <f>AVERAGE(C9:J9)</f>
        <v>61.462500000000006</v>
      </c>
    </row>
    <row r="10" spans="1:12" ht="15.75" x14ac:dyDescent="0.25">
      <c r="A10" s="3">
        <v>3</v>
      </c>
      <c r="B10" s="5" t="s">
        <v>18</v>
      </c>
      <c r="C10" s="7">
        <f>'After Mid-term '!C10+'Exam 3'!C10+Assingment!C10+'Exam 4'!C10+'Final Exam '!C10</f>
        <v>78</v>
      </c>
      <c r="D10" s="7">
        <f>'After Mid-term '!D10+'Exam 3'!D10+Assingment!D10+'Exam 4'!D10+'Final Exam '!D10</f>
        <v>82.199999999999989</v>
      </c>
      <c r="E10" s="7">
        <f>'After Mid-term '!E10+'Exam 3'!E10+Assingment!E10+'Exam 4'!E10+'Final Exam '!E10</f>
        <v>73.300000000000011</v>
      </c>
      <c r="F10" s="7">
        <f>'After Mid-term '!F10+'Exam 3'!F10+Assingment!F10+'Exam 4'!F10+'Final Exam '!F10</f>
        <v>84.5</v>
      </c>
      <c r="G10" s="7">
        <f>'After Mid-term '!G10+'Exam 3'!G10+Assingment!G10+'Exam 4'!G10+'Final Exam '!G10</f>
        <v>78.75</v>
      </c>
      <c r="H10" s="7">
        <f>'After Mid-term '!H10+'Exam 3'!H10+Assingment!H10+'Exam 4'!H10+'Final Exam '!H10</f>
        <v>85.5</v>
      </c>
      <c r="I10" s="7">
        <f>'After Mid-term '!I10+'Exam 3'!I10+Assingment!I10+'Exam 4'!I10+'Final Exam '!I10</f>
        <v>76.8</v>
      </c>
      <c r="J10" s="7">
        <f>'After Mid-term '!J10+'Exam 3'!J10+Assingment!J10+'Exam 4'!J10+'Final Exam '!J10</f>
        <v>77.5</v>
      </c>
      <c r="K10" s="9">
        <f>SUM(C10:J10)</f>
        <v>636.54999999999995</v>
      </c>
      <c r="L10" s="10">
        <f>AVERAGE(C10:J10)</f>
        <v>79.568749999999994</v>
      </c>
    </row>
    <row r="11" spans="1:12" ht="15.75" x14ac:dyDescent="0.25">
      <c r="A11" s="3">
        <v>4</v>
      </c>
      <c r="B11" s="5" t="s">
        <v>19</v>
      </c>
      <c r="C11" s="7">
        <f>'After Mid-term '!C11+'Exam 3'!C11+Assingment!C11+'Exam 4'!C11+'Final Exam '!C11</f>
        <v>76.3</v>
      </c>
      <c r="D11" s="7">
        <f>'After Mid-term '!D11+'Exam 3'!D11+Assingment!D11+'Exam 4'!D11+'Final Exam '!D11</f>
        <v>72</v>
      </c>
      <c r="E11" s="7">
        <f>'After Mid-term '!E11+'Exam 3'!E11+Assingment!E11+'Exam 4'!E11+'Final Exam '!E11</f>
        <v>50.600000000000009</v>
      </c>
      <c r="F11" s="7">
        <f>'After Mid-term '!F11+'Exam 3'!F11+Assingment!F11+'Exam 4'!F11+'Final Exam '!F11</f>
        <v>79.75</v>
      </c>
      <c r="G11" s="7">
        <f>'After Mid-term '!G11+'Exam 3'!G11+Assingment!G11+'Exam 4'!G11+'Final Exam '!G11</f>
        <v>61.3</v>
      </c>
      <c r="H11" s="7">
        <f>'After Mid-term '!H11+'Exam 3'!H11+Assingment!H11+'Exam 4'!H11+'Final Exam '!H11</f>
        <v>93.300000000000011</v>
      </c>
      <c r="I11" s="7">
        <f>'After Mid-term '!I11+'Exam 3'!I11+Assingment!I11+'Exam 4'!I11+'Final Exam '!I11</f>
        <v>90.5</v>
      </c>
      <c r="J11" s="7">
        <f>'After Mid-term '!J11+'Exam 3'!J11+Assingment!J11+'Exam 4'!J11+'Final Exam '!J11</f>
        <v>90.15</v>
      </c>
      <c r="K11" s="9">
        <f>SUM(C11:J11)</f>
        <v>613.9</v>
      </c>
      <c r="L11" s="10">
        <f>AVERAGE(C11:J11)</f>
        <v>76.737499999999997</v>
      </c>
    </row>
    <row r="12" spans="1:12" ht="15.75" x14ac:dyDescent="0.25">
      <c r="A12" s="3">
        <v>5</v>
      </c>
      <c r="B12" s="5" t="s">
        <v>20</v>
      </c>
      <c r="C12" s="7">
        <f>'After Mid-term '!C12+'Exam 3'!C12+Assingment!C12+'Exam 4'!C12+'Final Exam '!C12</f>
        <v>40.46</v>
      </c>
      <c r="D12" s="7">
        <f>'After Mid-term '!D12+'Exam 3'!D12+Assingment!D12+'Exam 4'!D12+'Final Exam '!D12</f>
        <v>54.3</v>
      </c>
      <c r="E12" s="7">
        <f>'After Mid-term '!E12+'Exam 3'!E12+Assingment!E12+'Exam 4'!E12+'Final Exam '!E12</f>
        <v>42.2</v>
      </c>
      <c r="F12" s="7">
        <f>'After Mid-term '!F12+'Exam 3'!F12+Assingment!F12+'Exam 4'!F12+'Final Exam '!F12</f>
        <v>51.85</v>
      </c>
      <c r="G12" s="7">
        <f>'After Mid-term '!G12+'Exam 3'!G12+Assingment!G12+'Exam 4'!G12+'Final Exam '!G12</f>
        <v>32.799999999999997</v>
      </c>
      <c r="H12" s="7">
        <f>'After Mid-term '!H12+'Exam 3'!H12+Assingment!H12+'Exam 4'!H12+'Final Exam '!H12</f>
        <v>63.3</v>
      </c>
      <c r="I12" s="7">
        <f>'After Mid-term '!I12+'Exam 3'!I12+Assingment!I12+'Exam 4'!I12+'Final Exam '!I12</f>
        <v>48</v>
      </c>
      <c r="J12" s="7">
        <f>'After Mid-term '!J12+'Exam 3'!J12+Assingment!J12+'Exam 4'!J12+'Final Exam '!J12</f>
        <v>75.3</v>
      </c>
      <c r="K12" s="9">
        <f>SUM(C12:J12)</f>
        <v>408.21</v>
      </c>
      <c r="L12" s="10">
        <f>AVERAGE(C12:J12)</f>
        <v>51.026249999999997</v>
      </c>
    </row>
    <row r="13" spans="1:12" ht="15.75" x14ac:dyDescent="0.25">
      <c r="A13" s="3">
        <v>6</v>
      </c>
      <c r="B13" s="12" t="s">
        <v>62</v>
      </c>
      <c r="C13" s="7">
        <f>'After Mid-term '!C13+'Exam 3'!C13+Assingment!C13+'Exam 4'!C13+'Final Exam '!C13</f>
        <v>45.900000000000006</v>
      </c>
      <c r="D13" s="7">
        <f>'After Mid-term '!D13+'Exam 3'!D13+Assingment!D13+'Exam 4'!D13+'Final Exam '!D13</f>
        <v>57.2</v>
      </c>
      <c r="E13" s="7">
        <f>'After Mid-term '!E13+'Exam 3'!E13+Assingment!E13+'Exam 4'!E13+'Final Exam '!E13</f>
        <v>32.5</v>
      </c>
      <c r="F13" s="7">
        <f>'After Mid-term '!F13+'Exam 3'!F13+Assingment!F13+'Exam 4'!F13+'Final Exam '!F13</f>
        <v>43.3</v>
      </c>
      <c r="G13" s="7">
        <f>'After Mid-term '!G13+'Exam 3'!G13+Assingment!G13+'Exam 4'!G13+'Final Exam '!G13</f>
        <v>49.5</v>
      </c>
      <c r="H13" s="7">
        <f>'After Mid-term '!H13+'Exam 3'!H13+Assingment!H13+'Exam 4'!H13+'Final Exam '!H13</f>
        <v>61.7</v>
      </c>
      <c r="I13" s="7">
        <f>'After Mid-term '!I13+'Exam 3'!I13+Assingment!I13+'Exam 4'!I13+'Final Exam '!I13</f>
        <v>64.75</v>
      </c>
      <c r="J13" s="7">
        <f>'After Mid-term '!J13+'Exam 3'!J13+Assingment!J13+'Exam 4'!J13+'Final Exam '!J13</f>
        <v>67</v>
      </c>
      <c r="K13" s="9">
        <f>SUM(C13:J13)</f>
        <v>421.85</v>
      </c>
      <c r="L13" s="10">
        <f>AVERAGE(C13:J13)</f>
        <v>52.731250000000003</v>
      </c>
    </row>
    <row r="14" spans="1:12" ht="15.75" x14ac:dyDescent="0.25">
      <c r="A14" s="3">
        <v>7</v>
      </c>
      <c r="B14" s="5" t="s">
        <v>21</v>
      </c>
      <c r="C14" s="7">
        <f>'After Mid-term '!C14+'Exam 3'!C14+Assingment!C14+'Exam 4'!C14+'Final Exam '!C14</f>
        <v>83.3</v>
      </c>
      <c r="D14" s="7">
        <f>'After Mid-term '!D14+'Exam 3'!D14+Assingment!D14+'Exam 4'!D14+'Final Exam '!D14</f>
        <v>77.599999999999994</v>
      </c>
      <c r="E14" s="7">
        <f>'After Mid-term '!E14+'Exam 3'!E14+Assingment!E14+'Exam 4'!E14+'Final Exam '!E14</f>
        <v>64.599999999999994</v>
      </c>
      <c r="F14" s="7">
        <f>'After Mid-term '!F14+'Exam 3'!F14+Assingment!F14+'Exam 4'!F14+'Final Exam '!F14</f>
        <v>92.75</v>
      </c>
      <c r="G14" s="7">
        <f>'After Mid-term '!G14+'Exam 3'!G14+Assingment!G14+'Exam 4'!G14+'Final Exam '!G14</f>
        <v>76</v>
      </c>
      <c r="H14" s="7">
        <f>'After Mid-term '!H14+'Exam 3'!H14+Assingment!H14+'Exam 4'!H14+'Final Exam '!H14</f>
        <v>89.5</v>
      </c>
      <c r="I14" s="7">
        <f>'After Mid-term '!I14+'Exam 3'!I14+Assingment!I14+'Exam 4'!I14+'Final Exam '!I14</f>
        <v>90.3</v>
      </c>
      <c r="J14" s="7">
        <f>'After Mid-term '!J14+'Exam 3'!J14+Assingment!J14+'Exam 4'!J14+'Final Exam '!J14</f>
        <v>87.7</v>
      </c>
      <c r="K14" s="9">
        <f>SUM(C14:J14)</f>
        <v>661.75</v>
      </c>
      <c r="L14" s="10">
        <f>AVERAGE(C14:J14)</f>
        <v>82.71875</v>
      </c>
    </row>
    <row r="15" spans="1:12" ht="15.75" x14ac:dyDescent="0.25">
      <c r="A15" s="3">
        <v>8</v>
      </c>
      <c r="B15" s="5" t="s">
        <v>23</v>
      </c>
      <c r="C15" s="7">
        <f>'After Mid-term '!C15+'Exam 3'!C15+Assingment!C15+'Exam 4'!C15+'Final Exam '!C15</f>
        <v>49.099999999999994</v>
      </c>
      <c r="D15" s="7">
        <f>'After Mid-term '!D15+'Exam 3'!D15+Assingment!D15+'Exam 4'!D15+'Final Exam '!D15</f>
        <v>57.9</v>
      </c>
      <c r="E15" s="7">
        <f>'After Mid-term '!E15+'Exam 3'!E15+Assingment!E15+'Exam 4'!E15+'Final Exam '!E15</f>
        <v>40</v>
      </c>
      <c r="F15" s="7">
        <f>'After Mid-term '!F15+'Exam 3'!F15+Assingment!F15+'Exam 4'!F15+'Final Exam '!F15</f>
        <v>72.25</v>
      </c>
      <c r="G15" s="7">
        <f>'After Mid-term '!G15+'Exam 3'!G15+Assingment!G15+'Exam 4'!G15+'Final Exam '!G15</f>
        <v>42.5</v>
      </c>
      <c r="H15" s="7">
        <f>'After Mid-term '!H15+'Exam 3'!H15+Assingment!H15+'Exam 4'!H15+'Final Exam '!H15</f>
        <v>71.95</v>
      </c>
      <c r="I15" s="7">
        <f>'After Mid-term '!I15+'Exam 3'!I15+Assingment!I15+'Exam 4'!I15+'Final Exam '!I15</f>
        <v>77</v>
      </c>
      <c r="J15" s="7">
        <f>'After Mid-term '!J15+'Exam 3'!J15+Assingment!J15+'Exam 4'!J15+'Final Exam '!J15</f>
        <v>70.75</v>
      </c>
      <c r="K15" s="9">
        <f>SUM(C15:J15)</f>
        <v>481.45</v>
      </c>
      <c r="L15" s="10">
        <f>AVERAGE(C15:J15)</f>
        <v>60.181249999999999</v>
      </c>
    </row>
    <row r="16" spans="1:12" ht="15.75" x14ac:dyDescent="0.25">
      <c r="A16" s="3">
        <v>9</v>
      </c>
      <c r="B16" s="5" t="s">
        <v>24</v>
      </c>
      <c r="C16" s="7">
        <f>'After Mid-term '!C16+'Exam 3'!C16+Assingment!C16+'Exam 4'!C16+'Final Exam '!C16</f>
        <v>76.5</v>
      </c>
      <c r="D16" s="7">
        <f>'After Mid-term '!D16+'Exam 3'!D16+Assingment!D16+'Exam 4'!D16+'Final Exam '!D16</f>
        <v>74.8</v>
      </c>
      <c r="E16" s="7">
        <f>'After Mid-term '!E16+'Exam 3'!E16+Assingment!E16+'Exam 4'!E16+'Final Exam '!E16</f>
        <v>65.3</v>
      </c>
      <c r="F16" s="7">
        <f>'After Mid-term '!F16+'Exam 3'!F16+Assingment!F16+'Exam 4'!F16+'Final Exam '!F16</f>
        <v>82.25</v>
      </c>
      <c r="G16" s="7">
        <f>'After Mid-term '!G16+'Exam 3'!G16+Assingment!G16+'Exam 4'!G16+'Final Exam '!G16</f>
        <v>68</v>
      </c>
      <c r="H16" s="7">
        <f>'After Mid-term '!H16+'Exam 3'!H16+Assingment!H16+'Exam 4'!H16+'Final Exam '!H16</f>
        <v>80.5</v>
      </c>
      <c r="I16" s="7">
        <f>'After Mid-term '!I16+'Exam 3'!I16+Assingment!I16+'Exam 4'!I16+'Final Exam '!I16</f>
        <v>65.95</v>
      </c>
      <c r="J16" s="7">
        <f>'After Mid-term '!J16+'Exam 3'!J16+Assingment!J16+'Exam 4'!J16+'Final Exam '!J16</f>
        <v>79.25</v>
      </c>
      <c r="K16" s="9">
        <f>SUM(C16:J16)</f>
        <v>592.55000000000007</v>
      </c>
      <c r="L16" s="10">
        <f>AVERAGE(C16:J16)</f>
        <v>74.068750000000009</v>
      </c>
    </row>
    <row r="17" spans="1:12" ht="15.75" x14ac:dyDescent="0.25">
      <c r="A17" s="3">
        <v>10</v>
      </c>
      <c r="B17" s="5" t="s">
        <v>25</v>
      </c>
      <c r="C17" s="7">
        <f>'After Mid-term '!C17+'Exam 3'!C17+Assingment!C17+'Exam 4'!C17+'Final Exam '!C17</f>
        <v>87.5</v>
      </c>
      <c r="D17" s="7">
        <f>'After Mid-term '!D17+'Exam 3'!D17+Assingment!D17+'Exam 4'!D17+'Final Exam '!D17</f>
        <v>82.5</v>
      </c>
      <c r="E17" s="7">
        <f>'After Mid-term '!E17+'Exam 3'!E17+Assingment!E17+'Exam 4'!E17+'Final Exam '!E17</f>
        <v>79.5</v>
      </c>
      <c r="F17" s="7">
        <f>'After Mid-term '!F17+'Exam 3'!F17+Assingment!F17+'Exam 4'!F17+'Final Exam '!F17</f>
        <v>94.5</v>
      </c>
      <c r="G17" s="7">
        <f>'After Mid-term '!G17+'Exam 3'!G17+Assingment!G17+'Exam 4'!G17+'Final Exam '!G17</f>
        <v>78.89</v>
      </c>
      <c r="H17" s="7">
        <f>'After Mid-term '!H17+'Exam 3'!H17+Assingment!H17+'Exam 4'!H17+'Final Exam '!H17</f>
        <v>88.9</v>
      </c>
      <c r="I17" s="7">
        <f>'After Mid-term '!I17+'Exam 3'!I17+Assingment!I17+'Exam 4'!I17+'Final Exam '!I17</f>
        <v>88.75</v>
      </c>
      <c r="J17" s="7">
        <f>'After Mid-term '!J17+'Exam 3'!J17+Assingment!J17+'Exam 4'!J17+'Final Exam '!J17</f>
        <v>84.35</v>
      </c>
      <c r="K17" s="9">
        <f>SUM(C17:J17)</f>
        <v>684.89</v>
      </c>
      <c r="L17" s="10">
        <f>AVERAGE(C17:J17)</f>
        <v>85.611249999999998</v>
      </c>
    </row>
    <row r="18" spans="1:12" ht="15.75" x14ac:dyDescent="0.25">
      <c r="A18" s="3">
        <v>11</v>
      </c>
      <c r="B18" s="6" t="s">
        <v>58</v>
      </c>
      <c r="C18" s="7">
        <f>'After Mid-term '!C18+'Exam 3'!C18+Assingment!C18+'Exam 4'!C18+'Final Exam '!C18</f>
        <v>73.2</v>
      </c>
      <c r="D18" s="7">
        <f>'After Mid-term '!D18+'Exam 3'!D18+Assingment!D18+'Exam 4'!D18+'Final Exam '!D18</f>
        <v>56.7</v>
      </c>
      <c r="E18" s="7">
        <f>'After Mid-term '!E18+'Exam 3'!E18+Assingment!E18+'Exam 4'!E18+'Final Exam '!E18</f>
        <v>46.8</v>
      </c>
      <c r="F18" s="7">
        <f>'After Mid-term '!F18+'Exam 3'!F18+Assingment!F18+'Exam 4'!F18+'Final Exam '!F18</f>
        <v>56.8</v>
      </c>
      <c r="G18" s="7">
        <f>'After Mid-term '!G18+'Exam 3'!G18+Assingment!G18+'Exam 4'!G18+'Final Exam '!G18</f>
        <v>36.75</v>
      </c>
      <c r="H18" s="7">
        <f>'After Mid-term '!H18+'Exam 3'!H18+Assingment!H18+'Exam 4'!H18+'Final Exam '!H18</f>
        <v>67.099999999999994</v>
      </c>
      <c r="I18" s="7">
        <f>'After Mid-term '!I18+'Exam 3'!I18+Assingment!I18+'Exam 4'!I18+'Final Exam '!I18</f>
        <v>62.5</v>
      </c>
      <c r="J18" s="7">
        <f>'After Mid-term '!J18+'Exam 3'!J18+Assingment!J18+'Exam 4'!J18+'Final Exam '!J18</f>
        <v>51.9</v>
      </c>
      <c r="K18" s="9">
        <f>SUM(C18:J18)</f>
        <v>451.75</v>
      </c>
      <c r="L18" s="10">
        <f>AVERAGE(C18:J18)</f>
        <v>56.46875</v>
      </c>
    </row>
    <row r="19" spans="1:12" ht="15.75" x14ac:dyDescent="0.25">
      <c r="A19" s="3">
        <v>12</v>
      </c>
      <c r="B19" s="5" t="s">
        <v>26</v>
      </c>
      <c r="C19" s="7">
        <f>'After Mid-term '!C19+'Exam 3'!C19+Assingment!C19+'Exam 4'!C19+'Final Exam '!C19</f>
        <v>46.21</v>
      </c>
      <c r="D19" s="7">
        <f>'After Mid-term '!D19+'Exam 3'!D19+Assingment!D19+'Exam 4'!D19+'Final Exam '!D19</f>
        <v>77.900000000000006</v>
      </c>
      <c r="E19" s="7">
        <f>'After Mid-term '!E19+'Exam 3'!E19+Assingment!E19+'Exam 4'!E19+'Final Exam '!E19</f>
        <v>40.700000000000003</v>
      </c>
      <c r="F19" s="7">
        <f>'After Mid-term '!F19+'Exam 3'!F19+Assingment!F19+'Exam 4'!F19+'Final Exam '!F19</f>
        <v>33.75</v>
      </c>
      <c r="G19" s="7">
        <f>'After Mid-term '!G19+'Exam 3'!G19+Assingment!G19+'Exam 4'!G19+'Final Exam '!G19</f>
        <v>67.240000000000009</v>
      </c>
      <c r="H19" s="7">
        <f>'After Mid-term '!H19+'Exam 3'!H19+Assingment!H19+'Exam 4'!H19+'Final Exam '!H19</f>
        <v>60.7</v>
      </c>
      <c r="I19" s="7">
        <f>'After Mid-term '!I19+'Exam 3'!I19+Assingment!I19+'Exam 4'!I19+'Final Exam '!I19</f>
        <v>60</v>
      </c>
      <c r="J19" s="7">
        <f>'After Mid-term '!J19+'Exam 3'!J19+Assingment!J19+'Exam 4'!J19+'Final Exam '!J19</f>
        <v>46.35</v>
      </c>
      <c r="K19" s="9">
        <f>SUM(C19:J19)</f>
        <v>432.85</v>
      </c>
      <c r="L19" s="10">
        <f>AVERAGE(C19:J19)</f>
        <v>54.106250000000003</v>
      </c>
    </row>
    <row r="20" spans="1:12" ht="15.75" x14ac:dyDescent="0.25">
      <c r="A20" s="3">
        <v>13</v>
      </c>
      <c r="B20" s="5" t="s">
        <v>27</v>
      </c>
      <c r="C20" s="7">
        <f>'After Mid-term '!C20+'Exam 3'!C20+Assingment!C20+'Exam 4'!C20+'Final Exam '!C20</f>
        <v>54.07</v>
      </c>
      <c r="D20" s="7">
        <f>'After Mid-term '!D20+'Exam 3'!D20+Assingment!D20+'Exam 4'!D20+'Final Exam '!D20</f>
        <v>94.7</v>
      </c>
      <c r="E20" s="7">
        <f>'After Mid-term '!E20+'Exam 3'!E20+Assingment!E20+'Exam 4'!E20+'Final Exam '!E20</f>
        <v>46.7</v>
      </c>
      <c r="F20" s="7">
        <f>'After Mid-term '!F20+'Exam 3'!F20+Assingment!F20+'Exam 4'!F20+'Final Exam '!F20</f>
        <v>70.349999999999994</v>
      </c>
      <c r="G20" s="7">
        <f>'After Mid-term '!G20+'Exam 3'!G20+Assingment!G20+'Exam 4'!G20+'Final Exam '!G20</f>
        <v>79</v>
      </c>
      <c r="H20" s="7">
        <f>'After Mid-term '!H20+'Exam 3'!H20+Assingment!H20+'Exam 4'!H20+'Final Exam '!H20</f>
        <v>83.1</v>
      </c>
      <c r="I20" s="7">
        <f>'After Mid-term '!I20+'Exam 3'!I20+Assingment!I20+'Exam 4'!I20+'Final Exam '!I20</f>
        <v>73.05</v>
      </c>
      <c r="J20" s="7">
        <f>'After Mid-term '!J20+'Exam 3'!J20+Assingment!J20+'Exam 4'!J20+'Final Exam '!J20</f>
        <v>76.95</v>
      </c>
      <c r="K20" s="9">
        <f>SUM(C20:J20)</f>
        <v>577.92000000000007</v>
      </c>
      <c r="L20" s="10">
        <f>AVERAGE(C20:J20)</f>
        <v>72.240000000000009</v>
      </c>
    </row>
    <row r="21" spans="1:12" ht="15.75" x14ac:dyDescent="0.25">
      <c r="A21" s="3">
        <v>14</v>
      </c>
      <c r="B21" s="5" t="s">
        <v>30</v>
      </c>
      <c r="C21" s="7">
        <f>'After Mid-term '!C21+'Exam 3'!C21+Assingment!C21+'Exam 4'!C21+'Final Exam '!C21</f>
        <v>50.7</v>
      </c>
      <c r="D21" s="7">
        <f>'After Mid-term '!D21+'Exam 3'!D21+Assingment!D21+'Exam 4'!D21+'Final Exam '!D21</f>
        <v>64.599999999999994</v>
      </c>
      <c r="E21" s="7">
        <f>'After Mid-term '!E21+'Exam 3'!E21+Assingment!E21+'Exam 4'!E21+'Final Exam '!E21</f>
        <v>48.7</v>
      </c>
      <c r="F21" s="7">
        <f>'After Mid-term '!F21+'Exam 3'!F21+Assingment!F21+'Exam 4'!F21+'Final Exam '!F21</f>
        <v>68.099999999999994</v>
      </c>
      <c r="G21" s="7">
        <f>'After Mid-term '!G21+'Exam 3'!G21+Assingment!G21+'Exam 4'!G21+'Final Exam '!G21</f>
        <v>47.35</v>
      </c>
      <c r="H21" s="7">
        <f>'After Mid-term '!H21+'Exam 3'!H21+Assingment!H21+'Exam 4'!H21+'Final Exam '!H21</f>
        <v>74.2</v>
      </c>
      <c r="I21" s="7">
        <f>'After Mid-term '!I21+'Exam 3'!I21+Assingment!I21+'Exam 4'!I21+'Final Exam '!I21</f>
        <v>66.25</v>
      </c>
      <c r="J21" s="7">
        <f>'After Mid-term '!J21+'Exam 3'!J21+Assingment!J21+'Exam 4'!J21+'Final Exam '!J21</f>
        <v>72.599999999999994</v>
      </c>
      <c r="K21" s="9">
        <f>SUM(C21:J21)</f>
        <v>492.5</v>
      </c>
      <c r="L21" s="10">
        <f>AVERAGE(C21:J21)</f>
        <v>61.5625</v>
      </c>
    </row>
    <row r="22" spans="1:12" ht="15.75" x14ac:dyDescent="0.25">
      <c r="A22" s="3">
        <v>15</v>
      </c>
      <c r="B22" s="5" t="s">
        <v>31</v>
      </c>
      <c r="C22" s="7">
        <f>'After Mid-term '!C22+'Exam 3'!C22+Assingment!C22+'Exam 4'!C22+'Final Exam '!C22</f>
        <v>88.5</v>
      </c>
      <c r="D22" s="7">
        <f>'After Mid-term '!D22+'Exam 3'!D22+Assingment!D22+'Exam 4'!D22+'Final Exam '!D22</f>
        <v>71.5</v>
      </c>
      <c r="E22" s="7">
        <f>'After Mid-term '!E22+'Exam 3'!E22+Assingment!E22+'Exam 4'!E22+'Final Exam '!E22</f>
        <v>45.6</v>
      </c>
      <c r="F22" s="7">
        <f>'After Mid-term '!F22+'Exam 3'!F22+Assingment!F22+'Exam 4'!F22+'Final Exam '!F22</f>
        <v>89.75</v>
      </c>
      <c r="G22" s="7">
        <f>'After Mid-term '!G22+'Exam 3'!G22+Assingment!G22+'Exam 4'!G22+'Final Exam '!G22</f>
        <v>51.74</v>
      </c>
      <c r="H22" s="7">
        <f>'After Mid-term '!H22+'Exam 3'!H22+Assingment!H22+'Exam 4'!H22+'Final Exam '!H22</f>
        <v>83.300000000000011</v>
      </c>
      <c r="I22" s="7">
        <f>'After Mid-term '!I22+'Exam 3'!I22+Assingment!I22+'Exam 4'!I22+'Final Exam '!I22</f>
        <v>86</v>
      </c>
      <c r="J22" s="7">
        <f>'After Mid-term '!J22+'Exam 3'!J22+Assingment!J22+'Exam 4'!J22+'Final Exam '!J22</f>
        <v>85.5</v>
      </c>
      <c r="K22" s="9">
        <f>SUM(C22:J22)</f>
        <v>601.8900000000001</v>
      </c>
      <c r="L22" s="10">
        <f>AVERAGE(C22:J22)</f>
        <v>75.236250000000013</v>
      </c>
    </row>
    <row r="23" spans="1:12" ht="15.75" x14ac:dyDescent="0.25">
      <c r="A23" s="3">
        <v>16</v>
      </c>
      <c r="B23" s="5" t="s">
        <v>32</v>
      </c>
      <c r="C23" s="7">
        <f>'After Mid-term '!C23+'Exam 3'!C23+Assingment!C23+'Exam 4'!C23+'Final Exam '!C23</f>
        <v>83.4</v>
      </c>
      <c r="D23" s="7">
        <f>'After Mid-term '!D23+'Exam 3'!D23+Assingment!D23+'Exam 4'!D23+'Final Exam '!D23</f>
        <v>71.900000000000006</v>
      </c>
      <c r="E23" s="7">
        <f>'After Mid-term '!E23+'Exam 3'!E23+Assingment!E23+'Exam 4'!E23+'Final Exam '!E23</f>
        <v>60</v>
      </c>
      <c r="F23" s="7">
        <f>'After Mid-term '!F23+'Exam 3'!F23+Assingment!F23+'Exam 4'!F23+'Final Exam '!F23</f>
        <v>84</v>
      </c>
      <c r="G23" s="7">
        <f>'After Mid-term '!G23+'Exam 3'!G23+Assingment!G23+'Exam 4'!G23+'Final Exam '!G23</f>
        <v>44</v>
      </c>
      <c r="H23" s="7">
        <f>'After Mid-term '!H23+'Exam 3'!H23+Assingment!H23+'Exam 4'!H23+'Final Exam '!H23</f>
        <v>50.8</v>
      </c>
      <c r="I23" s="7">
        <f>'After Mid-term '!I23+'Exam 3'!I23+Assingment!I23+'Exam 4'!I23+'Final Exam '!I23</f>
        <v>47.5</v>
      </c>
      <c r="J23" s="7">
        <f>'After Mid-term '!J23+'Exam 3'!J23+Assingment!J23+'Exam 4'!J23+'Final Exam '!J23</f>
        <v>39.75</v>
      </c>
      <c r="K23" s="9">
        <f>SUM(C23:J23)</f>
        <v>481.35</v>
      </c>
      <c r="L23" s="10">
        <f>AVERAGE(C23:J23)</f>
        <v>60.168750000000003</v>
      </c>
    </row>
    <row r="24" spans="1:12" ht="15.75" x14ac:dyDescent="0.25">
      <c r="A24" s="3">
        <v>17</v>
      </c>
      <c r="B24" s="5" t="s">
        <v>33</v>
      </c>
      <c r="C24" s="7">
        <f>'After Mid-term '!C24+'Exam 3'!C24+Assingment!C24+'Exam 4'!C24+'Final Exam '!C24</f>
        <v>76.2</v>
      </c>
      <c r="D24" s="7">
        <f>'After Mid-term '!D24+'Exam 3'!D24+Assingment!D24+'Exam 4'!D24+'Final Exam '!D24</f>
        <v>75.099999999999994</v>
      </c>
      <c r="E24" s="7">
        <f>'After Mid-term '!E24+'Exam 3'!E24+Assingment!E24+'Exam 4'!E24+'Final Exam '!E24</f>
        <v>52.9</v>
      </c>
      <c r="F24" s="7">
        <f>'After Mid-term '!F24+'Exam 3'!F24+Assingment!F24+'Exam 4'!F24+'Final Exam '!F24</f>
        <v>86.9</v>
      </c>
      <c r="G24" s="7">
        <f>'After Mid-term '!G24+'Exam 3'!G24+Assingment!G24+'Exam 4'!G24+'Final Exam '!G24</f>
        <v>60.5</v>
      </c>
      <c r="H24" s="7">
        <f>'After Mid-term '!H24+'Exam 3'!H24+Assingment!H24+'Exam 4'!H24+'Final Exam '!H24</f>
        <v>82.4</v>
      </c>
      <c r="I24" s="7">
        <f>'After Mid-term '!I24+'Exam 3'!I24+Assingment!I24+'Exam 4'!I24+'Final Exam '!I24</f>
        <v>79</v>
      </c>
      <c r="J24" s="7">
        <f>'After Mid-term '!J24+'Exam 3'!J24+Assingment!J24+'Exam 4'!J24+'Final Exam '!J24</f>
        <v>86.25</v>
      </c>
      <c r="K24" s="9">
        <f>SUM(C24:J24)</f>
        <v>599.25</v>
      </c>
      <c r="L24" s="10">
        <f>AVERAGE(C24:J24)</f>
        <v>74.90625</v>
      </c>
    </row>
    <row r="25" spans="1:12" ht="15.75" x14ac:dyDescent="0.25">
      <c r="A25" s="3">
        <v>18</v>
      </c>
      <c r="B25" s="5" t="s">
        <v>34</v>
      </c>
      <c r="C25" s="7">
        <f>'After Mid-term '!C25+'Exam 3'!C25+Assingment!C25+'Exam 4'!C25+'Final Exam '!C25</f>
        <v>52.05</v>
      </c>
      <c r="D25" s="7">
        <f>'After Mid-term '!D25+'Exam 3'!D25+Assingment!D25+'Exam 4'!D25+'Final Exam '!D25</f>
        <v>73.400000000000006</v>
      </c>
      <c r="E25" s="7">
        <f>'After Mid-term '!E25+'Exam 3'!E25+Assingment!E25+'Exam 4'!E25+'Final Exam '!E25</f>
        <v>39.900000000000006</v>
      </c>
      <c r="F25" s="7">
        <f>'After Mid-term '!F25+'Exam 3'!F25+Assingment!F25+'Exam 4'!F25+'Final Exam '!F25</f>
        <v>66.5</v>
      </c>
      <c r="G25" s="7">
        <f>'After Mid-term '!G25+'Exam 3'!G25+Assingment!G25+'Exam 4'!G25+'Final Exam '!G25</f>
        <v>41.75</v>
      </c>
      <c r="H25" s="7">
        <f>'After Mid-term '!H25+'Exam 3'!H25+Assingment!H25+'Exam 4'!H25+'Final Exam '!H25</f>
        <v>81.599999999999994</v>
      </c>
      <c r="I25" s="7">
        <f>'After Mid-term '!I25+'Exam 3'!I25+Assingment!I25+'Exam 4'!I25+'Final Exam '!I25</f>
        <v>67.5</v>
      </c>
      <c r="J25" s="7">
        <f>'After Mid-term '!J25+'Exam 3'!J25+Assingment!J25+'Exam 4'!J25+'Final Exam '!J25</f>
        <v>71.25</v>
      </c>
      <c r="K25" s="9">
        <f>SUM(C25:J25)</f>
        <v>493.95000000000005</v>
      </c>
      <c r="L25" s="10">
        <f>AVERAGE(C25:J25)</f>
        <v>61.743750000000006</v>
      </c>
    </row>
    <row r="26" spans="1:12" ht="15.75" x14ac:dyDescent="0.25">
      <c r="A26" s="3">
        <v>19</v>
      </c>
      <c r="B26" s="5" t="s">
        <v>35</v>
      </c>
      <c r="C26" s="7">
        <f>'After Mid-term '!C26+'Exam 3'!C26+Assingment!C26+'Exam 4'!C26+'Final Exam '!C26</f>
        <v>41.6</v>
      </c>
      <c r="D26" s="7">
        <f>'After Mid-term '!D26+'Exam 3'!D26+Assingment!D26+'Exam 4'!D26+'Final Exam '!D26</f>
        <v>58.5</v>
      </c>
      <c r="E26" s="7">
        <f>'After Mid-term '!E26+'Exam 3'!E26+Assingment!E26+'Exam 4'!E26+'Final Exam '!E26</f>
        <v>44.1</v>
      </c>
      <c r="F26" s="7">
        <f>'After Mid-term '!F26+'Exam 3'!F26+Assingment!F26+'Exam 4'!F26+'Final Exam '!F26</f>
        <v>64.099999999999994</v>
      </c>
      <c r="G26" s="7">
        <f>'After Mid-term '!G26+'Exam 3'!G26+Assingment!G26+'Exam 4'!G26+'Final Exam '!G26</f>
        <v>43.99</v>
      </c>
      <c r="H26" s="7">
        <f>'After Mid-term '!H26+'Exam 3'!H26+Assingment!H26+'Exam 4'!H26+'Final Exam '!H26</f>
        <v>78.5</v>
      </c>
      <c r="I26" s="7">
        <f>'After Mid-term '!I26+'Exam 3'!I26+Assingment!I26+'Exam 4'!I26+'Final Exam '!I26</f>
        <v>81</v>
      </c>
      <c r="J26" s="7">
        <f>'After Mid-term '!J26+'Exam 3'!J26+Assingment!J26+'Exam 4'!J26+'Final Exam '!J26</f>
        <v>61.5</v>
      </c>
      <c r="K26" s="9">
        <f>SUM(C26:J26)</f>
        <v>473.28999999999996</v>
      </c>
      <c r="L26" s="10">
        <f>AVERAGE(C26:J26)</f>
        <v>59.161249999999995</v>
      </c>
    </row>
    <row r="27" spans="1:12" ht="15.75" x14ac:dyDescent="0.25">
      <c r="A27" s="3">
        <v>20</v>
      </c>
      <c r="B27" s="5" t="s">
        <v>36</v>
      </c>
      <c r="C27" s="7">
        <f>'After Mid-term '!C27+'Exam 3'!C27+Assingment!C27+'Exam 4'!C27+'Final Exam '!C27</f>
        <v>59.3</v>
      </c>
      <c r="D27" s="7">
        <f>'After Mid-term '!D27+'Exam 3'!D27+Assingment!D27+'Exam 4'!D27+'Final Exam '!D27</f>
        <v>73.300000000000011</v>
      </c>
      <c r="E27" s="7">
        <f>'After Mid-term '!E27+'Exam 3'!E27+Assingment!E27+'Exam 4'!E27+'Final Exam '!E27</f>
        <v>59.300000000000004</v>
      </c>
      <c r="F27" s="7">
        <f>'After Mid-term '!F27+'Exam 3'!F27+Assingment!F27+'Exam 4'!F27+'Final Exam '!F27</f>
        <v>67.8</v>
      </c>
      <c r="G27" s="7">
        <f>'After Mid-term '!G27+'Exam 3'!G27+Assingment!G27+'Exam 4'!G27+'Final Exam '!G27</f>
        <v>56.25</v>
      </c>
      <c r="H27" s="7">
        <f>'After Mid-term '!H27+'Exam 3'!H27+Assingment!H27+'Exam 4'!H27+'Final Exam '!H27</f>
        <v>74.650000000000006</v>
      </c>
      <c r="I27" s="7">
        <f>'After Mid-term '!I27+'Exam 3'!I27+Assingment!I27+'Exam 4'!I27+'Final Exam '!I27</f>
        <v>79.5</v>
      </c>
      <c r="J27" s="7">
        <f>'After Mid-term '!J27+'Exam 3'!J27+Assingment!J27+'Exam 4'!J27+'Final Exam '!J27</f>
        <v>74.75</v>
      </c>
      <c r="K27" s="9">
        <f>SUM(C27:J27)</f>
        <v>544.85</v>
      </c>
      <c r="L27" s="10">
        <f>AVERAGE(C27:J27)</f>
        <v>68.106250000000003</v>
      </c>
    </row>
    <row r="28" spans="1:12" ht="15.75" x14ac:dyDescent="0.25">
      <c r="A28" s="3">
        <v>21</v>
      </c>
      <c r="B28" s="5" t="s">
        <v>37</v>
      </c>
      <c r="C28" s="7">
        <f>'After Mid-term '!C28+'Exam 3'!C28+Assingment!C28+'Exam 4'!C28+'Final Exam '!C28</f>
        <v>57.599999999999994</v>
      </c>
      <c r="D28" s="7">
        <f>'After Mid-term '!D28+'Exam 3'!D28+Assingment!D28+'Exam 4'!D28+'Final Exam '!D28</f>
        <v>76</v>
      </c>
      <c r="E28" s="7">
        <f>'After Mid-term '!E28+'Exam 3'!E28+Assingment!E28+'Exam 4'!E28+'Final Exam '!E28</f>
        <v>73.099999999999994</v>
      </c>
      <c r="F28" s="7">
        <f>'After Mid-term '!F28+'Exam 3'!F28+Assingment!F28+'Exam 4'!F28+'Final Exam '!F28</f>
        <v>79.5</v>
      </c>
      <c r="G28" s="7">
        <f>'After Mid-term '!G28+'Exam 3'!G28+Assingment!G28+'Exam 4'!G28+'Final Exam '!G28</f>
        <v>57.34</v>
      </c>
      <c r="H28" s="7">
        <f>'After Mid-term '!H28+'Exam 3'!H28+Assingment!H28+'Exam 4'!H28+'Final Exam '!H28</f>
        <v>82.95</v>
      </c>
      <c r="I28" s="7">
        <f>'After Mid-term '!I28+'Exam 3'!I28+Assingment!I28+'Exam 4'!I28+'Final Exam '!I28</f>
        <v>74.5</v>
      </c>
      <c r="J28" s="7">
        <f>'After Mid-term '!J28+'Exam 3'!J28+Assingment!J28+'Exam 4'!J28+'Final Exam '!J28</f>
        <v>78.75</v>
      </c>
      <c r="K28" s="9">
        <f>SUM(C28:J28)</f>
        <v>579.74</v>
      </c>
      <c r="L28" s="10">
        <f>AVERAGE(C28:J28)</f>
        <v>72.467500000000001</v>
      </c>
    </row>
    <row r="29" spans="1:12" ht="15.75" x14ac:dyDescent="0.25">
      <c r="A29" s="3">
        <v>22</v>
      </c>
      <c r="B29" s="5" t="s">
        <v>38</v>
      </c>
      <c r="C29" s="7">
        <f>'After Mid-term '!C29+'Exam 3'!C29+Assingment!C29+'Exam 4'!C29+'Final Exam '!C29</f>
        <v>88.4</v>
      </c>
      <c r="D29" s="7">
        <f>'After Mid-term '!D29+'Exam 3'!D29+Assingment!D29+'Exam 4'!D29+'Final Exam '!D29</f>
        <v>71.900000000000006</v>
      </c>
      <c r="E29" s="7">
        <f>'After Mid-term '!E29+'Exam 3'!E29+Assingment!E29+'Exam 4'!E29+'Final Exam '!E29</f>
        <v>66.3</v>
      </c>
      <c r="F29" s="7">
        <f>'After Mid-term '!F29+'Exam 3'!F29+Assingment!F29+'Exam 4'!F29+'Final Exam '!F29</f>
        <v>94.5</v>
      </c>
      <c r="G29" s="7">
        <f>'After Mid-term '!G29+'Exam 3'!G29+Assingment!G29+'Exam 4'!G29+'Final Exam '!G29</f>
        <v>41.49</v>
      </c>
      <c r="H29" s="7">
        <f>'After Mid-term '!H29+'Exam 3'!H29+Assingment!H29+'Exam 4'!H29+'Final Exam '!H29</f>
        <v>95</v>
      </c>
      <c r="I29" s="7">
        <f>'After Mid-term '!I29+'Exam 3'!I29+Assingment!I29+'Exam 4'!I29+'Final Exam '!I29</f>
        <v>90.5</v>
      </c>
      <c r="J29" s="7">
        <f>'After Mid-term '!J29+'Exam 3'!J29+Assingment!J29+'Exam 4'!J29+'Final Exam '!J29</f>
        <v>91.45</v>
      </c>
      <c r="K29" s="9">
        <f>SUM(C29:J29)</f>
        <v>639.54000000000008</v>
      </c>
      <c r="L29" s="10">
        <f>AVERAGE(C29:J29)</f>
        <v>79.94250000000001</v>
      </c>
    </row>
    <row r="30" spans="1:12" ht="15.75" x14ac:dyDescent="0.25">
      <c r="A30" s="3">
        <v>23</v>
      </c>
      <c r="B30" s="6" t="s">
        <v>54</v>
      </c>
      <c r="C30" s="7">
        <f>'After Mid-term '!C30+'Exam 3'!C30+Assingment!C30+'Exam 4'!C30+'Final Exam '!C30</f>
        <v>65.7</v>
      </c>
      <c r="D30" s="7">
        <f>'After Mid-term '!D30+'Exam 3'!D30+Assingment!D30+'Exam 4'!D30+'Final Exam '!D30</f>
        <v>73.800000000000011</v>
      </c>
      <c r="E30" s="7">
        <f>'After Mid-term '!E30+'Exam 3'!E30+Assingment!E30+'Exam 4'!E30+'Final Exam '!E30</f>
        <v>49</v>
      </c>
      <c r="F30" s="7">
        <f>'After Mid-term '!F30+'Exam 3'!F30+Assingment!F30+'Exam 4'!F30+'Final Exam '!F30</f>
        <v>83.2</v>
      </c>
      <c r="G30" s="7">
        <f>'After Mid-term '!G30+'Exam 3'!G30+Assingment!G30+'Exam 4'!G30+'Final Exam '!G30</f>
        <v>47.74</v>
      </c>
      <c r="H30" s="7">
        <f>'After Mid-term '!H30+'Exam 3'!H30+Assingment!H30+'Exam 4'!H30+'Final Exam '!H30</f>
        <v>69.2</v>
      </c>
      <c r="I30" s="7">
        <f>'After Mid-term '!I30+'Exam 3'!I30+Assingment!I30+'Exam 4'!I30+'Final Exam '!I30</f>
        <v>75</v>
      </c>
      <c r="J30" s="7">
        <f>'After Mid-term '!J30+'Exam 3'!J30+Assingment!J30+'Exam 4'!J30+'Final Exam '!J30</f>
        <v>74.599999999999994</v>
      </c>
      <c r="K30" s="9">
        <f>SUM(C30:J30)</f>
        <v>538.24</v>
      </c>
      <c r="L30" s="10">
        <f>AVERAGE(C30:J30)</f>
        <v>67.28</v>
      </c>
    </row>
    <row r="31" spans="1:12" ht="15.75" x14ac:dyDescent="0.25">
      <c r="A31" s="3">
        <v>24</v>
      </c>
      <c r="B31" s="31" t="s">
        <v>39</v>
      </c>
      <c r="C31" s="7">
        <f>'After Mid-term '!C31+'Exam 3'!C31+Assingment!C31+'Exam 4'!C31+'Final Exam '!C31</f>
        <v>47.300000000000004</v>
      </c>
      <c r="D31" s="7">
        <f>'After Mid-term '!D31+'Exam 3'!D31+Assingment!D31+'Exam 4'!D31+'Final Exam '!D31</f>
        <v>46</v>
      </c>
      <c r="E31" s="7">
        <f>'After Mid-term '!E31+'Exam 3'!E31+Assingment!E31+'Exam 4'!E31+'Final Exam '!E31</f>
        <v>31.6</v>
      </c>
      <c r="F31" s="7">
        <f>'After Mid-term '!F31+'Exam 3'!F31+Assingment!F31+'Exam 4'!F31+'Final Exam '!F31</f>
        <v>50.5</v>
      </c>
      <c r="G31" s="7">
        <f>'After Mid-term '!G31+'Exam 3'!G31+Assingment!G31+'Exam 4'!G31+'Final Exam '!G31</f>
        <v>44.99</v>
      </c>
      <c r="H31" s="7">
        <f>'After Mid-term '!H31+'Exam 3'!H31+Assingment!H31+'Exam 4'!H31+'Final Exam '!H31</f>
        <v>56.4</v>
      </c>
      <c r="I31" s="7">
        <f>'After Mid-term '!I31+'Exam 3'!I31+Assingment!I31+'Exam 4'!I31+'Final Exam '!I31</f>
        <v>54.5</v>
      </c>
      <c r="J31" s="7">
        <f>'After Mid-term '!J31+'Exam 3'!J31+Assingment!J31+'Exam 4'!J31+'Final Exam '!J31</f>
        <v>50.75</v>
      </c>
      <c r="K31" s="9">
        <f>SUM(C31:J31)</f>
        <v>382.04</v>
      </c>
      <c r="L31" s="10">
        <f>AVERAGE(C31:J31)</f>
        <v>47.755000000000003</v>
      </c>
    </row>
    <row r="32" spans="1:12" ht="15.75" x14ac:dyDescent="0.25">
      <c r="A32" s="3">
        <v>25</v>
      </c>
      <c r="B32" s="6" t="s">
        <v>49</v>
      </c>
      <c r="C32" s="7">
        <f>'After Mid-term '!C32+'Exam 3'!C32+Assingment!C32+'Exam 4'!C32+'Final Exam '!C32</f>
        <v>43.1</v>
      </c>
      <c r="D32" s="7">
        <f>'After Mid-term '!D32+'Exam 3'!D32+Assingment!D32+'Exam 4'!D32+'Final Exam '!D32</f>
        <v>64.5</v>
      </c>
      <c r="E32" s="7">
        <f>'After Mid-term '!E32+'Exam 3'!E32+Assingment!E32+'Exam 4'!E32+'Final Exam '!E32</f>
        <v>38.4</v>
      </c>
      <c r="F32" s="7">
        <f>'After Mid-term '!F32+'Exam 3'!F32+Assingment!F32+'Exam 4'!F32+'Final Exam '!F32</f>
        <v>49.75</v>
      </c>
      <c r="G32" s="7">
        <f>'After Mid-term '!G32+'Exam 3'!G32+Assingment!G32+'Exam 4'!G32+'Final Exam '!G32</f>
        <v>39.99</v>
      </c>
      <c r="H32" s="7">
        <f>'After Mid-term '!H32+'Exam 3'!H32+Assingment!H32+'Exam 4'!H32+'Final Exam '!H32</f>
        <v>69.05</v>
      </c>
      <c r="I32" s="7">
        <f>'After Mid-term '!I32+'Exam 3'!I32+Assingment!I32+'Exam 4'!I32+'Final Exam '!I32</f>
        <v>66.5</v>
      </c>
      <c r="J32" s="7">
        <f>'After Mid-term '!J32+'Exam 3'!J32+Assingment!J32+'Exam 4'!J32+'Final Exam '!J32</f>
        <v>58.6</v>
      </c>
      <c r="K32" s="9">
        <f>SUM(C32:J32)</f>
        <v>429.89000000000004</v>
      </c>
      <c r="L32" s="10">
        <f>AVERAGE(C32:J32)</f>
        <v>53.736250000000005</v>
      </c>
    </row>
    <row r="33" spans="1:12" ht="15.75" x14ac:dyDescent="0.25">
      <c r="A33" s="3">
        <v>26</v>
      </c>
      <c r="B33" s="5" t="s">
        <v>41</v>
      </c>
      <c r="C33" s="7">
        <f>'After Mid-term '!C33+'Exam 3'!C33+Assingment!C33+'Exam 4'!C33+'Final Exam '!C33</f>
        <v>63.6</v>
      </c>
      <c r="D33" s="7">
        <f>'After Mid-term '!D33+'Exam 3'!D33+Assingment!D33+'Exam 4'!D33+'Final Exam '!D33</f>
        <v>62.7</v>
      </c>
      <c r="E33" s="7">
        <f>'After Mid-term '!E33+'Exam 3'!E33+Assingment!E33+'Exam 4'!E33+'Final Exam '!E33</f>
        <v>49.6</v>
      </c>
      <c r="F33" s="7">
        <f>'After Mid-term '!F33+'Exam 3'!F33+Assingment!F33+'Exam 4'!F33+'Final Exam '!F33</f>
        <v>75.849999999999994</v>
      </c>
      <c r="G33" s="7">
        <f>'After Mid-term '!G33+'Exam 3'!G33+Assingment!G33+'Exam 4'!G33+'Final Exam '!G33</f>
        <v>63.24</v>
      </c>
      <c r="H33" s="7">
        <f>'After Mid-term '!H33+'Exam 3'!H33+Assingment!H33+'Exam 4'!H33+'Final Exam '!H33</f>
        <v>94.4</v>
      </c>
      <c r="I33" s="7">
        <f>'After Mid-term '!I33+'Exam 3'!I33+Assingment!I33+'Exam 4'!I33+'Final Exam '!I33</f>
        <v>86.5</v>
      </c>
      <c r="J33" s="7">
        <f>'After Mid-term '!J33+'Exam 3'!J33+Assingment!J33+'Exam 4'!J33+'Final Exam '!J33</f>
        <v>78.3</v>
      </c>
      <c r="K33" s="9">
        <f>SUM(C33:J33)</f>
        <v>574.18999999999994</v>
      </c>
      <c r="L33" s="10">
        <f>AVERAGE(C33:J33)</f>
        <v>71.773749999999993</v>
      </c>
    </row>
    <row r="34" spans="1:12" ht="15.75" x14ac:dyDescent="0.25">
      <c r="A34" s="3">
        <v>27</v>
      </c>
      <c r="B34" s="6" t="s">
        <v>51</v>
      </c>
      <c r="C34" s="7">
        <f>'After Mid-term '!C34+'Exam 3'!C34+Assingment!C34+'Exam 4'!C34+'Final Exam '!C34</f>
        <v>35.83</v>
      </c>
      <c r="D34" s="7">
        <f>'After Mid-term '!D34+'Exam 3'!D34+Assingment!D34+'Exam 4'!D34+'Final Exam '!D34</f>
        <v>30.9</v>
      </c>
      <c r="E34" s="7">
        <f>'After Mid-term '!E34+'Exam 3'!E34+Assingment!E34+'Exam 4'!E34+'Final Exam '!E34</f>
        <v>46.900000000000006</v>
      </c>
      <c r="F34" s="7">
        <f>'After Mid-term '!F34+'Exam 3'!F34+Assingment!F34+'Exam 4'!F34+'Final Exam '!F34</f>
        <v>52.25</v>
      </c>
      <c r="G34" s="7">
        <f>'After Mid-term '!G34+'Exam 3'!G34+Assingment!G34+'Exam 4'!G34+'Final Exam '!G34</f>
        <v>36.5</v>
      </c>
      <c r="H34" s="7">
        <f>'After Mid-term '!H34+'Exam 3'!H34+Assingment!H34+'Exam 4'!H34+'Final Exam '!H34</f>
        <v>60.3</v>
      </c>
      <c r="I34" s="7">
        <f>'After Mid-term '!I34+'Exam 3'!I34+Assingment!I34+'Exam 4'!I34+'Final Exam '!I34</f>
        <v>40</v>
      </c>
      <c r="J34" s="7">
        <f>'After Mid-term '!J34+'Exam 3'!J34+Assingment!J34+'Exam 4'!J34+'Final Exam '!J34</f>
        <v>71.900000000000006</v>
      </c>
      <c r="K34" s="9">
        <f>SUM(C34:J34)</f>
        <v>374.58000000000004</v>
      </c>
      <c r="L34" s="10">
        <f>AVERAGE(C34:J34)</f>
        <v>46.822500000000005</v>
      </c>
    </row>
    <row r="35" spans="1:12" ht="15.75" x14ac:dyDescent="0.25">
      <c r="A35" s="3">
        <v>28</v>
      </c>
      <c r="B35" s="6" t="s">
        <v>55</v>
      </c>
      <c r="C35" s="7">
        <f>'After Mid-term '!C35+'Exam 3'!C35+Assingment!C35+'Exam 4'!C35+'Final Exam '!C35</f>
        <v>52.6</v>
      </c>
      <c r="D35" s="7">
        <f>'After Mid-term '!D35+'Exam 3'!D35+Assingment!D35+'Exam 4'!D35+'Final Exam '!D35</f>
        <v>64.800000000000011</v>
      </c>
      <c r="E35" s="7">
        <f>'After Mid-term '!E35+'Exam 3'!E35+Assingment!E35+'Exam 4'!E35+'Final Exam '!E35</f>
        <v>64.599999999999994</v>
      </c>
      <c r="F35" s="7">
        <f>'After Mid-term '!F35+'Exam 3'!F35+Assingment!F35+'Exam 4'!F35+'Final Exam '!F35</f>
        <v>64.7</v>
      </c>
      <c r="G35" s="7">
        <f>'After Mid-term '!G35+'Exam 3'!G35+Assingment!G35+'Exam 4'!G35+'Final Exam '!G35</f>
        <v>51.44</v>
      </c>
      <c r="H35" s="7">
        <f>'After Mid-term '!H35+'Exam 3'!H35+Assingment!H35+'Exam 4'!H35+'Final Exam '!H35</f>
        <v>82.3</v>
      </c>
      <c r="I35" s="7">
        <f>'After Mid-term '!I35+'Exam 3'!I35+Assingment!I35+'Exam 4'!I35+'Final Exam '!I35</f>
        <v>74</v>
      </c>
      <c r="J35" s="7">
        <f>'After Mid-term '!J35+'Exam 3'!J35+Assingment!J35+'Exam 4'!J35+'Final Exam '!J35</f>
        <v>78.650000000000006</v>
      </c>
      <c r="K35" s="9">
        <f>SUM(C35:J35)</f>
        <v>533.09</v>
      </c>
      <c r="L35" s="10">
        <f>AVERAGE(C35:J35)</f>
        <v>66.636250000000004</v>
      </c>
    </row>
    <row r="36" spans="1:12" ht="15.75" x14ac:dyDescent="0.25">
      <c r="A36" s="3">
        <v>29</v>
      </c>
      <c r="B36" s="6" t="s">
        <v>56</v>
      </c>
      <c r="C36" s="7">
        <f>'After Mid-term '!C36+'Exam 3'!C36+Assingment!C36+'Exam 4'!C36+'Final Exam '!C36</f>
        <v>63.18</v>
      </c>
      <c r="D36" s="7">
        <f>'After Mid-term '!D36+'Exam 3'!D36+Assingment!D36+'Exam 4'!D36+'Final Exam '!D36</f>
        <v>68.400000000000006</v>
      </c>
      <c r="E36" s="7">
        <f>'After Mid-term '!E36+'Exam 3'!E36+Assingment!E36+'Exam 4'!E36+'Final Exam '!E36</f>
        <v>60.3</v>
      </c>
      <c r="F36" s="7">
        <f>'After Mid-term '!F36+'Exam 3'!F36+Assingment!F36+'Exam 4'!F36+'Final Exam '!F36</f>
        <v>73.75</v>
      </c>
      <c r="G36" s="7">
        <f>'After Mid-term '!G36+'Exam 3'!G36+Assingment!G36+'Exam 4'!G36+'Final Exam '!G36</f>
        <v>58</v>
      </c>
      <c r="H36" s="7">
        <f>'After Mid-term '!H36+'Exam 3'!H36+Assingment!H36+'Exam 4'!H36+'Final Exam '!H36</f>
        <v>79.400000000000006</v>
      </c>
      <c r="I36" s="7">
        <f>'After Mid-term '!I36+'Exam 3'!I36+Assingment!I36+'Exam 4'!I36+'Final Exam '!I36</f>
        <v>89.75</v>
      </c>
      <c r="J36" s="7">
        <f>'After Mid-term '!J36+'Exam 3'!J36+Assingment!J36+'Exam 4'!J36+'Final Exam '!J36</f>
        <v>82.7</v>
      </c>
      <c r="K36" s="9">
        <f>SUM(C36:J36)</f>
        <v>575.48</v>
      </c>
      <c r="L36" s="10">
        <f>AVERAGE(C36:J36)</f>
        <v>71.935000000000002</v>
      </c>
    </row>
    <row r="37" spans="1:12" ht="15.75" x14ac:dyDescent="0.25">
      <c r="A37" s="3">
        <v>30</v>
      </c>
      <c r="B37" s="5" t="s">
        <v>42</v>
      </c>
      <c r="C37" s="7">
        <f>'After Mid-term '!C37+'Exam 3'!C37+Assingment!C37+'Exam 4'!C37+'Final Exam '!C37</f>
        <v>76.5</v>
      </c>
      <c r="D37" s="7">
        <f>'After Mid-term '!D37+'Exam 3'!D37+Assingment!D37+'Exam 4'!D37+'Final Exam '!D37</f>
        <v>70.5</v>
      </c>
      <c r="E37" s="7">
        <f>'After Mid-term '!E37+'Exam 3'!E37+Assingment!E37+'Exam 4'!E37+'Final Exam '!E37</f>
        <v>47.5</v>
      </c>
      <c r="F37" s="7">
        <f>'After Mid-term '!F37+'Exam 3'!F37+Assingment!F37+'Exam 4'!F37+'Final Exam '!F37</f>
        <v>85.5</v>
      </c>
      <c r="G37" s="7">
        <f>'After Mid-term '!G37+'Exam 3'!G37+Assingment!G37+'Exam 4'!G37+'Final Exam '!G37</f>
        <v>69.539999999999992</v>
      </c>
      <c r="H37" s="7">
        <f>'After Mid-term '!H37+'Exam 3'!H37+Assingment!H37+'Exam 4'!H37+'Final Exam '!H37</f>
        <v>92.8</v>
      </c>
      <c r="I37" s="7">
        <f>'After Mid-term '!I37+'Exam 3'!I37+Assingment!I37+'Exam 4'!I37+'Final Exam '!I37</f>
        <v>90</v>
      </c>
      <c r="J37" s="7">
        <f>'After Mid-term '!J37+'Exam 3'!J37+Assingment!J37+'Exam 4'!J37+'Final Exam '!J37</f>
        <v>80.650000000000006</v>
      </c>
      <c r="K37" s="9">
        <f>SUM(C37:J37)</f>
        <v>612.9899999999999</v>
      </c>
      <c r="L37" s="10">
        <f>AVERAGE(C37:J37)</f>
        <v>76.623749999999987</v>
      </c>
    </row>
    <row r="38" spans="1:12" ht="15.75" x14ac:dyDescent="0.25">
      <c r="A38" s="3">
        <v>31</v>
      </c>
      <c r="B38" s="12" t="s">
        <v>57</v>
      </c>
      <c r="C38" s="7">
        <f>'After Mid-term '!C38+'Exam 3'!C38+Assingment!C38+'Exam 4'!C38+'Final Exam '!C38</f>
        <v>56</v>
      </c>
      <c r="D38" s="7">
        <f>'After Mid-term '!D38+'Exam 3'!D38+Assingment!D38+'Exam 4'!D38+'Final Exam '!D38</f>
        <v>62.8</v>
      </c>
      <c r="E38" s="7">
        <f>'After Mid-term '!E38+'Exam 3'!E38+Assingment!E38+'Exam 4'!E38+'Final Exam '!E38</f>
        <v>36.700000000000003</v>
      </c>
      <c r="F38" s="7">
        <f>'After Mid-term '!F38+'Exam 3'!F38+Assingment!F38+'Exam 4'!F38+'Final Exam '!F38</f>
        <v>70.5</v>
      </c>
      <c r="G38" s="7">
        <f>'After Mid-term '!G38+'Exam 3'!G38+Assingment!G38+'Exam 4'!G38+'Final Exam '!G38</f>
        <v>45.74</v>
      </c>
      <c r="H38" s="7">
        <f>'After Mid-term '!H38+'Exam 3'!H38+Assingment!H38+'Exam 4'!H38+'Final Exam '!H38</f>
        <v>80</v>
      </c>
      <c r="I38" s="7">
        <f>'After Mid-term '!I38+'Exam 3'!I38+Assingment!I38+'Exam 4'!I38+'Final Exam '!I38</f>
        <v>78</v>
      </c>
      <c r="J38" s="7">
        <f>'After Mid-term '!J38+'Exam 3'!J38+Assingment!J38+'Exam 4'!J38+'Final Exam '!J38</f>
        <v>74</v>
      </c>
      <c r="K38" s="9">
        <f>SUM(C38:J38)</f>
        <v>503.74</v>
      </c>
      <c r="L38" s="10">
        <f>AVERAGE(C38:J38)</f>
        <v>62.967500000000001</v>
      </c>
    </row>
    <row r="39" spans="1:12" ht="15.75" x14ac:dyDescent="0.25">
      <c r="A39" s="3">
        <v>32</v>
      </c>
      <c r="B39" s="5" t="s">
        <v>43</v>
      </c>
      <c r="C39" s="7">
        <f>'After Mid-term '!C39+'Exam 3'!C39+Assingment!C39+'Exam 4'!C39+'Final Exam '!C39</f>
        <v>61.069999999999993</v>
      </c>
      <c r="D39" s="7">
        <f>'After Mid-term '!D39+'Exam 3'!D39+Assingment!D39+'Exam 4'!D39+'Final Exam '!D39</f>
        <v>64</v>
      </c>
      <c r="E39" s="7">
        <f>'After Mid-term '!E39+'Exam 3'!E39+Assingment!E39+'Exam 4'!E39+'Final Exam '!E39</f>
        <v>40.299999999999997</v>
      </c>
      <c r="F39" s="7">
        <f>'After Mid-term '!F39+'Exam 3'!F39+Assingment!F39+'Exam 4'!F39+'Final Exam '!F39</f>
        <v>63.75</v>
      </c>
      <c r="G39" s="7">
        <f>'After Mid-term '!G39+'Exam 3'!G39+Assingment!G39+'Exam 4'!G39+'Final Exam '!G39</f>
        <v>49.25</v>
      </c>
      <c r="H39" s="7">
        <f>'After Mid-term '!H39+'Exam 3'!H39+Assingment!H39+'Exam 4'!H39+'Final Exam '!H39</f>
        <v>83.9</v>
      </c>
      <c r="I39" s="7">
        <f>'After Mid-term '!I39+'Exam 3'!I39+Assingment!I39+'Exam 4'!I39+'Final Exam '!I39</f>
        <v>75</v>
      </c>
      <c r="J39" s="7">
        <f>'After Mid-term '!J39+'Exam 3'!J39+Assingment!J39+'Exam 4'!J39+'Final Exam '!J39</f>
        <v>89.25</v>
      </c>
      <c r="K39" s="9">
        <f>SUM(C39:J39)</f>
        <v>526.52</v>
      </c>
      <c r="L39" s="10">
        <f>AVERAGE(C39:J39)</f>
        <v>65.814999999999998</v>
      </c>
    </row>
    <row r="40" spans="1:12" ht="15.75" x14ac:dyDescent="0.25">
      <c r="A40" s="3">
        <v>33</v>
      </c>
      <c r="B40" s="5" t="s">
        <v>44</v>
      </c>
      <c r="C40" s="7">
        <f>'After Mid-term '!C40+'Exam 3'!C40+Assingment!C40+'Exam 4'!C40+'Final Exam '!C40</f>
        <v>66.900000000000006</v>
      </c>
      <c r="D40" s="7">
        <f>'After Mid-term '!D40+'Exam 3'!D40+Assingment!D40+'Exam 4'!D40+'Final Exam '!D40</f>
        <v>69.699999999999989</v>
      </c>
      <c r="E40" s="7">
        <f>'After Mid-term '!E40+'Exam 3'!E40+Assingment!E40+'Exam 4'!E40+'Final Exam '!E40</f>
        <v>70.399999999999991</v>
      </c>
      <c r="F40" s="7">
        <f>'After Mid-term '!F40+'Exam 3'!F40+Assingment!F40+'Exam 4'!F40+'Final Exam '!F40</f>
        <v>78.95</v>
      </c>
      <c r="G40" s="7">
        <f>'After Mid-term '!G40+'Exam 3'!G40+Assingment!G40+'Exam 4'!G40+'Final Exam '!G40</f>
        <v>60.45</v>
      </c>
      <c r="H40" s="7">
        <f>'After Mid-term '!H40+'Exam 3'!H40+Assingment!H40+'Exam 4'!H40+'Final Exam '!H40</f>
        <v>85.2</v>
      </c>
      <c r="I40" s="7">
        <f>'After Mid-term '!I40+'Exam 3'!I40+Assingment!I40+'Exam 4'!I40+'Final Exam '!I40</f>
        <v>71.75</v>
      </c>
      <c r="J40" s="7">
        <f>'After Mid-term '!J40+'Exam 3'!J40+Assingment!J40+'Exam 4'!J40+'Final Exam '!J40</f>
        <v>79</v>
      </c>
      <c r="K40" s="9">
        <f>SUM(C40:J40)</f>
        <v>582.34999999999991</v>
      </c>
      <c r="L40" s="10">
        <f>AVERAGE(C40:J40)</f>
        <v>72.793749999999989</v>
      </c>
    </row>
    <row r="41" spans="1:12" ht="15.75" x14ac:dyDescent="0.25">
      <c r="A41" s="3">
        <v>34</v>
      </c>
      <c r="B41" s="5" t="s">
        <v>45</v>
      </c>
      <c r="C41" s="7">
        <f>'After Mid-term '!C41+'Exam 3'!C41+Assingment!C41+'Exam 4'!C41+'Final Exam '!C41</f>
        <v>57.28</v>
      </c>
      <c r="D41" s="7">
        <f>'After Mid-term '!D41+'Exam 3'!D41+Assingment!D41+'Exam 4'!D41+'Final Exam '!D41</f>
        <v>86</v>
      </c>
      <c r="E41" s="7">
        <f>'After Mid-term '!E41+'Exam 3'!E41+Assingment!E41+'Exam 4'!E41+'Final Exam '!E41</f>
        <v>51.199999999999996</v>
      </c>
      <c r="F41" s="7">
        <f>'After Mid-term '!F41+'Exam 3'!F41+Assingment!F41+'Exam 4'!F41+'Final Exam '!F41</f>
        <v>59.35</v>
      </c>
      <c r="G41" s="7">
        <f>'After Mid-term '!G41+'Exam 3'!G41+Assingment!G41+'Exam 4'!G41+'Final Exam '!G41</f>
        <v>81.19</v>
      </c>
      <c r="H41" s="7">
        <f>'After Mid-term '!H41+'Exam 3'!H41+Assingment!H41+'Exam 4'!H41+'Final Exam '!H41</f>
        <v>61</v>
      </c>
      <c r="I41" s="7">
        <f>'After Mid-term '!I41+'Exam 3'!I41+Assingment!I41+'Exam 4'!I41+'Final Exam '!I41</f>
        <v>61</v>
      </c>
      <c r="J41" s="7">
        <f>'After Mid-term '!J41+'Exam 3'!J41+Assingment!J41+'Exam 4'!J41+'Final Exam '!J41</f>
        <v>53</v>
      </c>
      <c r="K41" s="9">
        <f>SUM(C41:J41)</f>
        <v>510.02</v>
      </c>
      <c r="L41" s="10">
        <f>AVERAGE(C41:J41)</f>
        <v>63.752499999999998</v>
      </c>
    </row>
    <row r="42" spans="1:12" ht="15.75" x14ac:dyDescent="0.25">
      <c r="A42" s="3">
        <v>35</v>
      </c>
      <c r="B42" s="5" t="s">
        <v>46</v>
      </c>
      <c r="C42" s="7">
        <f>'After Mid-term '!C42+'Exam 3'!C42+Assingment!C42+'Exam 4'!C42+'Final Exam '!C42</f>
        <v>80.200000000000017</v>
      </c>
      <c r="D42" s="7">
        <f>'After Mid-term '!D42+'Exam 3'!D42+Assingment!D42+'Exam 4'!D42+'Final Exam '!D42</f>
        <v>69.5</v>
      </c>
      <c r="E42" s="7">
        <f>'After Mid-term '!E42+'Exam 3'!E42+Assingment!E42+'Exam 4'!E42+'Final Exam '!E42</f>
        <v>56.4</v>
      </c>
      <c r="F42" s="7">
        <f>'After Mid-term '!F42+'Exam 3'!F42+Assingment!F42+'Exam 4'!F42+'Final Exam '!F42</f>
        <v>90.25</v>
      </c>
      <c r="G42" s="7">
        <f>'After Mid-term '!G42+'Exam 3'!G42+Assingment!G42+'Exam 4'!G42+'Final Exam '!G42</f>
        <v>31.8</v>
      </c>
      <c r="H42" s="7">
        <f>'After Mid-term '!H42+'Exam 3'!H42+Assingment!H42+'Exam 4'!H42+'Final Exam '!H42</f>
        <v>79.3</v>
      </c>
      <c r="I42" s="7">
        <f>'After Mid-term '!I42+'Exam 3'!I42+Assingment!I42+'Exam 4'!I42+'Final Exam '!I42</f>
        <v>79.650000000000006</v>
      </c>
      <c r="J42" s="7">
        <f>'After Mid-term '!J42+'Exam 3'!J42+Assingment!J42+'Exam 4'!J42+'Final Exam '!J42</f>
        <v>76.2</v>
      </c>
      <c r="K42" s="9">
        <f>SUM(C42:J42)</f>
        <v>563.30000000000007</v>
      </c>
      <c r="L42" s="10">
        <f>AVERAGE(C42:J42)</f>
        <v>70.412500000000009</v>
      </c>
    </row>
    <row r="43" spans="1:12" ht="15.75" x14ac:dyDescent="0.25">
      <c r="A43" s="3">
        <v>36</v>
      </c>
      <c r="B43" s="5" t="s">
        <v>53</v>
      </c>
      <c r="C43" s="7">
        <f>'After Mid-term '!C43+'Exam 3'!C43+Assingment!C43+'Exam 4'!C43+'Final Exam '!C43</f>
        <v>64.2</v>
      </c>
      <c r="D43" s="7">
        <f>'After Mid-term '!D43+'Exam 3'!D43+Assingment!D43+'Exam 4'!D43+'Final Exam '!D43</f>
        <v>51.5</v>
      </c>
      <c r="E43" s="7">
        <f>'After Mid-term '!E43+'Exam 3'!E43+Assingment!E43+'Exam 4'!E43+'Final Exam '!E43</f>
        <v>38.9</v>
      </c>
      <c r="F43" s="7">
        <f>'After Mid-term '!F43+'Exam 3'!F43+Assingment!F43+'Exam 4'!F43+'Final Exam '!F43</f>
        <v>67.099999999999994</v>
      </c>
      <c r="G43" s="7">
        <f>'After Mid-term '!G43+'Exam 3'!G43+Assingment!G43+'Exam 4'!G43+'Final Exam '!G43</f>
        <v>33.75</v>
      </c>
      <c r="H43" s="7">
        <f>'After Mid-term '!H43+'Exam 3'!H43+Assingment!H43+'Exam 4'!H43+'Final Exam '!H43</f>
        <v>63.800000000000004</v>
      </c>
      <c r="I43" s="7">
        <f>'After Mid-term '!I43+'Exam 3'!I43+Assingment!I43+'Exam 4'!I43+'Final Exam '!I43</f>
        <v>77.2</v>
      </c>
      <c r="J43" s="7">
        <f>'After Mid-term '!J43+'Exam 3'!J43+Assingment!J43+'Exam 4'!J43+'Final Exam '!J43</f>
        <v>67.55</v>
      </c>
      <c r="K43" s="9">
        <f>SUM(C43:J43)</f>
        <v>464</v>
      </c>
      <c r="L43" s="10">
        <f>AVERAGE(C43:J43)</f>
        <v>58</v>
      </c>
    </row>
    <row r="44" spans="1:12" ht="15.75" x14ac:dyDescent="0.25">
      <c r="A44" s="3">
        <v>37</v>
      </c>
      <c r="B44" s="6" t="s">
        <v>48</v>
      </c>
      <c r="C44" s="7">
        <f>'After Mid-term '!C44+'Exam 3'!C44+Assingment!C44+'Exam 4'!C44+'Final Exam '!C44</f>
        <v>56.83</v>
      </c>
      <c r="D44" s="7">
        <f>'After Mid-term '!D44+'Exam 3'!D44+Assingment!D44+'Exam 4'!D44+'Final Exam '!D44</f>
        <v>50.199999999999996</v>
      </c>
      <c r="E44" s="7">
        <f>'After Mid-term '!E44+'Exam 3'!E44+Assingment!E44+'Exam 4'!E44+'Final Exam '!E44</f>
        <v>31.5</v>
      </c>
      <c r="F44" s="7">
        <f>'After Mid-term '!F44+'Exam 3'!F44+Assingment!F44+'Exam 4'!F44+'Final Exam '!F44</f>
        <v>66</v>
      </c>
      <c r="G44" s="7">
        <f>'After Mid-term '!G44+'Exam 3'!G44+Assingment!G44+'Exam 4'!G44+'Final Exam '!G44</f>
        <v>37.950000000000003</v>
      </c>
      <c r="H44" s="7">
        <f>'After Mid-term '!H44+'Exam 3'!H44+Assingment!H44+'Exam 4'!H44+'Final Exam '!H44</f>
        <v>61.100000000000009</v>
      </c>
      <c r="I44" s="7">
        <f>'After Mid-term '!I44+'Exam 3'!I44+Assingment!I44+'Exam 4'!I44+'Final Exam '!I44</f>
        <v>71</v>
      </c>
      <c r="J44" s="7">
        <f>'After Mid-term '!J44+'Exam 3'!J44+Assingment!J44+'Exam 4'!J44+'Final Exam '!J44</f>
        <v>44</v>
      </c>
      <c r="K44" s="9">
        <f>SUM(C44:J44)</f>
        <v>418.58000000000004</v>
      </c>
      <c r="L44" s="10">
        <f>AVERAGE(C44:J44)</f>
        <v>52.322500000000005</v>
      </c>
    </row>
  </sheetData>
  <mergeCells count="4">
    <mergeCell ref="A5:L5"/>
    <mergeCell ref="A6:B6"/>
    <mergeCell ref="C6:F6"/>
    <mergeCell ref="G6:L6"/>
  </mergeCells>
  <conditionalFormatting sqref="C8:J44">
    <cfRule type="cellIs" dxfId="1" priority="2" operator="lessThan">
      <formula>50</formula>
    </cfRule>
  </conditionalFormatting>
  <conditionalFormatting sqref="L8:L44">
    <cfRule type="cellIs" dxfId="0" priority="1" operator="lessThan">
      <formula>50</formula>
    </cfRule>
  </conditionalFormatting>
  <dataValidations count="1">
    <dataValidation type="decimal" allowBlank="1" showInputMessage="1" showErrorMessage="1" sqref="C8:J44">
      <formula1>0</formula1>
      <formula2>100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8"/>
  <sheetViews>
    <sheetView workbookViewId="0">
      <selection activeCell="E31" sqref="E30:E31"/>
    </sheetView>
  </sheetViews>
  <sheetFormatPr defaultRowHeight="15" x14ac:dyDescent="0.25"/>
  <cols>
    <col min="1" max="1" width="4.28515625" bestFit="1" customWidth="1"/>
    <col min="2" max="2" width="34.5703125" customWidth="1"/>
    <col min="3" max="11" width="6.7109375" customWidth="1"/>
    <col min="12" max="12" width="7.85546875" customWidth="1"/>
  </cols>
  <sheetData>
    <row r="5" spans="1:12" ht="18.75" x14ac:dyDescent="0.3">
      <c r="A5" s="30" t="s">
        <v>52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16</v>
      </c>
      <c r="C8" s="7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9">
        <f>SUM(C8:J8)</f>
        <v>0</v>
      </c>
      <c r="L8" s="10">
        <f>AVERAGE(C8:J8)</f>
        <v>0</v>
      </c>
    </row>
    <row r="9" spans="1:12" ht="15.75" x14ac:dyDescent="0.25">
      <c r="A9" s="3">
        <v>2</v>
      </c>
      <c r="B9" s="5" t="s">
        <v>17</v>
      </c>
      <c r="C9" s="7">
        <v>4.4000000000000004</v>
      </c>
      <c r="D9" s="8">
        <v>3.9</v>
      </c>
      <c r="E9" s="8">
        <v>4.5999999999999996</v>
      </c>
      <c r="F9" s="8">
        <v>4</v>
      </c>
      <c r="G9" s="8">
        <v>3.25</v>
      </c>
      <c r="H9" s="8">
        <v>3.5</v>
      </c>
      <c r="I9" s="8">
        <v>4.5</v>
      </c>
      <c r="J9" s="8">
        <v>2.25</v>
      </c>
      <c r="K9" s="9">
        <f t="shared" ref="K9:K48" si="0">SUM(C9:J9)</f>
        <v>30.4</v>
      </c>
      <c r="L9" s="10">
        <f t="shared" ref="L9:L48" si="1">AVERAGE(C9:J9)</f>
        <v>3.8</v>
      </c>
    </row>
    <row r="10" spans="1:12" ht="15.75" x14ac:dyDescent="0.25">
      <c r="A10" s="3">
        <v>3</v>
      </c>
      <c r="B10" s="5" t="s">
        <v>18</v>
      </c>
      <c r="C10" s="7">
        <v>4</v>
      </c>
      <c r="D10" s="8">
        <v>3.9</v>
      </c>
      <c r="E10" s="8">
        <v>4.5999999999999996</v>
      </c>
      <c r="F10" s="8">
        <v>3</v>
      </c>
      <c r="G10" s="8">
        <v>4.25</v>
      </c>
      <c r="H10" s="8">
        <v>3</v>
      </c>
      <c r="I10" s="8">
        <v>3.8</v>
      </c>
      <c r="J10" s="8">
        <v>4</v>
      </c>
      <c r="K10" s="9">
        <f t="shared" si="0"/>
        <v>30.55</v>
      </c>
      <c r="L10" s="10">
        <f t="shared" si="1"/>
        <v>3.8187500000000001</v>
      </c>
    </row>
    <row r="11" spans="1:12" ht="15.75" x14ac:dyDescent="0.25">
      <c r="A11" s="3">
        <v>4</v>
      </c>
      <c r="B11" s="5" t="s">
        <v>19</v>
      </c>
      <c r="C11" s="7">
        <v>4.8</v>
      </c>
      <c r="D11" s="8">
        <v>3.3</v>
      </c>
      <c r="E11" s="8">
        <v>4.8</v>
      </c>
      <c r="F11" s="8">
        <v>3</v>
      </c>
      <c r="G11" s="8">
        <v>1.5</v>
      </c>
      <c r="H11" s="8">
        <v>3</v>
      </c>
      <c r="I11" s="8">
        <v>4.5</v>
      </c>
      <c r="J11" s="8">
        <v>2.25</v>
      </c>
      <c r="K11" s="9">
        <f t="shared" si="0"/>
        <v>27.15</v>
      </c>
      <c r="L11" s="10">
        <f t="shared" si="1"/>
        <v>3.3937499999999998</v>
      </c>
    </row>
    <row r="12" spans="1:12" ht="15.75" x14ac:dyDescent="0.25">
      <c r="A12" s="3">
        <v>5</v>
      </c>
      <c r="B12" s="5" t="s">
        <v>20</v>
      </c>
      <c r="C12" s="7">
        <v>3.5</v>
      </c>
      <c r="D12" s="8">
        <v>2.6</v>
      </c>
      <c r="E12" s="8">
        <v>2</v>
      </c>
      <c r="F12" s="8">
        <v>4</v>
      </c>
      <c r="G12" s="8">
        <v>1.75</v>
      </c>
      <c r="H12" s="8">
        <v>2</v>
      </c>
      <c r="I12" s="8">
        <v>3.5</v>
      </c>
      <c r="J12" s="8">
        <v>1.25</v>
      </c>
      <c r="K12" s="9">
        <f t="shared" si="0"/>
        <v>20.6</v>
      </c>
      <c r="L12" s="10">
        <f t="shared" si="1"/>
        <v>2.5750000000000002</v>
      </c>
    </row>
    <row r="13" spans="1:12" ht="15.75" x14ac:dyDescent="0.25">
      <c r="A13" s="3">
        <v>6</v>
      </c>
      <c r="B13" s="5" t="s">
        <v>21</v>
      </c>
      <c r="C13" s="7">
        <v>4.2</v>
      </c>
      <c r="D13" s="8">
        <v>4.9000000000000004</v>
      </c>
      <c r="E13" s="8">
        <v>4.5999999999999996</v>
      </c>
      <c r="F13" s="8">
        <v>5</v>
      </c>
      <c r="G13" s="8">
        <v>4.25</v>
      </c>
      <c r="H13" s="8">
        <v>4.5</v>
      </c>
      <c r="I13" s="8">
        <v>4.8</v>
      </c>
      <c r="J13" s="8">
        <v>2.25</v>
      </c>
      <c r="K13" s="9">
        <f t="shared" si="0"/>
        <v>34.5</v>
      </c>
      <c r="L13" s="10">
        <f t="shared" si="1"/>
        <v>4.3125</v>
      </c>
    </row>
    <row r="14" spans="1:12" ht="15.75" x14ac:dyDescent="0.25">
      <c r="A14" s="3">
        <v>7</v>
      </c>
      <c r="B14" s="5" t="s">
        <v>22</v>
      </c>
      <c r="C14" s="7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9">
        <f t="shared" si="0"/>
        <v>0</v>
      </c>
      <c r="L14" s="10">
        <f t="shared" si="1"/>
        <v>0</v>
      </c>
    </row>
    <row r="15" spans="1:12" ht="15.75" x14ac:dyDescent="0.25">
      <c r="A15" s="3">
        <v>8</v>
      </c>
      <c r="B15" s="5" t="s">
        <v>23</v>
      </c>
      <c r="C15" s="7">
        <v>2.6</v>
      </c>
      <c r="D15" s="8">
        <v>2.8</v>
      </c>
      <c r="E15" s="8">
        <v>1.5</v>
      </c>
      <c r="F15" s="8">
        <v>1.5</v>
      </c>
      <c r="G15" s="8">
        <v>2.5</v>
      </c>
      <c r="H15" s="8">
        <v>3.25</v>
      </c>
      <c r="I15" s="8">
        <v>4.5</v>
      </c>
      <c r="J15" s="8">
        <v>2.5</v>
      </c>
      <c r="K15" s="9">
        <f t="shared" si="0"/>
        <v>21.15</v>
      </c>
      <c r="L15" s="10">
        <f t="shared" si="1"/>
        <v>2.6437499999999998</v>
      </c>
    </row>
    <row r="16" spans="1:12" ht="15.75" x14ac:dyDescent="0.25">
      <c r="A16" s="3">
        <v>9</v>
      </c>
      <c r="B16" s="5" t="s">
        <v>24</v>
      </c>
      <c r="C16" s="7">
        <v>4</v>
      </c>
      <c r="D16" s="8">
        <v>3.4</v>
      </c>
      <c r="E16" s="8">
        <v>4</v>
      </c>
      <c r="F16" s="8">
        <v>3.5</v>
      </c>
      <c r="G16" s="8">
        <v>4.25</v>
      </c>
      <c r="H16" s="8">
        <v>3.8</v>
      </c>
      <c r="I16" s="8">
        <v>3.5</v>
      </c>
      <c r="J16" s="8">
        <v>1.75</v>
      </c>
      <c r="K16" s="9">
        <f t="shared" si="0"/>
        <v>28.2</v>
      </c>
      <c r="L16" s="10">
        <f t="shared" si="1"/>
        <v>3.5249999999999999</v>
      </c>
    </row>
    <row r="17" spans="1:12" ht="15.75" x14ac:dyDescent="0.25">
      <c r="A17" s="3">
        <v>10</v>
      </c>
      <c r="B17" s="5" t="s">
        <v>25</v>
      </c>
      <c r="C17" s="7">
        <v>5</v>
      </c>
      <c r="D17" s="8">
        <v>3.5</v>
      </c>
      <c r="E17" s="8">
        <v>4.8</v>
      </c>
      <c r="F17" s="8">
        <v>5</v>
      </c>
      <c r="G17" s="8">
        <v>3.5</v>
      </c>
      <c r="H17" s="8">
        <v>4.8</v>
      </c>
      <c r="I17" s="8">
        <v>4.5</v>
      </c>
      <c r="J17" s="8">
        <v>1.25</v>
      </c>
      <c r="K17" s="9">
        <f t="shared" si="0"/>
        <v>32.35</v>
      </c>
      <c r="L17" s="10">
        <f t="shared" si="1"/>
        <v>4.0437500000000002</v>
      </c>
    </row>
    <row r="18" spans="1:12" ht="15.75" x14ac:dyDescent="0.25">
      <c r="A18" s="3">
        <v>11</v>
      </c>
      <c r="B18" s="5" t="s">
        <v>26</v>
      </c>
      <c r="C18" s="7">
        <v>2.8</v>
      </c>
      <c r="D18" s="8">
        <v>3.6</v>
      </c>
      <c r="E18" s="8">
        <v>3.5</v>
      </c>
      <c r="F18" s="8">
        <v>2.5</v>
      </c>
      <c r="G18" s="8">
        <v>2.25</v>
      </c>
      <c r="H18" s="8">
        <v>2.5</v>
      </c>
      <c r="I18" s="8">
        <v>2.5</v>
      </c>
      <c r="J18" s="8">
        <v>1.5</v>
      </c>
      <c r="K18" s="9">
        <f t="shared" si="0"/>
        <v>21.15</v>
      </c>
      <c r="L18" s="10">
        <f t="shared" si="1"/>
        <v>2.6437499999999998</v>
      </c>
    </row>
    <row r="19" spans="1:12" ht="15.75" x14ac:dyDescent="0.25">
      <c r="A19" s="3">
        <v>12</v>
      </c>
      <c r="B19" s="5" t="s">
        <v>27</v>
      </c>
      <c r="C19" s="7">
        <v>4</v>
      </c>
      <c r="D19" s="8">
        <v>4.7</v>
      </c>
      <c r="E19" s="8">
        <v>3</v>
      </c>
      <c r="F19" s="8">
        <v>2.5</v>
      </c>
      <c r="G19" s="8">
        <v>5</v>
      </c>
      <c r="H19" s="8">
        <v>3.5</v>
      </c>
      <c r="I19" s="8">
        <v>3.8</v>
      </c>
      <c r="J19" s="8">
        <v>1.25</v>
      </c>
      <c r="K19" s="9">
        <f t="shared" si="0"/>
        <v>27.75</v>
      </c>
      <c r="L19" s="10">
        <f t="shared" si="1"/>
        <v>3.46875</v>
      </c>
    </row>
    <row r="20" spans="1:12" ht="15.75" x14ac:dyDescent="0.25">
      <c r="A20" s="3">
        <v>13</v>
      </c>
      <c r="B20" s="5" t="s">
        <v>28</v>
      </c>
      <c r="C20" s="7">
        <v>3.6</v>
      </c>
      <c r="D20" s="8">
        <v>2</v>
      </c>
      <c r="E20" s="8">
        <v>3.5</v>
      </c>
      <c r="F20" s="8">
        <v>1</v>
      </c>
      <c r="G20" s="8">
        <v>0.5</v>
      </c>
      <c r="H20" s="8">
        <v>3.3</v>
      </c>
      <c r="I20" s="8">
        <v>4.5</v>
      </c>
      <c r="J20" s="8">
        <v>2.5</v>
      </c>
      <c r="K20" s="9">
        <f t="shared" si="0"/>
        <v>20.9</v>
      </c>
      <c r="L20" s="10">
        <f t="shared" si="1"/>
        <v>2.6124999999999998</v>
      </c>
    </row>
    <row r="21" spans="1:12" ht="15.75" x14ac:dyDescent="0.25">
      <c r="A21" s="3">
        <v>14</v>
      </c>
      <c r="B21" s="5" t="s">
        <v>29</v>
      </c>
      <c r="C21" s="7">
        <v>4.2</v>
      </c>
      <c r="D21" s="8">
        <v>3.2</v>
      </c>
      <c r="E21" s="8">
        <v>4.3</v>
      </c>
      <c r="F21" s="8">
        <v>3</v>
      </c>
      <c r="G21" s="8">
        <v>1.75</v>
      </c>
      <c r="H21" s="8">
        <v>3.3</v>
      </c>
      <c r="I21" s="8">
        <v>4.5</v>
      </c>
      <c r="J21" s="8">
        <v>2.25</v>
      </c>
      <c r="K21" s="9">
        <f t="shared" si="0"/>
        <v>26.5</v>
      </c>
      <c r="L21" s="10">
        <f t="shared" si="1"/>
        <v>3.3125</v>
      </c>
    </row>
    <row r="22" spans="1:12" ht="15.75" x14ac:dyDescent="0.25">
      <c r="A22" s="3">
        <v>15</v>
      </c>
      <c r="B22" s="5" t="s">
        <v>30</v>
      </c>
      <c r="C22" s="7">
        <v>1.4</v>
      </c>
      <c r="D22" s="8">
        <v>3</v>
      </c>
      <c r="E22" s="8">
        <v>2.8</v>
      </c>
      <c r="F22" s="8">
        <v>2.5</v>
      </c>
      <c r="G22" s="8">
        <v>1.5</v>
      </c>
      <c r="H22" s="8">
        <v>2.5</v>
      </c>
      <c r="I22" s="8">
        <v>3.5</v>
      </c>
      <c r="J22" s="8">
        <v>3</v>
      </c>
      <c r="K22" s="9">
        <f t="shared" si="0"/>
        <v>20.2</v>
      </c>
      <c r="L22" s="10">
        <f t="shared" si="1"/>
        <v>2.5249999999999999</v>
      </c>
    </row>
    <row r="23" spans="1:12" ht="15.75" x14ac:dyDescent="0.25">
      <c r="A23" s="3">
        <v>16</v>
      </c>
      <c r="B23" s="5" t="s">
        <v>31</v>
      </c>
      <c r="C23" s="7">
        <v>4.8</v>
      </c>
      <c r="D23" s="11">
        <v>2.2999999999999998</v>
      </c>
      <c r="E23" s="8">
        <v>3.5</v>
      </c>
      <c r="F23" s="8">
        <v>3</v>
      </c>
      <c r="G23" s="8">
        <v>1.5</v>
      </c>
      <c r="H23" s="8">
        <v>2.5</v>
      </c>
      <c r="I23" s="8">
        <v>4.5</v>
      </c>
      <c r="J23" s="8">
        <v>1.75</v>
      </c>
      <c r="K23" s="9">
        <f t="shared" si="0"/>
        <v>23.85</v>
      </c>
      <c r="L23" s="10">
        <f t="shared" si="1"/>
        <v>2.9812500000000002</v>
      </c>
    </row>
    <row r="24" spans="1:12" ht="15.75" x14ac:dyDescent="0.25">
      <c r="A24" s="3">
        <v>17</v>
      </c>
      <c r="B24" s="5" t="s">
        <v>32</v>
      </c>
      <c r="C24" s="7">
        <v>3.8</v>
      </c>
      <c r="D24" s="8">
        <v>3.1</v>
      </c>
      <c r="E24" s="8">
        <v>3.8</v>
      </c>
      <c r="F24" s="8">
        <v>4.5</v>
      </c>
      <c r="G24" s="8">
        <v>2.75</v>
      </c>
      <c r="H24" s="8">
        <v>1.8</v>
      </c>
      <c r="I24" s="8">
        <v>4</v>
      </c>
      <c r="J24" s="8">
        <v>1.25</v>
      </c>
      <c r="K24" s="9">
        <f t="shared" si="0"/>
        <v>25</v>
      </c>
      <c r="L24" s="10">
        <f t="shared" si="1"/>
        <v>3.125</v>
      </c>
    </row>
    <row r="25" spans="1:12" ht="15.75" x14ac:dyDescent="0.25">
      <c r="A25" s="3">
        <v>18</v>
      </c>
      <c r="B25" s="5" t="s">
        <v>33</v>
      </c>
      <c r="C25" s="7">
        <v>4.2</v>
      </c>
      <c r="D25" s="8">
        <v>3</v>
      </c>
      <c r="E25" s="8">
        <v>3.5</v>
      </c>
      <c r="F25" s="8">
        <v>3</v>
      </c>
      <c r="G25" s="8">
        <v>2.5</v>
      </c>
      <c r="H25" s="8">
        <v>3.3</v>
      </c>
      <c r="I25" s="8">
        <v>5</v>
      </c>
      <c r="J25" s="8">
        <v>2.25</v>
      </c>
      <c r="K25" s="9">
        <f t="shared" si="0"/>
        <v>26.75</v>
      </c>
      <c r="L25" s="10">
        <f t="shared" si="1"/>
        <v>3.34375</v>
      </c>
    </row>
    <row r="26" spans="1:12" ht="15.75" x14ac:dyDescent="0.25">
      <c r="A26" s="3">
        <v>19</v>
      </c>
      <c r="B26" s="5" t="s">
        <v>34</v>
      </c>
      <c r="C26" s="7">
        <v>2</v>
      </c>
      <c r="D26" s="8">
        <v>2.7</v>
      </c>
      <c r="E26" s="8">
        <v>4</v>
      </c>
      <c r="F26" s="8">
        <v>3</v>
      </c>
      <c r="G26" s="8">
        <v>1.75</v>
      </c>
      <c r="H26" s="8">
        <v>3.5</v>
      </c>
      <c r="I26" s="8">
        <v>5</v>
      </c>
      <c r="J26" s="8">
        <v>2</v>
      </c>
      <c r="K26" s="9">
        <f t="shared" si="0"/>
        <v>23.95</v>
      </c>
      <c r="L26" s="10">
        <f t="shared" si="1"/>
        <v>2.9937499999999999</v>
      </c>
    </row>
    <row r="27" spans="1:12" ht="15.75" x14ac:dyDescent="0.25">
      <c r="A27" s="3">
        <v>20</v>
      </c>
      <c r="B27" s="5" t="s">
        <v>35</v>
      </c>
      <c r="C27" s="7">
        <v>3.8</v>
      </c>
      <c r="D27" s="8">
        <v>2.1</v>
      </c>
      <c r="E27" s="8">
        <v>2.5</v>
      </c>
      <c r="F27" s="8">
        <v>2.5</v>
      </c>
      <c r="G27" s="8">
        <v>1.75</v>
      </c>
      <c r="H27" s="8">
        <v>2</v>
      </c>
      <c r="I27" s="8">
        <v>2</v>
      </c>
      <c r="J27" s="8">
        <v>2</v>
      </c>
      <c r="K27" s="9">
        <f t="shared" si="0"/>
        <v>18.649999999999999</v>
      </c>
      <c r="L27" s="10">
        <f t="shared" si="1"/>
        <v>2.3312499999999998</v>
      </c>
    </row>
    <row r="28" spans="1:12" ht="15.75" x14ac:dyDescent="0.25">
      <c r="A28" s="3">
        <v>21</v>
      </c>
      <c r="B28" s="5" t="s">
        <v>36</v>
      </c>
      <c r="C28" s="7">
        <v>1.8</v>
      </c>
      <c r="D28" s="8">
        <v>2.2999999999999998</v>
      </c>
      <c r="E28" s="8">
        <v>3.5</v>
      </c>
      <c r="F28" s="8">
        <v>2.5</v>
      </c>
      <c r="G28" s="8">
        <v>2.5</v>
      </c>
      <c r="H28" s="8">
        <v>3.25</v>
      </c>
      <c r="I28" s="8">
        <v>3.5</v>
      </c>
      <c r="J28" s="8">
        <v>2.5</v>
      </c>
      <c r="K28" s="9">
        <f t="shared" si="0"/>
        <v>21.85</v>
      </c>
      <c r="L28" s="10">
        <f t="shared" si="1"/>
        <v>2.7312500000000002</v>
      </c>
    </row>
    <row r="29" spans="1:12" ht="15.75" x14ac:dyDescent="0.25">
      <c r="A29" s="3">
        <v>22</v>
      </c>
      <c r="B29" s="5" t="s">
        <v>37</v>
      </c>
      <c r="C29" s="7">
        <v>3.4</v>
      </c>
      <c r="D29" s="8">
        <v>2.9</v>
      </c>
      <c r="E29" s="8">
        <v>2.8</v>
      </c>
      <c r="F29" s="8">
        <v>3.5</v>
      </c>
      <c r="G29" s="8">
        <v>3</v>
      </c>
      <c r="H29" s="8">
        <v>4.25</v>
      </c>
      <c r="I29" s="8">
        <v>3</v>
      </c>
      <c r="J29" s="8">
        <v>3.25</v>
      </c>
      <c r="K29" s="9">
        <f t="shared" si="0"/>
        <v>26.1</v>
      </c>
      <c r="L29" s="10">
        <f t="shared" si="1"/>
        <v>3.2625000000000002</v>
      </c>
    </row>
    <row r="30" spans="1:12" ht="15.75" x14ac:dyDescent="0.25">
      <c r="A30" s="3">
        <v>23</v>
      </c>
      <c r="B30" s="5" t="s">
        <v>38</v>
      </c>
      <c r="C30" s="7">
        <v>5</v>
      </c>
      <c r="D30" s="8">
        <v>2.2000000000000002</v>
      </c>
      <c r="E30" s="8">
        <v>4</v>
      </c>
      <c r="F30" s="8">
        <v>4</v>
      </c>
      <c r="G30" s="8">
        <v>3.25</v>
      </c>
      <c r="H30" s="8">
        <v>5</v>
      </c>
      <c r="I30" s="8">
        <v>4.3</v>
      </c>
      <c r="J30" s="8">
        <v>3.25</v>
      </c>
      <c r="K30" s="9">
        <f t="shared" si="0"/>
        <v>31</v>
      </c>
      <c r="L30" s="10">
        <f t="shared" si="1"/>
        <v>3.875</v>
      </c>
    </row>
    <row r="31" spans="1:12" ht="15.75" x14ac:dyDescent="0.25">
      <c r="A31" s="3">
        <v>24</v>
      </c>
      <c r="B31" s="5" t="s">
        <v>39</v>
      </c>
      <c r="C31" s="7">
        <v>4.5999999999999996</v>
      </c>
      <c r="D31" s="8">
        <v>4</v>
      </c>
      <c r="E31" s="8">
        <v>3.8</v>
      </c>
      <c r="F31" s="8">
        <v>3.5</v>
      </c>
      <c r="G31" s="8">
        <v>2.75</v>
      </c>
      <c r="H31" s="8">
        <v>5</v>
      </c>
      <c r="I31" s="8">
        <v>5</v>
      </c>
      <c r="J31" s="8">
        <v>2.5</v>
      </c>
      <c r="K31" s="9">
        <f t="shared" si="0"/>
        <v>31.15</v>
      </c>
      <c r="L31" s="10">
        <f t="shared" si="1"/>
        <v>3.8937499999999998</v>
      </c>
    </row>
    <row r="32" spans="1:12" ht="15.75" x14ac:dyDescent="0.25">
      <c r="A32" s="3">
        <v>25</v>
      </c>
      <c r="B32" s="5" t="s">
        <v>40</v>
      </c>
      <c r="C32" s="7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9">
        <f t="shared" si="0"/>
        <v>0</v>
      </c>
      <c r="L32" s="10">
        <f t="shared" si="1"/>
        <v>0</v>
      </c>
    </row>
    <row r="33" spans="1:12" ht="15.75" x14ac:dyDescent="0.25">
      <c r="A33" s="3">
        <v>26</v>
      </c>
      <c r="B33" s="5" t="s">
        <v>41</v>
      </c>
      <c r="C33" s="7">
        <v>4</v>
      </c>
      <c r="D33" s="8">
        <v>3.8</v>
      </c>
      <c r="E33" s="8">
        <v>4</v>
      </c>
      <c r="F33" s="8">
        <v>3.5</v>
      </c>
      <c r="G33" s="8">
        <v>3.75</v>
      </c>
      <c r="H33" s="8">
        <v>5</v>
      </c>
      <c r="I33" s="8">
        <v>4</v>
      </c>
      <c r="J33" s="8">
        <v>1.25</v>
      </c>
      <c r="K33" s="9">
        <f t="shared" si="0"/>
        <v>29.3</v>
      </c>
      <c r="L33" s="10">
        <f t="shared" si="1"/>
        <v>3.6625000000000001</v>
      </c>
    </row>
    <row r="34" spans="1:12" ht="15.75" x14ac:dyDescent="0.25">
      <c r="A34" s="3">
        <v>27</v>
      </c>
      <c r="B34" s="5" t="s">
        <v>42</v>
      </c>
      <c r="C34" s="7">
        <v>4</v>
      </c>
      <c r="D34" s="8">
        <v>2.1</v>
      </c>
      <c r="E34" s="8">
        <v>2</v>
      </c>
      <c r="F34" s="8">
        <v>2.5</v>
      </c>
      <c r="G34" s="8">
        <v>3</v>
      </c>
      <c r="H34" s="8">
        <v>4.8</v>
      </c>
      <c r="I34" s="8">
        <v>5</v>
      </c>
      <c r="J34" s="8">
        <v>3.25</v>
      </c>
      <c r="K34" s="9">
        <f t="shared" si="0"/>
        <v>26.65</v>
      </c>
      <c r="L34" s="10">
        <f t="shared" si="1"/>
        <v>3.3312499999999998</v>
      </c>
    </row>
    <row r="35" spans="1:12" ht="15.75" x14ac:dyDescent="0.25">
      <c r="A35" s="3">
        <v>28</v>
      </c>
      <c r="B35" s="5" t="s">
        <v>43</v>
      </c>
      <c r="C35" s="7">
        <v>1.6</v>
      </c>
      <c r="D35" s="8">
        <v>3.2</v>
      </c>
      <c r="E35" s="8">
        <v>1.5</v>
      </c>
      <c r="F35" s="8">
        <v>1.5</v>
      </c>
      <c r="G35" s="8">
        <v>1.75</v>
      </c>
      <c r="H35" s="8">
        <v>3.6</v>
      </c>
      <c r="I35" s="8">
        <v>5</v>
      </c>
      <c r="J35" s="8">
        <v>2.75</v>
      </c>
      <c r="K35" s="9">
        <f t="shared" si="0"/>
        <v>20.9</v>
      </c>
      <c r="L35" s="10">
        <f t="shared" si="1"/>
        <v>2.6124999999999998</v>
      </c>
    </row>
    <row r="36" spans="1:12" ht="15.75" x14ac:dyDescent="0.25">
      <c r="A36" s="3">
        <v>29</v>
      </c>
      <c r="B36" s="5" t="s">
        <v>44</v>
      </c>
      <c r="C36" s="7">
        <v>4.5999999999999996</v>
      </c>
      <c r="D36" s="8">
        <v>3.8</v>
      </c>
      <c r="E36" s="8">
        <v>4.5999999999999996</v>
      </c>
      <c r="F36" s="8">
        <v>3.5</v>
      </c>
      <c r="G36" s="8">
        <v>2.75</v>
      </c>
      <c r="H36" s="8">
        <v>4.5</v>
      </c>
      <c r="I36" s="8">
        <v>4.5</v>
      </c>
      <c r="J36" s="8">
        <v>2</v>
      </c>
      <c r="K36" s="9">
        <f t="shared" si="0"/>
        <v>30.25</v>
      </c>
      <c r="L36" s="10">
        <f t="shared" si="1"/>
        <v>3.78125</v>
      </c>
    </row>
    <row r="37" spans="1:12" ht="15.75" x14ac:dyDescent="0.25">
      <c r="A37" s="3">
        <v>30</v>
      </c>
      <c r="B37" s="5" t="s">
        <v>45</v>
      </c>
      <c r="C37" s="7">
        <v>1.9</v>
      </c>
      <c r="D37" s="8">
        <v>4.5</v>
      </c>
      <c r="E37" s="8">
        <v>1.5</v>
      </c>
      <c r="F37" s="8">
        <v>3.5</v>
      </c>
      <c r="G37" s="8">
        <v>4.75</v>
      </c>
      <c r="H37" s="8">
        <v>2</v>
      </c>
      <c r="I37" s="8">
        <v>3</v>
      </c>
      <c r="J37" s="8">
        <v>0</v>
      </c>
      <c r="K37" s="9">
        <f t="shared" si="0"/>
        <v>21.15</v>
      </c>
      <c r="L37" s="10">
        <f t="shared" si="1"/>
        <v>2.6437499999999998</v>
      </c>
    </row>
    <row r="38" spans="1:12" ht="15.75" x14ac:dyDescent="0.25">
      <c r="A38" s="3">
        <v>31</v>
      </c>
      <c r="B38" s="5" t="s">
        <v>46</v>
      </c>
      <c r="C38" s="7">
        <v>4.4000000000000004</v>
      </c>
      <c r="D38" s="8">
        <v>4.0999999999999996</v>
      </c>
      <c r="E38" s="8">
        <v>4</v>
      </c>
      <c r="F38" s="8">
        <v>4.5</v>
      </c>
      <c r="G38" s="8">
        <v>1</v>
      </c>
      <c r="H38" s="8">
        <v>3.5</v>
      </c>
      <c r="I38" s="8">
        <v>4.9000000000000004</v>
      </c>
      <c r="J38" s="8">
        <v>1.5</v>
      </c>
      <c r="K38" s="9">
        <f t="shared" si="0"/>
        <v>27.9</v>
      </c>
      <c r="L38" s="10">
        <f t="shared" si="1"/>
        <v>3.4874999999999998</v>
      </c>
    </row>
    <row r="39" spans="1:12" ht="15.75" x14ac:dyDescent="0.25">
      <c r="A39" s="3">
        <v>32</v>
      </c>
      <c r="B39" s="5" t="s">
        <v>53</v>
      </c>
      <c r="C39" s="7">
        <v>3.6</v>
      </c>
      <c r="D39" s="8">
        <v>0.5</v>
      </c>
      <c r="E39" s="8">
        <v>1.5</v>
      </c>
      <c r="F39" s="8">
        <v>3.5</v>
      </c>
      <c r="G39" s="8">
        <v>1.25</v>
      </c>
      <c r="H39" s="8">
        <v>2.5</v>
      </c>
      <c r="I39" s="8">
        <v>4.8</v>
      </c>
      <c r="J39" s="8">
        <v>1.25</v>
      </c>
      <c r="K39" s="9">
        <f t="shared" si="0"/>
        <v>18.899999999999999</v>
      </c>
      <c r="L39" s="10">
        <f t="shared" si="1"/>
        <v>2.3624999999999998</v>
      </c>
    </row>
    <row r="40" spans="1:12" ht="15.75" x14ac:dyDescent="0.25">
      <c r="A40" s="3">
        <v>33</v>
      </c>
      <c r="B40" s="6" t="s">
        <v>48</v>
      </c>
      <c r="C40" s="8">
        <v>2</v>
      </c>
      <c r="D40" s="8">
        <v>1.1000000000000001</v>
      </c>
      <c r="E40" s="8">
        <v>1</v>
      </c>
      <c r="F40" s="8">
        <v>2.5</v>
      </c>
      <c r="G40" s="8">
        <v>1</v>
      </c>
      <c r="H40" s="8">
        <v>1.5</v>
      </c>
      <c r="I40" s="8">
        <v>3</v>
      </c>
      <c r="J40" s="8">
        <v>2.5</v>
      </c>
      <c r="K40" s="9">
        <f t="shared" si="0"/>
        <v>14.6</v>
      </c>
      <c r="L40" s="10">
        <f t="shared" si="1"/>
        <v>1.825</v>
      </c>
    </row>
    <row r="41" spans="1:12" ht="15.75" x14ac:dyDescent="0.25">
      <c r="A41" s="3">
        <v>34</v>
      </c>
      <c r="B41" s="6" t="s">
        <v>49</v>
      </c>
      <c r="C41" s="8">
        <v>4.4000000000000004</v>
      </c>
      <c r="D41" s="8">
        <v>3.6</v>
      </c>
      <c r="E41" s="8">
        <v>3.5</v>
      </c>
      <c r="F41" s="8">
        <v>2</v>
      </c>
      <c r="G41" s="8">
        <v>0.75</v>
      </c>
      <c r="H41" s="8">
        <v>3.25</v>
      </c>
      <c r="I41" s="8">
        <v>4.3</v>
      </c>
      <c r="J41" s="23">
        <v>2.5</v>
      </c>
      <c r="K41" s="9">
        <f t="shared" si="0"/>
        <v>24.3</v>
      </c>
      <c r="L41" s="10">
        <f t="shared" si="1"/>
        <v>3.0375000000000001</v>
      </c>
    </row>
    <row r="42" spans="1:12" ht="15.75" x14ac:dyDescent="0.25">
      <c r="A42" s="3">
        <v>35</v>
      </c>
      <c r="B42" s="6" t="s">
        <v>50</v>
      </c>
      <c r="C42" s="8">
        <v>4.2</v>
      </c>
      <c r="D42" s="8">
        <v>1.5</v>
      </c>
      <c r="E42" s="8">
        <v>2</v>
      </c>
      <c r="F42" s="8">
        <v>2.5</v>
      </c>
      <c r="G42" s="8">
        <v>2</v>
      </c>
      <c r="H42" s="8">
        <v>3</v>
      </c>
      <c r="I42" s="8">
        <v>3.3</v>
      </c>
      <c r="J42" s="8">
        <v>1.25</v>
      </c>
      <c r="K42" s="9">
        <f t="shared" si="0"/>
        <v>19.75</v>
      </c>
      <c r="L42" s="10">
        <f t="shared" si="1"/>
        <v>2.46875</v>
      </c>
    </row>
    <row r="43" spans="1:12" ht="15.75" x14ac:dyDescent="0.25">
      <c r="A43" s="3">
        <v>36</v>
      </c>
      <c r="B43" s="6" t="s">
        <v>51</v>
      </c>
      <c r="C43" s="7">
        <v>2.8</v>
      </c>
      <c r="D43" s="8">
        <v>3</v>
      </c>
      <c r="E43" s="8">
        <v>4.5999999999999996</v>
      </c>
      <c r="F43" s="8">
        <v>3</v>
      </c>
      <c r="G43" s="8">
        <v>1.25</v>
      </c>
      <c r="H43" s="8">
        <v>1.5</v>
      </c>
      <c r="I43" s="8">
        <v>2</v>
      </c>
      <c r="J43" s="8">
        <v>1.25</v>
      </c>
      <c r="K43" s="9">
        <f t="shared" si="0"/>
        <v>19.399999999999999</v>
      </c>
      <c r="L43" s="10">
        <f t="shared" si="1"/>
        <v>2.4249999999999998</v>
      </c>
    </row>
    <row r="44" spans="1:12" ht="15.75" x14ac:dyDescent="0.25">
      <c r="A44" s="3">
        <v>37</v>
      </c>
      <c r="B44" s="6" t="s">
        <v>54</v>
      </c>
      <c r="C44" s="8">
        <v>2.8</v>
      </c>
      <c r="D44" s="8">
        <v>3.9</v>
      </c>
      <c r="E44" s="8">
        <v>1.5</v>
      </c>
      <c r="F44" s="8">
        <v>3.5</v>
      </c>
      <c r="G44" s="8">
        <v>1.75</v>
      </c>
      <c r="H44" s="8">
        <v>2</v>
      </c>
      <c r="I44" s="8">
        <v>4</v>
      </c>
      <c r="J44" s="8">
        <v>2.5</v>
      </c>
      <c r="K44" s="9">
        <f t="shared" si="0"/>
        <v>21.95</v>
      </c>
      <c r="L44" s="10">
        <f t="shared" si="1"/>
        <v>2.7437499999999999</v>
      </c>
    </row>
    <row r="45" spans="1:12" ht="15.75" x14ac:dyDescent="0.25">
      <c r="A45" s="3">
        <v>38</v>
      </c>
      <c r="B45" s="6" t="s">
        <v>58</v>
      </c>
      <c r="C45" s="8">
        <v>3.8</v>
      </c>
      <c r="D45" s="8">
        <v>1.5</v>
      </c>
      <c r="E45" s="8">
        <v>1</v>
      </c>
      <c r="F45" s="8">
        <v>1.5</v>
      </c>
      <c r="G45" s="8">
        <v>0.75</v>
      </c>
      <c r="H45" s="8">
        <v>1.8</v>
      </c>
      <c r="I45" s="8">
        <v>5</v>
      </c>
      <c r="J45" s="8">
        <v>2.2000000000000002</v>
      </c>
      <c r="K45" s="9">
        <f t="shared" si="0"/>
        <v>17.55</v>
      </c>
      <c r="L45" s="10">
        <f t="shared" si="1"/>
        <v>2.1937500000000001</v>
      </c>
    </row>
    <row r="46" spans="1:12" ht="15.75" x14ac:dyDescent="0.25">
      <c r="A46" s="3">
        <v>39</v>
      </c>
      <c r="B46" s="6" t="s">
        <v>55</v>
      </c>
      <c r="C46" s="8">
        <v>1.6</v>
      </c>
      <c r="D46" s="8">
        <v>2.2000000000000002</v>
      </c>
      <c r="E46" s="8">
        <v>1</v>
      </c>
      <c r="F46" s="8">
        <v>1.5</v>
      </c>
      <c r="G46" s="8">
        <v>0.75</v>
      </c>
      <c r="H46" s="8">
        <v>2</v>
      </c>
      <c r="I46" s="8">
        <v>3</v>
      </c>
      <c r="J46" s="8">
        <v>1.5</v>
      </c>
      <c r="K46" s="9">
        <f t="shared" si="0"/>
        <v>13.55</v>
      </c>
      <c r="L46" s="10">
        <f t="shared" si="1"/>
        <v>1.6937500000000001</v>
      </c>
    </row>
    <row r="47" spans="1:12" ht="15.75" x14ac:dyDescent="0.25">
      <c r="A47" s="3">
        <v>40</v>
      </c>
      <c r="B47" s="6" t="s">
        <v>56</v>
      </c>
      <c r="C47" s="8">
        <v>1.94</v>
      </c>
      <c r="D47" s="8">
        <v>2.6</v>
      </c>
      <c r="E47" s="8">
        <v>1.5</v>
      </c>
      <c r="F47" s="8">
        <v>2</v>
      </c>
      <c r="G47" s="8">
        <v>1</v>
      </c>
      <c r="H47" s="8">
        <v>2</v>
      </c>
      <c r="I47" s="8">
        <v>3.5</v>
      </c>
      <c r="J47" s="8">
        <v>2.5</v>
      </c>
      <c r="K47" s="9">
        <f t="shared" si="0"/>
        <v>17.04</v>
      </c>
      <c r="L47" s="10">
        <f t="shared" si="1"/>
        <v>2.13</v>
      </c>
    </row>
    <row r="48" spans="1:12" ht="15.75" x14ac:dyDescent="0.25">
      <c r="A48" s="3">
        <v>41</v>
      </c>
      <c r="B48" s="12" t="s">
        <v>57</v>
      </c>
      <c r="C48" s="8">
        <v>2.6</v>
      </c>
      <c r="D48" s="8">
        <v>4.5</v>
      </c>
      <c r="E48" s="8">
        <v>3</v>
      </c>
      <c r="F48" s="8">
        <v>3</v>
      </c>
      <c r="G48" s="8">
        <v>1.5</v>
      </c>
      <c r="H48" s="8">
        <v>3.5</v>
      </c>
      <c r="I48" s="8">
        <v>4.5</v>
      </c>
      <c r="J48" s="8">
        <v>2.2999999999999998</v>
      </c>
      <c r="K48" s="9">
        <f t="shared" si="0"/>
        <v>24.900000000000002</v>
      </c>
      <c r="L48" s="10">
        <f t="shared" si="1"/>
        <v>3.1125000000000003</v>
      </c>
    </row>
  </sheetData>
  <mergeCells count="4">
    <mergeCell ref="A5:L5"/>
    <mergeCell ref="A6:B6"/>
    <mergeCell ref="C6:F6"/>
    <mergeCell ref="G6:L6"/>
  </mergeCells>
  <conditionalFormatting sqref="C8:J48">
    <cfRule type="cellIs" dxfId="13" priority="2" operator="lessThan">
      <formula>2.5</formula>
    </cfRule>
  </conditionalFormatting>
  <conditionalFormatting sqref="L8:L48">
    <cfRule type="cellIs" dxfId="12" priority="1" operator="lessThan">
      <formula>2.5</formula>
    </cfRule>
  </conditionalFormatting>
  <dataValidations count="1">
    <dataValidation type="decimal" allowBlank="1" showInputMessage="1" showErrorMessage="1" sqref="C8:J48">
      <formula1>0</formula1>
      <formula2>5</formula2>
    </dataValidation>
  </dataValidations>
  <pageMargins left="0.7" right="0.7" top="0.75" bottom="0.75" header="0.3" footer="0.3"/>
  <pageSetup scale="11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9"/>
  <sheetViews>
    <sheetView workbookViewId="0">
      <selection activeCell="B49" sqref="B49"/>
    </sheetView>
  </sheetViews>
  <sheetFormatPr defaultRowHeight="15" x14ac:dyDescent="0.25"/>
  <cols>
    <col min="1" max="1" width="4.28515625" bestFit="1" customWidth="1"/>
    <col min="2" max="2" width="34.5703125" customWidth="1"/>
    <col min="3" max="11" width="6.7109375" customWidth="1"/>
    <col min="12" max="12" width="7.85546875" customWidth="1"/>
  </cols>
  <sheetData>
    <row r="5" spans="1:12" ht="18.75" x14ac:dyDescent="0.3">
      <c r="A5" s="30" t="s">
        <v>59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16</v>
      </c>
      <c r="C8" s="7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9">
        <f>SUM(C8:J8)</f>
        <v>0</v>
      </c>
      <c r="L8" s="10">
        <f>AVERAGE(C8:J8)</f>
        <v>0</v>
      </c>
    </row>
    <row r="9" spans="1:12" ht="15.75" x14ac:dyDescent="0.25">
      <c r="A9" s="3">
        <v>2</v>
      </c>
      <c r="B9" s="5" t="s">
        <v>17</v>
      </c>
      <c r="C9" s="7">
        <v>7.2</v>
      </c>
      <c r="D9" s="8">
        <v>5.3</v>
      </c>
      <c r="E9" s="8">
        <v>0</v>
      </c>
      <c r="F9" s="8">
        <v>10</v>
      </c>
      <c r="G9" s="8">
        <v>10</v>
      </c>
      <c r="H9" s="8">
        <v>9</v>
      </c>
      <c r="I9" s="8">
        <v>8</v>
      </c>
      <c r="J9" s="8">
        <v>10</v>
      </c>
      <c r="K9" s="9">
        <f t="shared" ref="K9:K49" si="0">SUM(C9:J9)</f>
        <v>59.5</v>
      </c>
      <c r="L9" s="10">
        <f t="shared" ref="L9:L49" si="1">AVERAGE(C9:J9)</f>
        <v>7.4375</v>
      </c>
    </row>
    <row r="10" spans="1:12" ht="15.75" x14ac:dyDescent="0.25">
      <c r="A10" s="3">
        <v>3</v>
      </c>
      <c r="B10" s="5" t="s">
        <v>18</v>
      </c>
      <c r="C10" s="7">
        <v>10</v>
      </c>
      <c r="D10" s="8">
        <v>6.3</v>
      </c>
      <c r="E10" s="8">
        <v>8.6</v>
      </c>
      <c r="F10" s="8">
        <v>10</v>
      </c>
      <c r="G10" s="8">
        <v>10</v>
      </c>
      <c r="H10" s="8">
        <v>10</v>
      </c>
      <c r="I10" s="8">
        <v>10</v>
      </c>
      <c r="J10" s="8">
        <v>10</v>
      </c>
      <c r="K10" s="9">
        <f t="shared" si="0"/>
        <v>74.900000000000006</v>
      </c>
      <c r="L10" s="10">
        <f t="shared" si="1"/>
        <v>9.3625000000000007</v>
      </c>
    </row>
    <row r="11" spans="1:12" ht="15.75" x14ac:dyDescent="0.25">
      <c r="A11" s="3">
        <v>4</v>
      </c>
      <c r="B11" s="5" t="s">
        <v>19</v>
      </c>
      <c r="C11" s="7">
        <v>8.6</v>
      </c>
      <c r="D11" s="8">
        <v>6.9</v>
      </c>
      <c r="E11" s="8">
        <v>3.4</v>
      </c>
      <c r="F11" s="8">
        <v>10</v>
      </c>
      <c r="G11" s="8">
        <v>10</v>
      </c>
      <c r="H11" s="8">
        <v>10</v>
      </c>
      <c r="I11" s="8">
        <v>10</v>
      </c>
      <c r="J11" s="8">
        <v>10</v>
      </c>
      <c r="K11" s="9">
        <f t="shared" si="0"/>
        <v>68.900000000000006</v>
      </c>
      <c r="L11" s="10">
        <f t="shared" si="1"/>
        <v>8.6125000000000007</v>
      </c>
    </row>
    <row r="12" spans="1:12" ht="15.75" x14ac:dyDescent="0.25">
      <c r="A12" s="3">
        <v>5</v>
      </c>
      <c r="B12" s="5" t="s">
        <v>20</v>
      </c>
      <c r="C12" s="7">
        <v>5</v>
      </c>
      <c r="D12" s="8">
        <v>5.6</v>
      </c>
      <c r="E12" s="8">
        <v>0</v>
      </c>
      <c r="F12" s="8">
        <v>5</v>
      </c>
      <c r="G12" s="8">
        <v>5</v>
      </c>
      <c r="H12" s="8">
        <v>9</v>
      </c>
      <c r="I12" s="8">
        <v>5</v>
      </c>
      <c r="J12" s="8">
        <v>8</v>
      </c>
      <c r="K12" s="9">
        <f t="shared" si="0"/>
        <v>42.6</v>
      </c>
      <c r="L12" s="10">
        <f t="shared" si="1"/>
        <v>5.3250000000000002</v>
      </c>
    </row>
    <row r="13" spans="1:12" ht="15.75" x14ac:dyDescent="0.25">
      <c r="A13" s="3">
        <v>6</v>
      </c>
      <c r="B13" s="5" t="s">
        <v>21</v>
      </c>
      <c r="C13" s="7">
        <v>7.2</v>
      </c>
      <c r="D13" s="8">
        <v>7</v>
      </c>
      <c r="E13" s="8">
        <v>0</v>
      </c>
      <c r="F13" s="8">
        <v>10</v>
      </c>
      <c r="G13" s="8">
        <v>10</v>
      </c>
      <c r="H13" s="8">
        <v>10</v>
      </c>
      <c r="I13" s="8">
        <v>10</v>
      </c>
      <c r="J13" s="8">
        <v>9</v>
      </c>
      <c r="K13" s="9">
        <f t="shared" si="0"/>
        <v>63.2</v>
      </c>
      <c r="L13" s="10">
        <f t="shared" si="1"/>
        <v>7.9</v>
      </c>
    </row>
    <row r="14" spans="1:12" ht="15.75" x14ac:dyDescent="0.25">
      <c r="A14" s="3">
        <v>7</v>
      </c>
      <c r="B14" s="5" t="s">
        <v>22</v>
      </c>
      <c r="C14" s="7">
        <v>0</v>
      </c>
      <c r="D14" s="8">
        <v>0</v>
      </c>
      <c r="E14" s="8">
        <v>3.6</v>
      </c>
      <c r="F14" s="8">
        <v>10</v>
      </c>
      <c r="G14" s="8">
        <v>0</v>
      </c>
      <c r="H14" s="8">
        <v>0</v>
      </c>
      <c r="I14" s="8">
        <v>0</v>
      </c>
      <c r="J14" s="8">
        <v>0</v>
      </c>
      <c r="K14" s="9">
        <f t="shared" si="0"/>
        <v>13.6</v>
      </c>
      <c r="L14" s="10">
        <f t="shared" si="1"/>
        <v>1.7</v>
      </c>
    </row>
    <row r="15" spans="1:12" ht="15.75" x14ac:dyDescent="0.25">
      <c r="A15" s="3">
        <v>8</v>
      </c>
      <c r="B15" s="5" t="s">
        <v>23</v>
      </c>
      <c r="C15" s="7">
        <v>6.5</v>
      </c>
      <c r="D15" s="8">
        <v>7</v>
      </c>
      <c r="E15" s="8">
        <v>0</v>
      </c>
      <c r="F15" s="8">
        <v>10</v>
      </c>
      <c r="G15" s="8">
        <v>5</v>
      </c>
      <c r="H15" s="8">
        <v>10</v>
      </c>
      <c r="I15" s="8">
        <v>8</v>
      </c>
      <c r="J15" s="8">
        <v>10</v>
      </c>
      <c r="K15" s="9">
        <f t="shared" si="0"/>
        <v>56.5</v>
      </c>
      <c r="L15" s="10">
        <f t="shared" si="1"/>
        <v>7.0625</v>
      </c>
    </row>
    <row r="16" spans="1:12" ht="15.75" x14ac:dyDescent="0.25">
      <c r="A16" s="3">
        <v>9</v>
      </c>
      <c r="B16" s="5" t="s">
        <v>24</v>
      </c>
      <c r="C16" s="7">
        <v>9.1</v>
      </c>
      <c r="D16" s="8">
        <v>6.5</v>
      </c>
      <c r="E16" s="8">
        <v>6.4</v>
      </c>
      <c r="F16" s="8">
        <v>10</v>
      </c>
      <c r="G16" s="8">
        <v>10</v>
      </c>
      <c r="H16" s="8">
        <v>9</v>
      </c>
      <c r="I16" s="8">
        <v>8</v>
      </c>
      <c r="J16" s="8">
        <v>10</v>
      </c>
      <c r="K16" s="9">
        <f t="shared" si="0"/>
        <v>69</v>
      </c>
      <c r="L16" s="10">
        <f t="shared" si="1"/>
        <v>8.625</v>
      </c>
    </row>
    <row r="17" spans="1:12" ht="15.75" x14ac:dyDescent="0.25">
      <c r="A17" s="3">
        <v>10</v>
      </c>
      <c r="B17" s="5" t="s">
        <v>25</v>
      </c>
      <c r="C17" s="7">
        <v>10</v>
      </c>
      <c r="D17" s="8">
        <v>7</v>
      </c>
      <c r="E17" s="8">
        <v>8.6</v>
      </c>
      <c r="F17" s="8">
        <v>10</v>
      </c>
      <c r="G17" s="8">
        <v>9</v>
      </c>
      <c r="H17" s="8">
        <v>10</v>
      </c>
      <c r="I17" s="8">
        <v>10</v>
      </c>
      <c r="J17" s="8">
        <v>10</v>
      </c>
      <c r="K17" s="9">
        <f t="shared" si="0"/>
        <v>74.599999999999994</v>
      </c>
      <c r="L17" s="10">
        <f t="shared" si="1"/>
        <v>9.3249999999999993</v>
      </c>
    </row>
    <row r="18" spans="1:12" ht="15.75" x14ac:dyDescent="0.25">
      <c r="A18" s="3">
        <v>11</v>
      </c>
      <c r="B18" s="5" t="s">
        <v>26</v>
      </c>
      <c r="C18" s="7">
        <v>6.05</v>
      </c>
      <c r="D18" s="8">
        <v>7.5</v>
      </c>
      <c r="E18" s="8">
        <v>0</v>
      </c>
      <c r="F18" s="8">
        <v>0</v>
      </c>
      <c r="G18" s="8">
        <v>8</v>
      </c>
      <c r="H18" s="8">
        <v>10</v>
      </c>
      <c r="I18" s="8">
        <v>8</v>
      </c>
      <c r="J18" s="8">
        <v>8</v>
      </c>
      <c r="K18" s="9">
        <f t="shared" si="0"/>
        <v>47.55</v>
      </c>
      <c r="L18" s="10">
        <f t="shared" si="1"/>
        <v>5.9437499999999996</v>
      </c>
    </row>
    <row r="19" spans="1:12" ht="15.75" x14ac:dyDescent="0.25">
      <c r="A19" s="3">
        <v>12</v>
      </c>
      <c r="B19" s="5" t="s">
        <v>27</v>
      </c>
      <c r="C19" s="7">
        <v>7.7</v>
      </c>
      <c r="D19" s="8">
        <v>8.5</v>
      </c>
      <c r="E19" s="8">
        <v>0</v>
      </c>
      <c r="F19" s="8">
        <v>10</v>
      </c>
      <c r="G19" s="8">
        <v>10</v>
      </c>
      <c r="H19" s="8">
        <v>10</v>
      </c>
      <c r="I19" s="8">
        <v>5</v>
      </c>
      <c r="J19" s="8">
        <v>8</v>
      </c>
      <c r="K19" s="9">
        <f t="shared" si="0"/>
        <v>59.2</v>
      </c>
      <c r="L19" s="10">
        <f t="shared" si="1"/>
        <v>7.4</v>
      </c>
    </row>
    <row r="20" spans="1:12" ht="15.75" x14ac:dyDescent="0.25">
      <c r="A20" s="3">
        <v>13</v>
      </c>
      <c r="B20" s="5" t="s">
        <v>28</v>
      </c>
      <c r="C20" s="7">
        <v>0</v>
      </c>
      <c r="D20" s="8">
        <v>8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9">
        <f t="shared" si="0"/>
        <v>8</v>
      </c>
      <c r="L20" s="10">
        <f t="shared" si="1"/>
        <v>1</v>
      </c>
    </row>
    <row r="21" spans="1:12" ht="15.75" x14ac:dyDescent="0.25">
      <c r="A21" s="3">
        <v>14</v>
      </c>
      <c r="B21" s="5" t="s">
        <v>29</v>
      </c>
      <c r="C21" s="7">
        <v>6.7</v>
      </c>
      <c r="D21" s="8">
        <v>0</v>
      </c>
      <c r="E21" s="8">
        <v>0</v>
      </c>
      <c r="F21" s="8">
        <v>5</v>
      </c>
      <c r="G21" s="8">
        <v>0</v>
      </c>
      <c r="H21" s="8">
        <v>4</v>
      </c>
      <c r="I21" s="8">
        <v>0</v>
      </c>
      <c r="J21" s="8">
        <v>0</v>
      </c>
      <c r="K21" s="9">
        <f t="shared" si="0"/>
        <v>15.7</v>
      </c>
      <c r="L21" s="10">
        <f t="shared" si="1"/>
        <v>1.9624999999999999</v>
      </c>
    </row>
    <row r="22" spans="1:12" ht="15.75" x14ac:dyDescent="0.25">
      <c r="A22" s="3">
        <v>15</v>
      </c>
      <c r="B22" s="5" t="s">
        <v>30</v>
      </c>
      <c r="C22" s="7">
        <v>9.5</v>
      </c>
      <c r="D22" s="8">
        <v>6.5</v>
      </c>
      <c r="E22" s="8">
        <v>5</v>
      </c>
      <c r="F22" s="8">
        <v>0</v>
      </c>
      <c r="G22" s="8">
        <v>7</v>
      </c>
      <c r="H22" s="8">
        <v>9</v>
      </c>
      <c r="I22" s="8">
        <v>8</v>
      </c>
      <c r="J22" s="8">
        <v>10</v>
      </c>
      <c r="K22" s="9">
        <f t="shared" si="0"/>
        <v>55</v>
      </c>
      <c r="L22" s="10">
        <f t="shared" si="1"/>
        <v>6.875</v>
      </c>
    </row>
    <row r="23" spans="1:12" ht="15.75" x14ac:dyDescent="0.25">
      <c r="A23" s="3">
        <v>16</v>
      </c>
      <c r="B23" s="5" t="s">
        <v>31</v>
      </c>
      <c r="C23" s="7">
        <v>9.8000000000000007</v>
      </c>
      <c r="D23" s="8">
        <v>5.5</v>
      </c>
      <c r="E23" s="8">
        <v>0</v>
      </c>
      <c r="F23" s="8">
        <v>10</v>
      </c>
      <c r="G23" s="8">
        <v>5</v>
      </c>
      <c r="H23" s="8">
        <v>9</v>
      </c>
      <c r="I23" s="8">
        <v>3</v>
      </c>
      <c r="J23" s="8">
        <v>10</v>
      </c>
      <c r="K23" s="9">
        <f t="shared" si="0"/>
        <v>52.3</v>
      </c>
      <c r="L23" s="10">
        <f t="shared" si="1"/>
        <v>6.5374999999999996</v>
      </c>
    </row>
    <row r="24" spans="1:12" ht="15.75" x14ac:dyDescent="0.25">
      <c r="A24" s="3">
        <v>17</v>
      </c>
      <c r="B24" s="5" t="s">
        <v>32</v>
      </c>
      <c r="C24" s="7">
        <v>9.1</v>
      </c>
      <c r="D24" s="11">
        <v>7</v>
      </c>
      <c r="E24" s="8">
        <v>3.6</v>
      </c>
      <c r="F24" s="8">
        <v>0</v>
      </c>
      <c r="G24" s="8">
        <v>8.5</v>
      </c>
      <c r="H24" s="8">
        <v>7</v>
      </c>
      <c r="I24" s="8">
        <v>8</v>
      </c>
      <c r="J24" s="8">
        <v>9</v>
      </c>
      <c r="K24" s="9">
        <f t="shared" si="0"/>
        <v>52.2</v>
      </c>
      <c r="L24" s="10">
        <f t="shared" si="1"/>
        <v>6.5250000000000004</v>
      </c>
    </row>
    <row r="25" spans="1:12" ht="15.75" x14ac:dyDescent="0.25">
      <c r="A25" s="3">
        <v>18</v>
      </c>
      <c r="B25" s="5" t="s">
        <v>33</v>
      </c>
      <c r="C25" s="7">
        <v>9.3000000000000007</v>
      </c>
      <c r="D25" s="8">
        <v>7</v>
      </c>
      <c r="E25" s="8">
        <v>5.2</v>
      </c>
      <c r="F25" s="8">
        <v>10</v>
      </c>
      <c r="G25" s="8">
        <v>10</v>
      </c>
      <c r="H25" s="8">
        <v>8</v>
      </c>
      <c r="I25" s="8">
        <v>8</v>
      </c>
      <c r="J25" s="8">
        <v>9</v>
      </c>
      <c r="K25" s="9">
        <f t="shared" si="0"/>
        <v>66.5</v>
      </c>
      <c r="L25" s="10">
        <f t="shared" si="1"/>
        <v>8.3125</v>
      </c>
    </row>
    <row r="26" spans="1:12" ht="15.75" x14ac:dyDescent="0.25">
      <c r="A26" s="3">
        <v>19</v>
      </c>
      <c r="B26" s="5" t="s">
        <v>34</v>
      </c>
      <c r="C26" s="7">
        <v>6.55</v>
      </c>
      <c r="D26" s="8">
        <v>7.5</v>
      </c>
      <c r="E26" s="8">
        <v>0</v>
      </c>
      <c r="F26" s="8">
        <v>10</v>
      </c>
      <c r="G26" s="8">
        <v>7</v>
      </c>
      <c r="H26" s="8">
        <v>9</v>
      </c>
      <c r="I26" s="8">
        <v>5</v>
      </c>
      <c r="J26" s="8">
        <v>8</v>
      </c>
      <c r="K26" s="9">
        <f t="shared" si="0"/>
        <v>53.05</v>
      </c>
      <c r="L26" s="10">
        <f t="shared" si="1"/>
        <v>6.6312499999999996</v>
      </c>
    </row>
    <row r="27" spans="1:12" ht="15.75" x14ac:dyDescent="0.25">
      <c r="A27" s="3">
        <v>20</v>
      </c>
      <c r="B27" s="5" t="s">
        <v>35</v>
      </c>
      <c r="C27" s="7">
        <v>6.8</v>
      </c>
      <c r="D27" s="8">
        <v>7</v>
      </c>
      <c r="E27" s="8">
        <v>4.8</v>
      </c>
      <c r="F27" s="8">
        <v>10</v>
      </c>
      <c r="G27" s="8">
        <v>5</v>
      </c>
      <c r="H27" s="8">
        <v>8</v>
      </c>
      <c r="I27" s="8">
        <v>5</v>
      </c>
      <c r="J27" s="8">
        <v>10</v>
      </c>
      <c r="K27" s="9">
        <f t="shared" si="0"/>
        <v>56.6</v>
      </c>
      <c r="L27" s="10">
        <f t="shared" si="1"/>
        <v>7.0750000000000002</v>
      </c>
    </row>
    <row r="28" spans="1:12" ht="15.75" x14ac:dyDescent="0.25">
      <c r="A28" s="3">
        <v>21</v>
      </c>
      <c r="B28" s="5" t="s">
        <v>36</v>
      </c>
      <c r="C28" s="7">
        <v>6</v>
      </c>
      <c r="D28" s="8">
        <v>7.5</v>
      </c>
      <c r="E28" s="8">
        <v>5.8</v>
      </c>
      <c r="F28" s="8">
        <v>10</v>
      </c>
      <c r="G28" s="8">
        <v>6</v>
      </c>
      <c r="H28" s="8">
        <v>8</v>
      </c>
      <c r="I28" s="8">
        <v>10</v>
      </c>
      <c r="J28" s="8">
        <v>10</v>
      </c>
      <c r="K28" s="9">
        <f t="shared" si="0"/>
        <v>63.3</v>
      </c>
      <c r="L28" s="10">
        <f t="shared" si="1"/>
        <v>7.9124999999999996</v>
      </c>
    </row>
    <row r="29" spans="1:12" ht="15.75" x14ac:dyDescent="0.25">
      <c r="A29" s="3">
        <v>22</v>
      </c>
      <c r="B29" s="5" t="s">
        <v>37</v>
      </c>
      <c r="C29" s="7">
        <v>9</v>
      </c>
      <c r="D29" s="8">
        <v>7.5</v>
      </c>
      <c r="E29" s="8">
        <v>9.6</v>
      </c>
      <c r="F29" s="8">
        <v>10</v>
      </c>
      <c r="G29" s="8">
        <v>10</v>
      </c>
      <c r="H29" s="8">
        <v>8</v>
      </c>
      <c r="I29" s="8">
        <v>8</v>
      </c>
      <c r="J29" s="8">
        <v>10</v>
      </c>
      <c r="K29" s="9">
        <f t="shared" si="0"/>
        <v>72.099999999999994</v>
      </c>
      <c r="L29" s="10">
        <f t="shared" si="1"/>
        <v>9.0124999999999993</v>
      </c>
    </row>
    <row r="30" spans="1:12" ht="15.75" x14ac:dyDescent="0.25">
      <c r="A30" s="3">
        <v>23</v>
      </c>
      <c r="B30" s="5" t="s">
        <v>38</v>
      </c>
      <c r="C30" s="7">
        <v>10</v>
      </c>
      <c r="D30" s="8">
        <v>8</v>
      </c>
      <c r="E30" s="8">
        <v>8.8000000000000007</v>
      </c>
      <c r="F30" s="8">
        <v>10</v>
      </c>
      <c r="G30" s="8">
        <v>9</v>
      </c>
      <c r="H30" s="8">
        <v>9</v>
      </c>
      <c r="I30" s="8">
        <v>10</v>
      </c>
      <c r="J30" s="8">
        <v>10</v>
      </c>
      <c r="K30" s="9">
        <f t="shared" si="0"/>
        <v>74.8</v>
      </c>
      <c r="L30" s="10">
        <f t="shared" si="1"/>
        <v>9.35</v>
      </c>
    </row>
    <row r="31" spans="1:12" ht="15.75" x14ac:dyDescent="0.25">
      <c r="A31" s="3">
        <v>24</v>
      </c>
      <c r="B31" s="5" t="s">
        <v>39</v>
      </c>
      <c r="C31" s="7">
        <v>9.1</v>
      </c>
      <c r="D31" s="8">
        <v>6.5</v>
      </c>
      <c r="E31" s="8">
        <v>5</v>
      </c>
      <c r="F31" s="8">
        <v>10</v>
      </c>
      <c r="G31" s="8">
        <v>10</v>
      </c>
      <c r="H31" s="8">
        <v>9</v>
      </c>
      <c r="I31" s="8">
        <v>10</v>
      </c>
      <c r="J31" s="8">
        <v>8</v>
      </c>
      <c r="K31" s="9">
        <f t="shared" si="0"/>
        <v>67.599999999999994</v>
      </c>
      <c r="L31" s="10">
        <f t="shared" si="1"/>
        <v>8.4499999999999993</v>
      </c>
    </row>
    <row r="32" spans="1:12" ht="15.75" x14ac:dyDescent="0.25">
      <c r="A32" s="3">
        <v>25</v>
      </c>
      <c r="B32" s="5" t="s">
        <v>40</v>
      </c>
      <c r="C32" s="7">
        <v>8.1999999999999993</v>
      </c>
      <c r="D32" s="8">
        <v>8</v>
      </c>
      <c r="E32" s="8">
        <v>0</v>
      </c>
      <c r="F32" s="8">
        <v>10</v>
      </c>
      <c r="G32" s="8">
        <v>0</v>
      </c>
      <c r="H32" s="8">
        <v>0</v>
      </c>
      <c r="I32" s="8">
        <v>8</v>
      </c>
      <c r="J32" s="8">
        <v>0</v>
      </c>
      <c r="K32" s="9">
        <f t="shared" si="0"/>
        <v>34.200000000000003</v>
      </c>
      <c r="L32" s="10">
        <f t="shared" si="1"/>
        <v>4.2750000000000004</v>
      </c>
    </row>
    <row r="33" spans="1:12" ht="15.75" x14ac:dyDescent="0.25">
      <c r="A33" s="3">
        <v>26</v>
      </c>
      <c r="B33" s="5" t="s">
        <v>41</v>
      </c>
      <c r="C33" s="7">
        <v>8.6</v>
      </c>
      <c r="D33" s="8">
        <v>6.5</v>
      </c>
      <c r="E33" s="8">
        <v>6.6</v>
      </c>
      <c r="F33" s="8">
        <v>10</v>
      </c>
      <c r="G33" s="8">
        <v>8</v>
      </c>
      <c r="H33" s="8">
        <v>10</v>
      </c>
      <c r="I33" s="8">
        <v>10</v>
      </c>
      <c r="J33" s="8">
        <v>8</v>
      </c>
      <c r="K33" s="9">
        <f t="shared" si="0"/>
        <v>67.7</v>
      </c>
      <c r="L33" s="10">
        <f t="shared" si="1"/>
        <v>8.4625000000000004</v>
      </c>
    </row>
    <row r="34" spans="1:12" ht="15.75" x14ac:dyDescent="0.25">
      <c r="A34" s="3">
        <v>27</v>
      </c>
      <c r="B34" s="5" t="s">
        <v>42</v>
      </c>
      <c r="C34" s="7">
        <v>10</v>
      </c>
      <c r="D34" s="8">
        <v>7</v>
      </c>
      <c r="E34" s="8">
        <v>6.4</v>
      </c>
      <c r="F34" s="8">
        <v>10</v>
      </c>
      <c r="G34" s="8">
        <v>10</v>
      </c>
      <c r="H34" s="8">
        <v>8</v>
      </c>
      <c r="I34" s="8">
        <v>10</v>
      </c>
      <c r="J34" s="8">
        <v>9</v>
      </c>
      <c r="K34" s="9">
        <f t="shared" si="0"/>
        <v>70.400000000000006</v>
      </c>
      <c r="L34" s="10">
        <f t="shared" si="1"/>
        <v>8.8000000000000007</v>
      </c>
    </row>
    <row r="35" spans="1:12" ht="15.75" x14ac:dyDescent="0.25">
      <c r="A35" s="3">
        <v>28</v>
      </c>
      <c r="B35" s="5" t="s">
        <v>43</v>
      </c>
      <c r="C35" s="7">
        <v>7.6</v>
      </c>
      <c r="D35" s="8">
        <v>8</v>
      </c>
      <c r="E35" s="8">
        <v>4.8</v>
      </c>
      <c r="F35" s="8">
        <v>10</v>
      </c>
      <c r="G35" s="8">
        <v>9</v>
      </c>
      <c r="H35" s="8">
        <v>9</v>
      </c>
      <c r="I35" s="8">
        <v>8</v>
      </c>
      <c r="J35" s="8">
        <v>9</v>
      </c>
      <c r="K35" s="9">
        <f t="shared" si="0"/>
        <v>65.400000000000006</v>
      </c>
      <c r="L35" s="10">
        <f t="shared" si="1"/>
        <v>8.1750000000000007</v>
      </c>
    </row>
    <row r="36" spans="1:12" ht="15.75" x14ac:dyDescent="0.25">
      <c r="A36" s="3">
        <v>29</v>
      </c>
      <c r="B36" s="5" t="s">
        <v>44</v>
      </c>
      <c r="C36" s="7">
        <v>8.5</v>
      </c>
      <c r="D36" s="8">
        <v>6.5</v>
      </c>
      <c r="E36" s="8">
        <v>5.2</v>
      </c>
      <c r="F36" s="8">
        <v>10</v>
      </c>
      <c r="G36" s="8">
        <v>9</v>
      </c>
      <c r="H36" s="8">
        <v>9</v>
      </c>
      <c r="I36" s="8">
        <v>8</v>
      </c>
      <c r="J36" s="8">
        <v>9</v>
      </c>
      <c r="K36" s="9">
        <f t="shared" si="0"/>
        <v>65.2</v>
      </c>
      <c r="L36" s="10">
        <f t="shared" si="1"/>
        <v>8.15</v>
      </c>
    </row>
    <row r="37" spans="1:12" ht="15.75" x14ac:dyDescent="0.25">
      <c r="A37" s="3">
        <v>30</v>
      </c>
      <c r="B37" s="5" t="s">
        <v>45</v>
      </c>
      <c r="C37" s="7">
        <v>8.25</v>
      </c>
      <c r="D37" s="8">
        <v>7</v>
      </c>
      <c r="E37" s="8">
        <v>3.6</v>
      </c>
      <c r="F37" s="8">
        <v>0</v>
      </c>
      <c r="G37" s="8">
        <v>10</v>
      </c>
      <c r="H37" s="8">
        <v>8</v>
      </c>
      <c r="I37" s="8">
        <v>8</v>
      </c>
      <c r="J37" s="8">
        <v>10</v>
      </c>
      <c r="K37" s="9">
        <f t="shared" si="0"/>
        <v>54.85</v>
      </c>
      <c r="L37" s="10">
        <f t="shared" si="1"/>
        <v>6.8562500000000002</v>
      </c>
    </row>
    <row r="38" spans="1:12" ht="15.75" x14ac:dyDescent="0.25">
      <c r="A38" s="3">
        <v>31</v>
      </c>
      <c r="B38" s="5" t="s">
        <v>46</v>
      </c>
      <c r="C38" s="7">
        <v>9.8000000000000007</v>
      </c>
      <c r="D38" s="8">
        <v>8.5</v>
      </c>
      <c r="E38" s="8">
        <v>3.6</v>
      </c>
      <c r="F38" s="8">
        <v>5</v>
      </c>
      <c r="G38" s="8">
        <v>6</v>
      </c>
      <c r="H38" s="8">
        <v>8</v>
      </c>
      <c r="I38" s="8">
        <v>5</v>
      </c>
      <c r="J38" s="8">
        <v>10</v>
      </c>
      <c r="K38" s="9">
        <f t="shared" si="0"/>
        <v>55.900000000000006</v>
      </c>
      <c r="L38" s="10">
        <f t="shared" si="1"/>
        <v>6.9875000000000007</v>
      </c>
    </row>
    <row r="39" spans="1:12" ht="15.75" x14ac:dyDescent="0.25">
      <c r="A39" s="3">
        <v>32</v>
      </c>
      <c r="B39" s="5" t="s">
        <v>53</v>
      </c>
      <c r="C39" s="7">
        <v>8.5</v>
      </c>
      <c r="D39" s="8">
        <v>6.5</v>
      </c>
      <c r="E39" s="8">
        <v>3.4</v>
      </c>
      <c r="F39" s="8">
        <v>5</v>
      </c>
      <c r="G39" s="8">
        <v>8.5</v>
      </c>
      <c r="H39" s="8">
        <v>7</v>
      </c>
      <c r="I39" s="8">
        <v>8</v>
      </c>
      <c r="J39" s="8">
        <v>8</v>
      </c>
      <c r="K39" s="9">
        <f t="shared" si="0"/>
        <v>54.9</v>
      </c>
      <c r="L39" s="10">
        <f t="shared" si="1"/>
        <v>6.8624999999999998</v>
      </c>
    </row>
    <row r="40" spans="1:12" ht="15.75" x14ac:dyDescent="0.25">
      <c r="A40" s="3">
        <v>33</v>
      </c>
      <c r="B40" s="6" t="s">
        <v>48</v>
      </c>
      <c r="C40" s="8">
        <v>6.83</v>
      </c>
      <c r="D40" s="8">
        <v>7</v>
      </c>
      <c r="E40" s="8">
        <v>0</v>
      </c>
      <c r="F40" s="8">
        <v>5</v>
      </c>
      <c r="G40" s="8">
        <v>10</v>
      </c>
      <c r="H40" s="8">
        <v>8</v>
      </c>
      <c r="I40" s="8">
        <v>10</v>
      </c>
      <c r="J40" s="8">
        <v>0</v>
      </c>
      <c r="K40" s="9">
        <f t="shared" si="0"/>
        <v>46.83</v>
      </c>
      <c r="L40" s="10">
        <f t="shared" si="1"/>
        <v>5.8537499999999998</v>
      </c>
    </row>
    <row r="41" spans="1:12" ht="15.75" x14ac:dyDescent="0.25">
      <c r="A41" s="3">
        <v>34</v>
      </c>
      <c r="B41" s="6" t="s">
        <v>49</v>
      </c>
      <c r="C41" s="8">
        <v>6.3</v>
      </c>
      <c r="D41" s="8">
        <v>8</v>
      </c>
      <c r="E41" s="8">
        <v>0</v>
      </c>
      <c r="F41" s="8">
        <v>0</v>
      </c>
      <c r="G41" s="8">
        <v>6</v>
      </c>
      <c r="H41" s="8">
        <v>8</v>
      </c>
      <c r="I41" s="8">
        <v>8</v>
      </c>
      <c r="J41" s="23">
        <v>9</v>
      </c>
      <c r="K41" s="9">
        <f t="shared" si="0"/>
        <v>45.3</v>
      </c>
      <c r="L41" s="10">
        <f t="shared" si="1"/>
        <v>5.6624999999999996</v>
      </c>
    </row>
    <row r="42" spans="1:12" ht="15.75" x14ac:dyDescent="0.25">
      <c r="A42" s="3">
        <v>35</v>
      </c>
      <c r="B42" s="6" t="s">
        <v>50</v>
      </c>
      <c r="C42" s="8">
        <v>8.8000000000000007</v>
      </c>
      <c r="D42" s="8">
        <v>7</v>
      </c>
      <c r="E42" s="8">
        <v>3.6</v>
      </c>
      <c r="F42" s="8">
        <v>5</v>
      </c>
      <c r="G42" s="8">
        <v>10</v>
      </c>
      <c r="H42" s="8">
        <v>9</v>
      </c>
      <c r="I42" s="8">
        <v>10</v>
      </c>
      <c r="J42" s="8">
        <v>9</v>
      </c>
      <c r="K42" s="9">
        <f t="shared" si="0"/>
        <v>62.400000000000006</v>
      </c>
      <c r="L42" s="10">
        <f t="shared" si="1"/>
        <v>7.8000000000000007</v>
      </c>
    </row>
    <row r="43" spans="1:12" ht="15.75" x14ac:dyDescent="0.25">
      <c r="A43" s="3">
        <v>36</v>
      </c>
      <c r="B43" s="6" t="s">
        <v>51</v>
      </c>
      <c r="C43" s="7">
        <v>0</v>
      </c>
      <c r="D43" s="8">
        <v>0</v>
      </c>
      <c r="E43" s="8">
        <v>7.8</v>
      </c>
      <c r="F43" s="8">
        <v>5</v>
      </c>
      <c r="G43" s="8">
        <v>7</v>
      </c>
      <c r="H43" s="8">
        <v>8</v>
      </c>
      <c r="I43" s="8">
        <v>0</v>
      </c>
      <c r="J43" s="8">
        <v>10</v>
      </c>
      <c r="K43" s="9">
        <f t="shared" si="0"/>
        <v>37.799999999999997</v>
      </c>
      <c r="L43" s="10">
        <f t="shared" si="1"/>
        <v>4.7249999999999996</v>
      </c>
    </row>
    <row r="44" spans="1:12" ht="15.75" x14ac:dyDescent="0.25">
      <c r="A44" s="3">
        <v>37</v>
      </c>
      <c r="B44" s="6" t="s">
        <v>54</v>
      </c>
      <c r="C44" s="8">
        <v>7.4</v>
      </c>
      <c r="D44" s="8">
        <v>7</v>
      </c>
      <c r="E44" s="8">
        <v>3.6</v>
      </c>
      <c r="F44" s="8">
        <v>5</v>
      </c>
      <c r="G44" s="8">
        <v>8</v>
      </c>
      <c r="H44" s="8">
        <v>9</v>
      </c>
      <c r="I44" s="8">
        <v>10</v>
      </c>
      <c r="J44" s="8">
        <v>10</v>
      </c>
      <c r="K44" s="9">
        <f t="shared" si="0"/>
        <v>60</v>
      </c>
      <c r="L44" s="10">
        <f t="shared" si="1"/>
        <v>7.5</v>
      </c>
    </row>
    <row r="45" spans="1:12" ht="15.75" x14ac:dyDescent="0.25">
      <c r="A45" s="3">
        <v>38</v>
      </c>
      <c r="B45" s="6" t="s">
        <v>58</v>
      </c>
      <c r="C45" s="8">
        <v>9.5</v>
      </c>
      <c r="D45" s="8">
        <v>6.5</v>
      </c>
      <c r="E45" s="8">
        <v>0</v>
      </c>
      <c r="F45" s="8">
        <v>5</v>
      </c>
      <c r="G45" s="8">
        <v>7</v>
      </c>
      <c r="H45" s="8">
        <v>8</v>
      </c>
      <c r="I45" s="8">
        <v>5</v>
      </c>
      <c r="J45" s="8">
        <v>10</v>
      </c>
      <c r="K45" s="9">
        <f t="shared" si="0"/>
        <v>51</v>
      </c>
      <c r="L45" s="10">
        <f t="shared" si="1"/>
        <v>6.375</v>
      </c>
    </row>
    <row r="46" spans="1:12" ht="15.75" x14ac:dyDescent="0.25">
      <c r="A46" s="3">
        <v>39</v>
      </c>
      <c r="B46" s="6" t="s">
        <v>55</v>
      </c>
      <c r="C46" s="8">
        <v>7.8</v>
      </c>
      <c r="D46" s="8">
        <v>6</v>
      </c>
      <c r="E46" s="8">
        <v>0</v>
      </c>
      <c r="F46" s="8">
        <v>5</v>
      </c>
      <c r="G46" s="8">
        <v>5</v>
      </c>
      <c r="H46" s="8">
        <v>9</v>
      </c>
      <c r="I46" s="8">
        <v>10</v>
      </c>
      <c r="J46" s="8">
        <v>10</v>
      </c>
      <c r="K46" s="9">
        <f t="shared" si="0"/>
        <v>52.8</v>
      </c>
      <c r="L46" s="10">
        <f t="shared" si="1"/>
        <v>6.6</v>
      </c>
    </row>
    <row r="47" spans="1:12" ht="15.75" x14ac:dyDescent="0.25">
      <c r="A47" s="3">
        <v>40</v>
      </c>
      <c r="B47" s="6" t="s">
        <v>56</v>
      </c>
      <c r="C47" s="8">
        <v>9</v>
      </c>
      <c r="D47" s="8">
        <v>7</v>
      </c>
      <c r="E47" s="8">
        <v>0</v>
      </c>
      <c r="F47" s="8">
        <v>0</v>
      </c>
      <c r="G47" s="8">
        <v>6</v>
      </c>
      <c r="H47" s="8">
        <v>9</v>
      </c>
      <c r="I47" s="8">
        <v>10</v>
      </c>
      <c r="J47" s="8">
        <v>8</v>
      </c>
      <c r="K47" s="9">
        <f t="shared" si="0"/>
        <v>49</v>
      </c>
      <c r="L47" s="10">
        <f t="shared" si="1"/>
        <v>6.125</v>
      </c>
    </row>
    <row r="48" spans="1:12" ht="15.75" x14ac:dyDescent="0.25">
      <c r="A48" s="3">
        <v>41</v>
      </c>
      <c r="B48" s="12" t="s">
        <v>57</v>
      </c>
      <c r="C48" s="8">
        <v>8</v>
      </c>
      <c r="D48" s="8">
        <v>8.5</v>
      </c>
      <c r="E48" s="8">
        <v>0</v>
      </c>
      <c r="F48" s="8">
        <v>5</v>
      </c>
      <c r="G48" s="8">
        <v>9</v>
      </c>
      <c r="H48" s="8">
        <v>10</v>
      </c>
      <c r="I48" s="8">
        <v>10</v>
      </c>
      <c r="J48" s="8">
        <v>8</v>
      </c>
      <c r="K48" s="9">
        <f t="shared" si="0"/>
        <v>58.5</v>
      </c>
      <c r="L48" s="10">
        <f t="shared" si="1"/>
        <v>7.3125</v>
      </c>
    </row>
    <row r="49" spans="1:12" ht="15.75" x14ac:dyDescent="0.25">
      <c r="A49" s="28"/>
      <c r="B49" s="12" t="s">
        <v>62</v>
      </c>
      <c r="C49" s="8">
        <v>7</v>
      </c>
      <c r="D49" s="8">
        <v>6.5</v>
      </c>
      <c r="E49" s="8">
        <v>0</v>
      </c>
      <c r="F49" s="8">
        <v>5</v>
      </c>
      <c r="G49" s="8">
        <v>10</v>
      </c>
      <c r="H49" s="8">
        <v>8</v>
      </c>
      <c r="I49" s="8">
        <v>10</v>
      </c>
      <c r="J49" s="8">
        <v>7</v>
      </c>
      <c r="K49" s="9">
        <f t="shared" si="0"/>
        <v>53.5</v>
      </c>
      <c r="L49" s="10">
        <f t="shared" si="1"/>
        <v>6.6875</v>
      </c>
    </row>
  </sheetData>
  <mergeCells count="4">
    <mergeCell ref="A5:L5"/>
    <mergeCell ref="A6:B6"/>
    <mergeCell ref="C6:F6"/>
    <mergeCell ref="G6:L6"/>
  </mergeCells>
  <dataValidations count="1">
    <dataValidation type="decimal" allowBlank="1" showInputMessage="1" showErrorMessage="1" sqref="C8:J49">
      <formula1>0</formula1>
      <formula2>10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9"/>
  <sheetViews>
    <sheetView topLeftCell="A25" workbookViewId="0">
      <selection activeCell="C49" sqref="C49:L49"/>
    </sheetView>
  </sheetViews>
  <sheetFormatPr defaultRowHeight="15" x14ac:dyDescent="0.25"/>
  <cols>
    <col min="1" max="1" width="4.28515625" bestFit="1" customWidth="1"/>
    <col min="2" max="2" width="34.5703125" customWidth="1"/>
    <col min="3" max="11" width="6.7109375" customWidth="1"/>
    <col min="12" max="12" width="7.85546875" customWidth="1"/>
  </cols>
  <sheetData>
    <row r="5" spans="1:12" ht="18.75" x14ac:dyDescent="0.3">
      <c r="A5" s="30" t="s">
        <v>60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16</v>
      </c>
      <c r="C8" s="7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9">
        <f>SUM(C8:J8)</f>
        <v>0</v>
      </c>
      <c r="L8" s="10">
        <f>AVERAGE(C8:J8)</f>
        <v>0</v>
      </c>
    </row>
    <row r="9" spans="1:12" ht="15.75" x14ac:dyDescent="0.25">
      <c r="A9" s="3">
        <v>2</v>
      </c>
      <c r="B9" s="5" t="s">
        <v>17</v>
      </c>
      <c r="C9" s="7">
        <v>18</v>
      </c>
      <c r="D9" s="8">
        <v>16.2</v>
      </c>
      <c r="E9" s="8">
        <v>17</v>
      </c>
      <c r="F9" s="8">
        <v>20</v>
      </c>
      <c r="G9" s="8">
        <v>15</v>
      </c>
      <c r="H9" s="8">
        <v>15</v>
      </c>
      <c r="I9" s="8">
        <v>16</v>
      </c>
      <c r="J9" s="8">
        <v>20</v>
      </c>
      <c r="K9" s="9">
        <f t="shared" ref="K9:K49" si="0">SUM(C9:J9)</f>
        <v>137.19999999999999</v>
      </c>
      <c r="L9" s="10">
        <f t="shared" ref="L9:L49" si="1">AVERAGE(C9:J9)</f>
        <v>17.149999999999999</v>
      </c>
    </row>
    <row r="10" spans="1:12" ht="15.75" x14ac:dyDescent="0.25">
      <c r="A10" s="3">
        <v>3</v>
      </c>
      <c r="B10" s="5" t="s">
        <v>18</v>
      </c>
      <c r="C10" s="7">
        <v>20</v>
      </c>
      <c r="D10" s="8">
        <v>17.8</v>
      </c>
      <c r="E10" s="8">
        <v>18</v>
      </c>
      <c r="F10" s="8">
        <v>18</v>
      </c>
      <c r="G10" s="8">
        <v>20</v>
      </c>
      <c r="H10" s="8">
        <v>18</v>
      </c>
      <c r="I10" s="8">
        <v>11</v>
      </c>
      <c r="J10" s="8">
        <v>15</v>
      </c>
      <c r="K10" s="9">
        <f t="shared" si="0"/>
        <v>137.80000000000001</v>
      </c>
      <c r="L10" s="10">
        <f t="shared" si="1"/>
        <v>17.225000000000001</v>
      </c>
    </row>
    <row r="11" spans="1:12" ht="15.75" x14ac:dyDescent="0.25">
      <c r="A11" s="3">
        <v>4</v>
      </c>
      <c r="B11" s="5" t="s">
        <v>19</v>
      </c>
      <c r="C11" s="7">
        <v>17</v>
      </c>
      <c r="D11" s="8">
        <v>13</v>
      </c>
      <c r="E11" s="8">
        <v>13</v>
      </c>
      <c r="F11" s="8">
        <v>16.5</v>
      </c>
      <c r="G11" s="8">
        <v>15</v>
      </c>
      <c r="H11" s="8">
        <v>20</v>
      </c>
      <c r="I11" s="8">
        <v>19</v>
      </c>
      <c r="J11" s="8">
        <v>20</v>
      </c>
      <c r="K11" s="9">
        <f t="shared" si="0"/>
        <v>133.5</v>
      </c>
      <c r="L11" s="10">
        <f t="shared" si="1"/>
        <v>16.6875</v>
      </c>
    </row>
    <row r="12" spans="1:12" ht="15.75" x14ac:dyDescent="0.25">
      <c r="A12" s="3">
        <v>5</v>
      </c>
      <c r="B12" s="5" t="s">
        <v>20</v>
      </c>
      <c r="C12" s="7">
        <v>8</v>
      </c>
      <c r="D12" s="8">
        <v>10</v>
      </c>
      <c r="E12" s="8">
        <v>11</v>
      </c>
      <c r="F12" s="8">
        <v>10</v>
      </c>
      <c r="G12" s="8">
        <v>7.5</v>
      </c>
      <c r="H12" s="8">
        <v>10</v>
      </c>
      <c r="I12" s="8">
        <v>10</v>
      </c>
      <c r="J12" s="8">
        <v>14</v>
      </c>
      <c r="K12" s="9">
        <f t="shared" si="0"/>
        <v>80.5</v>
      </c>
      <c r="L12" s="10">
        <f t="shared" si="1"/>
        <v>10.0625</v>
      </c>
    </row>
    <row r="13" spans="1:12" ht="15.75" x14ac:dyDescent="0.25">
      <c r="A13" s="3">
        <v>6</v>
      </c>
      <c r="B13" s="5" t="s">
        <v>21</v>
      </c>
      <c r="C13" s="7">
        <v>20</v>
      </c>
      <c r="D13" s="8">
        <v>13.8</v>
      </c>
      <c r="E13" s="8">
        <v>16</v>
      </c>
      <c r="F13" s="8">
        <v>19</v>
      </c>
      <c r="G13" s="8">
        <v>16</v>
      </c>
      <c r="H13" s="8">
        <v>18</v>
      </c>
      <c r="I13" s="8">
        <v>17</v>
      </c>
      <c r="J13" s="8">
        <v>19</v>
      </c>
      <c r="K13" s="9">
        <f t="shared" si="0"/>
        <v>138.80000000000001</v>
      </c>
      <c r="L13" s="10">
        <f t="shared" si="1"/>
        <v>17.350000000000001</v>
      </c>
    </row>
    <row r="14" spans="1:12" ht="15.75" x14ac:dyDescent="0.25">
      <c r="A14" s="3">
        <v>7</v>
      </c>
      <c r="B14" s="5" t="s">
        <v>22</v>
      </c>
      <c r="C14" s="7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9">
        <f t="shared" si="0"/>
        <v>0</v>
      </c>
      <c r="L14" s="10">
        <f t="shared" si="1"/>
        <v>0</v>
      </c>
    </row>
    <row r="15" spans="1:12" ht="15.75" x14ac:dyDescent="0.25">
      <c r="A15" s="3">
        <v>8</v>
      </c>
      <c r="B15" s="5" t="s">
        <v>23</v>
      </c>
      <c r="C15" s="7">
        <v>7</v>
      </c>
      <c r="D15" s="8">
        <v>13</v>
      </c>
      <c r="E15" s="8">
        <v>10</v>
      </c>
      <c r="F15" s="8">
        <v>13</v>
      </c>
      <c r="G15" s="8">
        <v>11.5</v>
      </c>
      <c r="H15" s="8">
        <v>9</v>
      </c>
      <c r="I15" s="8">
        <v>10</v>
      </c>
      <c r="J15" s="8">
        <v>14</v>
      </c>
      <c r="K15" s="9">
        <f t="shared" si="0"/>
        <v>87.5</v>
      </c>
      <c r="L15" s="10">
        <f t="shared" si="1"/>
        <v>10.9375</v>
      </c>
    </row>
    <row r="16" spans="1:12" ht="15.75" x14ac:dyDescent="0.25">
      <c r="A16" s="3">
        <v>9</v>
      </c>
      <c r="B16" s="5" t="s">
        <v>24</v>
      </c>
      <c r="C16" s="7">
        <v>16</v>
      </c>
      <c r="D16" s="8">
        <v>14.2</v>
      </c>
      <c r="E16" s="8">
        <v>14</v>
      </c>
      <c r="F16" s="8">
        <v>17.5</v>
      </c>
      <c r="G16" s="8">
        <v>13</v>
      </c>
      <c r="H16" s="8">
        <v>14</v>
      </c>
      <c r="I16" s="8">
        <v>10</v>
      </c>
      <c r="J16" s="8">
        <v>15</v>
      </c>
      <c r="K16" s="9">
        <f t="shared" si="0"/>
        <v>113.7</v>
      </c>
      <c r="L16" s="10">
        <f t="shared" si="1"/>
        <v>14.2125</v>
      </c>
    </row>
    <row r="17" spans="1:12" ht="15.75" x14ac:dyDescent="0.25">
      <c r="A17" s="3">
        <v>10</v>
      </c>
      <c r="B17" s="5" t="s">
        <v>25</v>
      </c>
      <c r="C17" s="7">
        <v>19</v>
      </c>
      <c r="D17" s="8">
        <v>17.600000000000001</v>
      </c>
      <c r="E17" s="8">
        <v>16</v>
      </c>
      <c r="F17" s="8">
        <v>20</v>
      </c>
      <c r="G17" s="8">
        <v>20</v>
      </c>
      <c r="H17" s="8">
        <v>18</v>
      </c>
      <c r="I17" s="8">
        <v>18</v>
      </c>
      <c r="J17" s="8">
        <v>17</v>
      </c>
      <c r="K17" s="9">
        <f t="shared" si="0"/>
        <v>145.6</v>
      </c>
      <c r="L17" s="10">
        <f t="shared" si="1"/>
        <v>18.2</v>
      </c>
    </row>
    <row r="18" spans="1:12" ht="15.75" x14ac:dyDescent="0.25">
      <c r="A18" s="3">
        <v>11</v>
      </c>
      <c r="B18" s="5" t="s">
        <v>26</v>
      </c>
      <c r="C18" s="7">
        <v>14</v>
      </c>
      <c r="D18" s="8">
        <v>17</v>
      </c>
      <c r="E18" s="8">
        <v>12</v>
      </c>
      <c r="F18" s="8">
        <v>0</v>
      </c>
      <c r="G18" s="8">
        <v>15.5</v>
      </c>
      <c r="H18" s="8">
        <v>10</v>
      </c>
      <c r="I18" s="8">
        <v>15</v>
      </c>
      <c r="J18" s="8">
        <v>10</v>
      </c>
      <c r="K18" s="9">
        <f t="shared" si="0"/>
        <v>93.5</v>
      </c>
      <c r="L18" s="10">
        <f t="shared" si="1"/>
        <v>11.6875</v>
      </c>
    </row>
    <row r="19" spans="1:12" ht="15.75" x14ac:dyDescent="0.25">
      <c r="A19" s="3">
        <v>12</v>
      </c>
      <c r="B19" s="5" t="s">
        <v>27</v>
      </c>
      <c r="C19" s="7">
        <v>14</v>
      </c>
      <c r="D19" s="8">
        <v>18.100000000000001</v>
      </c>
      <c r="E19" s="8">
        <v>14</v>
      </c>
      <c r="F19" s="8">
        <v>13.5</v>
      </c>
      <c r="G19" s="8">
        <v>18</v>
      </c>
      <c r="H19" s="8">
        <v>17</v>
      </c>
      <c r="I19" s="8">
        <v>16</v>
      </c>
      <c r="J19" s="8">
        <v>17</v>
      </c>
      <c r="K19" s="9">
        <f t="shared" si="0"/>
        <v>127.6</v>
      </c>
      <c r="L19" s="10">
        <f t="shared" si="1"/>
        <v>15.95</v>
      </c>
    </row>
    <row r="20" spans="1:12" ht="15.75" x14ac:dyDescent="0.25">
      <c r="A20" s="3">
        <v>13</v>
      </c>
      <c r="B20" s="5" t="s">
        <v>28</v>
      </c>
      <c r="C20" s="7">
        <v>0</v>
      </c>
      <c r="D20" s="8">
        <v>18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9">
        <f t="shared" si="0"/>
        <v>18</v>
      </c>
      <c r="L20" s="10">
        <f t="shared" si="1"/>
        <v>2.25</v>
      </c>
    </row>
    <row r="21" spans="1:12" ht="15.75" x14ac:dyDescent="0.25">
      <c r="A21" s="3">
        <v>14</v>
      </c>
      <c r="B21" s="5" t="s">
        <v>29</v>
      </c>
      <c r="C21" s="7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9">
        <f t="shared" si="0"/>
        <v>0</v>
      </c>
      <c r="L21" s="10">
        <f t="shared" si="1"/>
        <v>0</v>
      </c>
    </row>
    <row r="22" spans="1:12" ht="15.75" x14ac:dyDescent="0.25">
      <c r="A22" s="3">
        <v>15</v>
      </c>
      <c r="B22" s="5" t="s">
        <v>30</v>
      </c>
      <c r="C22" s="7">
        <v>8</v>
      </c>
      <c r="D22" s="8">
        <v>12.8</v>
      </c>
      <c r="E22" s="8">
        <v>11</v>
      </c>
      <c r="F22" s="8">
        <v>18</v>
      </c>
      <c r="G22" s="8">
        <v>12</v>
      </c>
      <c r="H22" s="8">
        <v>16</v>
      </c>
      <c r="I22" s="8">
        <v>14</v>
      </c>
      <c r="J22" s="8">
        <v>16</v>
      </c>
      <c r="K22" s="9">
        <f t="shared" si="0"/>
        <v>107.8</v>
      </c>
      <c r="L22" s="10">
        <f t="shared" si="1"/>
        <v>13.475</v>
      </c>
    </row>
    <row r="23" spans="1:12" ht="15.75" x14ac:dyDescent="0.25">
      <c r="A23" s="3">
        <v>16</v>
      </c>
      <c r="B23" s="5" t="s">
        <v>31</v>
      </c>
      <c r="C23" s="7">
        <v>19</v>
      </c>
      <c r="D23" s="11">
        <v>8.1999999999999993</v>
      </c>
      <c r="E23" s="8">
        <v>11</v>
      </c>
      <c r="F23" s="8">
        <v>16</v>
      </c>
      <c r="G23" s="8">
        <v>11.5</v>
      </c>
      <c r="H23" s="8">
        <v>15.5</v>
      </c>
      <c r="I23" s="8">
        <v>19</v>
      </c>
      <c r="J23" s="8">
        <v>14</v>
      </c>
      <c r="K23" s="9">
        <f t="shared" si="0"/>
        <v>114.2</v>
      </c>
      <c r="L23" s="10">
        <f t="shared" si="1"/>
        <v>14.275</v>
      </c>
    </row>
    <row r="24" spans="1:12" ht="15.75" x14ac:dyDescent="0.25">
      <c r="A24" s="3">
        <v>17</v>
      </c>
      <c r="B24" s="5" t="s">
        <v>32</v>
      </c>
      <c r="C24" s="7">
        <v>19</v>
      </c>
      <c r="D24" s="8">
        <v>15.2</v>
      </c>
      <c r="E24" s="8">
        <v>13</v>
      </c>
      <c r="F24" s="8">
        <v>20</v>
      </c>
      <c r="G24" s="8">
        <v>10</v>
      </c>
      <c r="H24" s="8">
        <v>5</v>
      </c>
      <c r="I24" s="8">
        <v>0</v>
      </c>
      <c r="J24" s="8">
        <v>8</v>
      </c>
      <c r="K24" s="9">
        <f t="shared" si="0"/>
        <v>90.2</v>
      </c>
      <c r="L24" s="10">
        <f t="shared" si="1"/>
        <v>11.275</v>
      </c>
    </row>
    <row r="25" spans="1:12" ht="15.75" x14ac:dyDescent="0.25">
      <c r="A25" s="3">
        <v>18</v>
      </c>
      <c r="B25" s="5" t="s">
        <v>33</v>
      </c>
      <c r="C25" s="7">
        <v>19</v>
      </c>
      <c r="D25" s="8">
        <v>14.6</v>
      </c>
      <c r="E25" s="8">
        <v>14</v>
      </c>
      <c r="F25" s="8">
        <v>16.5</v>
      </c>
      <c r="G25" s="8">
        <v>13.5</v>
      </c>
      <c r="H25" s="8">
        <v>17</v>
      </c>
      <c r="I25" s="8">
        <v>17</v>
      </c>
      <c r="J25" s="8">
        <v>18</v>
      </c>
      <c r="K25" s="9">
        <f t="shared" si="0"/>
        <v>129.6</v>
      </c>
      <c r="L25" s="10">
        <f t="shared" si="1"/>
        <v>16.2</v>
      </c>
    </row>
    <row r="26" spans="1:12" ht="15.75" x14ac:dyDescent="0.25">
      <c r="A26" s="3">
        <v>19</v>
      </c>
      <c r="B26" s="5" t="s">
        <v>34</v>
      </c>
      <c r="C26" s="7">
        <v>11</v>
      </c>
      <c r="D26" s="8">
        <v>15</v>
      </c>
      <c r="E26" s="8">
        <v>10</v>
      </c>
      <c r="F26" s="8">
        <v>15</v>
      </c>
      <c r="G26" s="8">
        <v>13</v>
      </c>
      <c r="H26" s="8">
        <v>14</v>
      </c>
      <c r="I26" s="8">
        <v>16</v>
      </c>
      <c r="J26" s="8">
        <v>16</v>
      </c>
      <c r="K26" s="9">
        <f t="shared" si="0"/>
        <v>110</v>
      </c>
      <c r="L26" s="10">
        <f t="shared" si="1"/>
        <v>13.75</v>
      </c>
    </row>
    <row r="27" spans="1:12" ht="15.75" x14ac:dyDescent="0.25">
      <c r="A27" s="3">
        <v>20</v>
      </c>
      <c r="B27" s="5" t="s">
        <v>35</v>
      </c>
      <c r="C27" s="7">
        <v>6</v>
      </c>
      <c r="D27" s="8">
        <v>10.8</v>
      </c>
      <c r="E27" s="8">
        <v>12</v>
      </c>
      <c r="F27" s="8">
        <v>13</v>
      </c>
      <c r="G27" s="8">
        <v>10</v>
      </c>
      <c r="H27" s="8">
        <v>16</v>
      </c>
      <c r="I27" s="8">
        <v>13</v>
      </c>
      <c r="J27" s="8">
        <v>15</v>
      </c>
      <c r="K27" s="9">
        <f t="shared" si="0"/>
        <v>95.8</v>
      </c>
      <c r="L27" s="10">
        <f t="shared" si="1"/>
        <v>11.975</v>
      </c>
    </row>
    <row r="28" spans="1:12" ht="15.75" x14ac:dyDescent="0.25">
      <c r="A28" s="3">
        <v>21</v>
      </c>
      <c r="B28" s="5" t="s">
        <v>36</v>
      </c>
      <c r="C28" s="7">
        <v>11</v>
      </c>
      <c r="D28" s="8">
        <v>15.4</v>
      </c>
      <c r="E28" s="8">
        <v>11</v>
      </c>
      <c r="F28" s="8">
        <v>15.5</v>
      </c>
      <c r="G28" s="8">
        <v>16</v>
      </c>
      <c r="H28" s="8">
        <v>16</v>
      </c>
      <c r="I28" s="8">
        <v>13</v>
      </c>
      <c r="J28" s="8">
        <v>17</v>
      </c>
      <c r="K28" s="9">
        <f t="shared" si="0"/>
        <v>114.9</v>
      </c>
      <c r="L28" s="10">
        <f t="shared" si="1"/>
        <v>14.362500000000001</v>
      </c>
    </row>
    <row r="29" spans="1:12" ht="15.75" x14ac:dyDescent="0.25">
      <c r="A29" s="3">
        <v>22</v>
      </c>
      <c r="B29" s="5" t="s">
        <v>37</v>
      </c>
      <c r="C29" s="7">
        <v>12.5</v>
      </c>
      <c r="D29" s="8">
        <v>15.8</v>
      </c>
      <c r="E29" s="8">
        <v>12</v>
      </c>
      <c r="F29" s="8">
        <v>20</v>
      </c>
      <c r="G29" s="8">
        <v>10</v>
      </c>
      <c r="H29" s="8">
        <v>17</v>
      </c>
      <c r="I29" s="8">
        <v>17</v>
      </c>
      <c r="J29" s="8">
        <v>14</v>
      </c>
      <c r="K29" s="9">
        <f t="shared" si="0"/>
        <v>118.3</v>
      </c>
      <c r="L29" s="10">
        <f t="shared" si="1"/>
        <v>14.7875</v>
      </c>
    </row>
    <row r="30" spans="1:12" ht="15.75" x14ac:dyDescent="0.25">
      <c r="A30" s="3">
        <v>23</v>
      </c>
      <c r="B30" s="5" t="s">
        <v>38</v>
      </c>
      <c r="C30" s="7">
        <v>20</v>
      </c>
      <c r="D30" s="8">
        <v>14.2</v>
      </c>
      <c r="E30" s="8">
        <v>15</v>
      </c>
      <c r="F30" s="8">
        <v>20</v>
      </c>
      <c r="G30" s="8">
        <v>12.5</v>
      </c>
      <c r="H30" s="8">
        <v>19.5</v>
      </c>
      <c r="I30" s="8">
        <v>18</v>
      </c>
      <c r="J30" s="8">
        <v>18</v>
      </c>
      <c r="K30" s="9">
        <f t="shared" si="0"/>
        <v>137.19999999999999</v>
      </c>
      <c r="L30" s="10">
        <f t="shared" si="1"/>
        <v>17.149999999999999</v>
      </c>
    </row>
    <row r="31" spans="1:12" ht="15.75" x14ac:dyDescent="0.25">
      <c r="A31" s="3">
        <v>24</v>
      </c>
      <c r="B31" s="5" t="s">
        <v>39</v>
      </c>
      <c r="C31" s="7">
        <v>18</v>
      </c>
      <c r="D31" s="8">
        <v>16.399999999999999</v>
      </c>
      <c r="E31" s="8">
        <v>13.5</v>
      </c>
      <c r="F31" s="8">
        <v>20</v>
      </c>
      <c r="G31" s="8">
        <v>17</v>
      </c>
      <c r="H31" s="8">
        <v>20</v>
      </c>
      <c r="I31" s="8">
        <v>18</v>
      </c>
      <c r="J31" s="8">
        <v>19</v>
      </c>
      <c r="K31" s="9">
        <f t="shared" si="0"/>
        <v>141.9</v>
      </c>
      <c r="L31" s="10">
        <f t="shared" si="1"/>
        <v>17.737500000000001</v>
      </c>
    </row>
    <row r="32" spans="1:12" ht="15.75" x14ac:dyDescent="0.25">
      <c r="A32" s="3">
        <v>25</v>
      </c>
      <c r="B32" s="5" t="s">
        <v>40</v>
      </c>
      <c r="C32" s="7">
        <v>12</v>
      </c>
      <c r="D32" s="8">
        <v>9</v>
      </c>
      <c r="E32" s="8">
        <v>13</v>
      </c>
      <c r="F32" s="8">
        <v>14.5</v>
      </c>
      <c r="G32" s="8">
        <v>0</v>
      </c>
      <c r="H32" s="8">
        <v>0</v>
      </c>
      <c r="I32" s="8">
        <v>12</v>
      </c>
      <c r="J32" s="8">
        <v>0</v>
      </c>
      <c r="K32" s="9">
        <f t="shared" si="0"/>
        <v>60.5</v>
      </c>
      <c r="L32" s="10">
        <f t="shared" si="1"/>
        <v>7.5625</v>
      </c>
    </row>
    <row r="33" spans="1:12" ht="15.75" x14ac:dyDescent="0.25">
      <c r="A33" s="3">
        <v>26</v>
      </c>
      <c r="B33" s="5" t="s">
        <v>41</v>
      </c>
      <c r="C33" s="7">
        <v>14</v>
      </c>
      <c r="D33" s="8">
        <v>12.6</v>
      </c>
      <c r="E33" s="8">
        <v>12</v>
      </c>
      <c r="F33" s="8">
        <v>15.5</v>
      </c>
      <c r="G33" s="8">
        <v>15</v>
      </c>
      <c r="H33" s="8">
        <v>19.5</v>
      </c>
      <c r="I33" s="8">
        <v>20</v>
      </c>
      <c r="J33" s="8">
        <v>17</v>
      </c>
      <c r="K33" s="9">
        <f t="shared" si="0"/>
        <v>125.6</v>
      </c>
      <c r="L33" s="10">
        <f t="shared" si="1"/>
        <v>15.7</v>
      </c>
    </row>
    <row r="34" spans="1:12" ht="15.75" x14ac:dyDescent="0.25">
      <c r="A34" s="3">
        <v>27</v>
      </c>
      <c r="B34" s="5" t="s">
        <v>42</v>
      </c>
      <c r="C34" s="7">
        <v>15</v>
      </c>
      <c r="D34" s="8">
        <v>14.4</v>
      </c>
      <c r="E34" s="8">
        <v>14</v>
      </c>
      <c r="F34" s="8">
        <v>16.5</v>
      </c>
      <c r="G34" s="8">
        <v>15.5</v>
      </c>
      <c r="H34" s="8">
        <v>19</v>
      </c>
      <c r="I34" s="8">
        <v>19</v>
      </c>
      <c r="J34" s="8">
        <v>18</v>
      </c>
      <c r="K34" s="9">
        <f t="shared" si="0"/>
        <v>131.4</v>
      </c>
      <c r="L34" s="10">
        <f t="shared" si="1"/>
        <v>16.425000000000001</v>
      </c>
    </row>
    <row r="35" spans="1:12" ht="15.75" x14ac:dyDescent="0.25">
      <c r="A35" s="3">
        <v>28</v>
      </c>
      <c r="B35" s="5" t="s">
        <v>43</v>
      </c>
      <c r="C35" s="7">
        <v>11</v>
      </c>
      <c r="D35" s="8">
        <v>15.4</v>
      </c>
      <c r="E35" s="8">
        <v>13</v>
      </c>
      <c r="F35" s="8">
        <v>13</v>
      </c>
      <c r="G35" s="8">
        <v>12</v>
      </c>
      <c r="H35" s="8">
        <v>19.5</v>
      </c>
      <c r="I35" s="8">
        <v>12</v>
      </c>
      <c r="J35" s="8">
        <v>18</v>
      </c>
      <c r="K35" s="9">
        <f t="shared" si="0"/>
        <v>113.9</v>
      </c>
      <c r="L35" s="10">
        <f t="shared" si="1"/>
        <v>14.237500000000001</v>
      </c>
    </row>
    <row r="36" spans="1:12" ht="15.75" x14ac:dyDescent="0.25">
      <c r="A36" s="3">
        <v>29</v>
      </c>
      <c r="B36" s="5" t="s">
        <v>44</v>
      </c>
      <c r="C36" s="7">
        <v>18</v>
      </c>
      <c r="D36" s="8">
        <v>12.9</v>
      </c>
      <c r="E36" s="8">
        <v>16</v>
      </c>
      <c r="F36" s="8">
        <v>16</v>
      </c>
      <c r="G36" s="8">
        <v>12</v>
      </c>
      <c r="H36" s="8">
        <v>19</v>
      </c>
      <c r="I36" s="8">
        <v>16</v>
      </c>
      <c r="J36" s="8">
        <v>18</v>
      </c>
      <c r="K36" s="9">
        <f t="shared" si="0"/>
        <v>127.9</v>
      </c>
      <c r="L36" s="10">
        <f t="shared" si="1"/>
        <v>15.987500000000001</v>
      </c>
    </row>
    <row r="37" spans="1:12" ht="15.75" x14ac:dyDescent="0.25">
      <c r="A37" s="3">
        <v>30</v>
      </c>
      <c r="B37" s="5" t="s">
        <v>45</v>
      </c>
      <c r="C37" s="7">
        <v>11</v>
      </c>
      <c r="D37" s="8">
        <v>17.399999999999999</v>
      </c>
      <c r="E37" s="8">
        <v>14</v>
      </c>
      <c r="F37" s="8">
        <v>15</v>
      </c>
      <c r="G37" s="8">
        <v>18.5</v>
      </c>
      <c r="H37" s="8">
        <v>11</v>
      </c>
      <c r="I37" s="8">
        <v>10</v>
      </c>
      <c r="J37" s="8">
        <v>8</v>
      </c>
      <c r="K37" s="9">
        <f t="shared" si="0"/>
        <v>104.9</v>
      </c>
      <c r="L37" s="10">
        <f t="shared" si="1"/>
        <v>13.112500000000001</v>
      </c>
    </row>
    <row r="38" spans="1:12" ht="15.75" x14ac:dyDescent="0.25">
      <c r="A38" s="3">
        <v>31</v>
      </c>
      <c r="B38" s="5" t="s">
        <v>46</v>
      </c>
      <c r="C38" s="7">
        <v>18</v>
      </c>
      <c r="D38" s="8">
        <v>16</v>
      </c>
      <c r="E38" s="8">
        <v>14</v>
      </c>
      <c r="F38" s="8">
        <v>20</v>
      </c>
      <c r="G38" s="8">
        <v>7</v>
      </c>
      <c r="H38" s="8">
        <v>17</v>
      </c>
      <c r="I38" s="8">
        <v>16</v>
      </c>
      <c r="J38" s="8">
        <v>16</v>
      </c>
      <c r="K38" s="9">
        <f t="shared" si="0"/>
        <v>124</v>
      </c>
      <c r="L38" s="10">
        <f t="shared" si="1"/>
        <v>15.5</v>
      </c>
    </row>
    <row r="39" spans="1:12" ht="15.75" x14ac:dyDescent="0.25">
      <c r="A39" s="3">
        <v>32</v>
      </c>
      <c r="B39" s="5" t="s">
        <v>53</v>
      </c>
      <c r="C39" s="7">
        <v>14</v>
      </c>
      <c r="D39" s="8">
        <v>10.199999999999999</v>
      </c>
      <c r="E39" s="8">
        <v>10</v>
      </c>
      <c r="F39" s="8">
        <v>16.5</v>
      </c>
      <c r="G39" s="8">
        <v>10</v>
      </c>
      <c r="H39" s="8">
        <v>11</v>
      </c>
      <c r="I39" s="8">
        <v>13.4</v>
      </c>
      <c r="J39" s="8">
        <v>8</v>
      </c>
      <c r="K39" s="9">
        <f t="shared" si="0"/>
        <v>93.100000000000009</v>
      </c>
      <c r="L39" s="10">
        <f t="shared" si="1"/>
        <v>11.637500000000001</v>
      </c>
    </row>
    <row r="40" spans="1:12" ht="15.75" x14ac:dyDescent="0.25">
      <c r="A40" s="3">
        <v>33</v>
      </c>
      <c r="B40" s="6" t="s">
        <v>48</v>
      </c>
      <c r="C40" s="8">
        <v>16</v>
      </c>
      <c r="D40" s="8">
        <v>12.4</v>
      </c>
      <c r="E40" s="8">
        <v>10</v>
      </c>
      <c r="F40" s="8">
        <v>15</v>
      </c>
      <c r="G40" s="8">
        <v>7</v>
      </c>
      <c r="H40" s="8">
        <v>10.5</v>
      </c>
      <c r="I40" s="8">
        <v>17</v>
      </c>
      <c r="J40" s="8">
        <v>0</v>
      </c>
      <c r="K40" s="9">
        <f t="shared" si="0"/>
        <v>87.9</v>
      </c>
      <c r="L40" s="10">
        <f t="shared" si="1"/>
        <v>10.987500000000001</v>
      </c>
    </row>
    <row r="41" spans="1:12" ht="15.75" x14ac:dyDescent="0.25">
      <c r="A41" s="3">
        <v>34</v>
      </c>
      <c r="B41" s="6" t="s">
        <v>49</v>
      </c>
      <c r="C41" s="8">
        <v>8</v>
      </c>
      <c r="D41" s="8">
        <v>11</v>
      </c>
      <c r="E41" s="8">
        <v>10.5</v>
      </c>
      <c r="F41" s="8">
        <v>10</v>
      </c>
      <c r="G41" s="8">
        <v>7</v>
      </c>
      <c r="H41" s="8">
        <v>13</v>
      </c>
      <c r="I41" s="8">
        <v>12</v>
      </c>
      <c r="J41" s="23">
        <v>12</v>
      </c>
      <c r="K41" s="9">
        <f t="shared" si="0"/>
        <v>83.5</v>
      </c>
      <c r="L41" s="10">
        <f t="shared" si="1"/>
        <v>10.4375</v>
      </c>
    </row>
    <row r="42" spans="1:12" ht="15.75" x14ac:dyDescent="0.25">
      <c r="A42" s="3">
        <v>35</v>
      </c>
      <c r="B42" s="6" t="s">
        <v>50</v>
      </c>
      <c r="C42" s="8">
        <v>10</v>
      </c>
      <c r="D42" s="8">
        <v>10.6</v>
      </c>
      <c r="E42" s="8">
        <v>12.5</v>
      </c>
      <c r="F42" s="8">
        <v>10.5</v>
      </c>
      <c r="G42" s="8">
        <v>8</v>
      </c>
      <c r="H42" s="8">
        <v>14.5</v>
      </c>
      <c r="I42" s="8">
        <v>14</v>
      </c>
      <c r="J42" s="8">
        <v>11</v>
      </c>
      <c r="K42" s="9">
        <f t="shared" si="0"/>
        <v>91.1</v>
      </c>
      <c r="L42" s="10">
        <f t="shared" si="1"/>
        <v>11.387499999999999</v>
      </c>
    </row>
    <row r="43" spans="1:12" ht="15.75" x14ac:dyDescent="0.25">
      <c r="A43" s="3">
        <v>36</v>
      </c>
      <c r="B43" s="6" t="s">
        <v>51</v>
      </c>
      <c r="C43" s="7">
        <v>0</v>
      </c>
      <c r="D43" s="8">
        <v>0</v>
      </c>
      <c r="E43" s="8">
        <v>0</v>
      </c>
      <c r="F43" s="8">
        <v>0</v>
      </c>
      <c r="G43" s="8">
        <v>5</v>
      </c>
      <c r="H43" s="8">
        <v>8</v>
      </c>
      <c r="I43" s="8">
        <v>0</v>
      </c>
      <c r="J43" s="8">
        <v>15</v>
      </c>
      <c r="K43" s="9">
        <f t="shared" si="0"/>
        <v>28</v>
      </c>
      <c r="L43" s="10">
        <f t="shared" si="1"/>
        <v>3.5</v>
      </c>
    </row>
    <row r="44" spans="1:12" ht="15.75" x14ac:dyDescent="0.25">
      <c r="A44" s="3">
        <v>37</v>
      </c>
      <c r="B44" s="6" t="s">
        <v>54</v>
      </c>
      <c r="C44" s="8">
        <v>15</v>
      </c>
      <c r="D44" s="8">
        <v>15.4</v>
      </c>
      <c r="E44" s="8">
        <v>11</v>
      </c>
      <c r="F44" s="8">
        <v>18</v>
      </c>
      <c r="G44" s="8">
        <v>8</v>
      </c>
      <c r="H44" s="8">
        <v>11</v>
      </c>
      <c r="I44" s="8">
        <v>14</v>
      </c>
      <c r="J44" s="8">
        <v>17</v>
      </c>
      <c r="K44" s="9">
        <f t="shared" si="0"/>
        <v>109.4</v>
      </c>
      <c r="L44" s="10">
        <f t="shared" si="1"/>
        <v>13.675000000000001</v>
      </c>
    </row>
    <row r="45" spans="1:12" ht="15.75" x14ac:dyDescent="0.25">
      <c r="A45" s="3">
        <v>38</v>
      </c>
      <c r="B45" s="6" t="s">
        <v>58</v>
      </c>
      <c r="C45" s="8">
        <v>15</v>
      </c>
      <c r="D45" s="8">
        <v>12.6</v>
      </c>
      <c r="E45" s="8">
        <v>12</v>
      </c>
      <c r="F45" s="8">
        <v>16.5</v>
      </c>
      <c r="G45" s="8">
        <v>11</v>
      </c>
      <c r="H45" s="8">
        <v>13</v>
      </c>
      <c r="I45" s="8">
        <v>11</v>
      </c>
      <c r="J45" s="8">
        <v>8</v>
      </c>
      <c r="K45" s="9">
        <f t="shared" si="0"/>
        <v>99.1</v>
      </c>
      <c r="L45" s="10">
        <f t="shared" si="1"/>
        <v>12.387499999999999</v>
      </c>
    </row>
    <row r="46" spans="1:12" ht="15.75" x14ac:dyDescent="0.25">
      <c r="A46" s="3">
        <v>39</v>
      </c>
      <c r="B46" s="6" t="s">
        <v>55</v>
      </c>
      <c r="C46" s="8">
        <v>10</v>
      </c>
      <c r="D46" s="8">
        <v>13.1</v>
      </c>
      <c r="E46" s="8">
        <v>12</v>
      </c>
      <c r="F46" s="8">
        <v>14.5</v>
      </c>
      <c r="G46" s="8">
        <v>10</v>
      </c>
      <c r="H46" s="8">
        <v>14</v>
      </c>
      <c r="I46" s="8">
        <v>14</v>
      </c>
      <c r="J46" s="8">
        <v>15</v>
      </c>
      <c r="K46" s="9">
        <f t="shared" si="0"/>
        <v>102.6</v>
      </c>
      <c r="L46" s="10">
        <f t="shared" si="1"/>
        <v>12.824999999999999</v>
      </c>
    </row>
    <row r="47" spans="1:12" ht="15.75" x14ac:dyDescent="0.25">
      <c r="A47" s="3">
        <v>40</v>
      </c>
      <c r="B47" s="6" t="s">
        <v>56</v>
      </c>
      <c r="C47" s="8">
        <v>13</v>
      </c>
      <c r="D47" s="8">
        <v>14.4</v>
      </c>
      <c r="E47" s="8">
        <v>15</v>
      </c>
      <c r="F47" s="8">
        <v>17</v>
      </c>
      <c r="G47" s="8">
        <v>13.5</v>
      </c>
      <c r="H47" s="8">
        <v>14</v>
      </c>
      <c r="I47" s="8">
        <v>17</v>
      </c>
      <c r="J47" s="8">
        <v>16</v>
      </c>
      <c r="K47" s="9">
        <f t="shared" si="0"/>
        <v>119.9</v>
      </c>
      <c r="L47" s="10">
        <f t="shared" si="1"/>
        <v>14.987500000000001</v>
      </c>
    </row>
    <row r="48" spans="1:12" ht="15.75" x14ac:dyDescent="0.25">
      <c r="A48" s="3">
        <v>41</v>
      </c>
      <c r="B48" s="12" t="s">
        <v>57</v>
      </c>
      <c r="C48" s="8">
        <v>14</v>
      </c>
      <c r="D48" s="8">
        <v>7.5</v>
      </c>
      <c r="E48" s="8">
        <v>10</v>
      </c>
      <c r="F48" s="8">
        <v>19</v>
      </c>
      <c r="G48" s="8">
        <v>12</v>
      </c>
      <c r="H48" s="8">
        <v>15</v>
      </c>
      <c r="I48" s="8">
        <v>16</v>
      </c>
      <c r="J48" s="8">
        <v>14</v>
      </c>
      <c r="K48" s="9">
        <f t="shared" si="0"/>
        <v>107.5</v>
      </c>
      <c r="L48" s="10">
        <f t="shared" si="1"/>
        <v>13.4375</v>
      </c>
    </row>
    <row r="49" spans="2:12" ht="15.75" x14ac:dyDescent="0.25">
      <c r="B49" s="12" t="s">
        <v>62</v>
      </c>
      <c r="C49" s="8">
        <v>13</v>
      </c>
      <c r="D49" s="8">
        <v>12.9</v>
      </c>
      <c r="E49" s="8">
        <v>10</v>
      </c>
      <c r="F49" s="8">
        <v>11</v>
      </c>
      <c r="G49" s="8">
        <v>13.5</v>
      </c>
      <c r="H49" s="8">
        <v>15</v>
      </c>
      <c r="I49" s="8">
        <v>16</v>
      </c>
      <c r="J49" s="8">
        <v>16</v>
      </c>
      <c r="K49" s="9">
        <f t="shared" si="0"/>
        <v>107.4</v>
      </c>
      <c r="L49" s="10">
        <f t="shared" si="1"/>
        <v>13.425000000000001</v>
      </c>
    </row>
  </sheetData>
  <mergeCells count="4">
    <mergeCell ref="A5:L5"/>
    <mergeCell ref="A6:B6"/>
    <mergeCell ref="C6:F6"/>
    <mergeCell ref="G6:L6"/>
  </mergeCells>
  <conditionalFormatting sqref="C8:J49">
    <cfRule type="cellIs" dxfId="11" priority="1" operator="lessThan">
      <formula>10</formula>
    </cfRule>
  </conditionalFormatting>
  <dataValidations count="1">
    <dataValidation type="decimal" allowBlank="1" showInputMessage="1" showErrorMessage="1" sqref="C8:J49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8"/>
  <sheetViews>
    <sheetView topLeftCell="A22" workbookViewId="0">
      <selection activeCell="C25" sqref="C25"/>
    </sheetView>
  </sheetViews>
  <sheetFormatPr defaultRowHeight="15" x14ac:dyDescent="0.25"/>
  <cols>
    <col min="1" max="1" width="4.28515625" bestFit="1" customWidth="1"/>
    <col min="2" max="2" width="34.5703125" customWidth="1"/>
    <col min="3" max="11" width="6.7109375" customWidth="1"/>
    <col min="12" max="12" width="7.85546875" customWidth="1"/>
  </cols>
  <sheetData>
    <row r="5" spans="1:12" ht="18.75" x14ac:dyDescent="0.3">
      <c r="A5" s="30" t="s">
        <v>61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16</v>
      </c>
      <c r="C8" s="7">
        <f>'Exam 1'!C8+'Exam 2'!C8+Assig!C8+'Mid-Term'!C8</f>
        <v>2</v>
      </c>
      <c r="D8" s="7">
        <f>'Exam 1'!D8+'Exam 2'!D8+Assig!D8+'Mid-Term'!D8</f>
        <v>2</v>
      </c>
      <c r="E8" s="7">
        <f>'Exam 1'!E8+'Exam 2'!E8+Assig!E8+'Mid-Term'!E8</f>
        <v>1</v>
      </c>
      <c r="F8" s="7">
        <f>'Exam 1'!F8+'Exam 2'!F8+Assig!F8+'Mid-Term'!F8</f>
        <v>2.5</v>
      </c>
      <c r="G8" s="7">
        <f>'Exam 1'!G8+'Exam 2'!G8+Assig!G8+'Mid-Term'!G8</f>
        <v>0.75</v>
      </c>
      <c r="H8" s="7">
        <f>'Exam 1'!H8+'Exam 2'!H8+Assig!H8+'Mid-Term'!H8</f>
        <v>2.5</v>
      </c>
      <c r="I8" s="7">
        <f>'Exam 1'!I8+'Exam 2'!I8+Assig!I8+'Mid-Term'!I8</f>
        <v>0</v>
      </c>
      <c r="J8" s="7">
        <f>'Exam 1'!J8+'Exam 2'!J8+Assig!J8+'Mid-Term'!J8</f>
        <v>2.5</v>
      </c>
      <c r="K8" s="9">
        <f>SUM(C8:J8)</f>
        <v>13.25</v>
      </c>
      <c r="L8" s="10">
        <f>AVERAGE(C8:J8)</f>
        <v>1.65625</v>
      </c>
    </row>
    <row r="9" spans="1:12" ht="15.75" x14ac:dyDescent="0.25">
      <c r="A9" s="3">
        <v>2</v>
      </c>
      <c r="B9" s="5" t="s">
        <v>17</v>
      </c>
      <c r="C9" s="7">
        <f>'Exam 1'!C9+'Exam 2'!C9+Assig!C9+'Mid-Term'!C9</f>
        <v>32.6</v>
      </c>
      <c r="D9" s="7">
        <f>'Exam 1'!D9+'Exam 2'!D9+Assig!D9+'Mid-Term'!D9</f>
        <v>30</v>
      </c>
      <c r="E9" s="7">
        <f>'Exam 1'!E9+'Exam 2'!E9+Assig!E9+'Mid-Term'!E9</f>
        <v>25.1</v>
      </c>
      <c r="F9" s="7">
        <f>'Exam 1'!F9+'Exam 2'!F9+Assig!F9+'Mid-Term'!F9</f>
        <v>36.5</v>
      </c>
      <c r="G9" s="7">
        <f>'Exam 1'!G9+'Exam 2'!G9+Assig!G9+'Mid-Term'!G9</f>
        <v>32.25</v>
      </c>
      <c r="H9" s="7">
        <f>'Exam 1'!H9+'Exam 2'!H9+Assig!H9+'Mid-Term'!H9</f>
        <v>31.7</v>
      </c>
      <c r="I9" s="7">
        <f>'Exam 1'!I9+'Exam 2'!I9+Assig!I9+'Mid-Term'!I9</f>
        <v>33</v>
      </c>
      <c r="J9" s="7">
        <f>'Exam 1'!J9+'Exam 2'!J9+Assig!J9+'Mid-Term'!J9</f>
        <v>37.25</v>
      </c>
      <c r="K9" s="9">
        <f t="shared" ref="K9:K48" si="0">SUM(C9:J9)</f>
        <v>258.39999999999998</v>
      </c>
      <c r="L9" s="10">
        <f t="shared" ref="L9:L48" si="1">AVERAGE(C9:J9)</f>
        <v>32.299999999999997</v>
      </c>
    </row>
    <row r="10" spans="1:12" ht="15.75" x14ac:dyDescent="0.25">
      <c r="A10" s="3">
        <v>3</v>
      </c>
      <c r="B10" s="5" t="s">
        <v>18</v>
      </c>
      <c r="C10" s="7">
        <f>'Exam 1'!C10+'Exam 2'!C10+Assig!C10+'Mid-Term'!C10</f>
        <v>38.6</v>
      </c>
      <c r="D10" s="7">
        <f>'Exam 1'!D10+'Exam 2'!D10+Assig!D10+'Mid-Term'!D10</f>
        <v>31.8</v>
      </c>
      <c r="E10" s="7">
        <f>'Exam 1'!E10+'Exam 2'!E10+Assig!E10+'Mid-Term'!E10</f>
        <v>34.700000000000003</v>
      </c>
      <c r="F10" s="7">
        <f>'Exam 1'!F10+'Exam 2'!F10+Assig!F10+'Mid-Term'!F10</f>
        <v>35.5</v>
      </c>
      <c r="G10" s="7">
        <f>'Exam 1'!G10+'Exam 2'!G10+Assig!G10+'Mid-Term'!G10</f>
        <v>36.25</v>
      </c>
      <c r="H10" s="7">
        <f>'Exam 1'!H10+'Exam 2'!H10+Assig!H10+'Mid-Term'!H10</f>
        <v>33.5</v>
      </c>
      <c r="I10" s="7">
        <f>'Exam 1'!I10+'Exam 2'!I10+Assig!I10+'Mid-Term'!I10</f>
        <v>27.3</v>
      </c>
      <c r="J10" s="7">
        <f>'Exam 1'!J10+'Exam 2'!J10+Assig!J10+'Mid-Term'!J10</f>
        <v>33.25</v>
      </c>
      <c r="K10" s="9">
        <f t="shared" si="0"/>
        <v>270.90000000000003</v>
      </c>
      <c r="L10" s="10">
        <f t="shared" si="1"/>
        <v>33.862500000000004</v>
      </c>
    </row>
    <row r="11" spans="1:12" ht="15.75" x14ac:dyDescent="0.25">
      <c r="A11" s="3">
        <v>4</v>
      </c>
      <c r="B11" s="5" t="s">
        <v>19</v>
      </c>
      <c r="C11" s="7">
        <f>'Exam 1'!C11+'Exam 2'!C11+Assig!C11+'Mid-Term'!C11</f>
        <v>33.6</v>
      </c>
      <c r="D11" s="7">
        <f>'Exam 1'!D11+'Exam 2'!D11+Assig!D11+'Mid-Term'!D11</f>
        <v>26.2</v>
      </c>
      <c r="E11" s="7">
        <f>'Exam 1'!E11+'Exam 2'!E11+Assig!E11+'Mid-Term'!E11</f>
        <v>24.700000000000003</v>
      </c>
      <c r="F11" s="7">
        <f>'Exam 1'!F11+'Exam 2'!F11+Assig!F11+'Mid-Term'!F11</f>
        <v>33.5</v>
      </c>
      <c r="G11" s="7">
        <f>'Exam 1'!G11+'Exam 2'!G11+Assig!G11+'Mid-Term'!G11</f>
        <v>28</v>
      </c>
      <c r="H11" s="7">
        <f>'Exam 1'!H11+'Exam 2'!H11+Assig!H11+'Mid-Term'!H11</f>
        <v>36.6</v>
      </c>
      <c r="I11" s="7">
        <f>'Exam 1'!I11+'Exam 2'!I11+Assig!I11+'Mid-Term'!I11</f>
        <v>35</v>
      </c>
      <c r="J11" s="7">
        <f>'Exam 1'!J11+'Exam 2'!J11+Assig!J11+'Mid-Term'!J11</f>
        <v>36.5</v>
      </c>
      <c r="K11" s="9">
        <f t="shared" si="0"/>
        <v>254.1</v>
      </c>
      <c r="L11" s="10">
        <f t="shared" si="1"/>
        <v>31.762499999999999</v>
      </c>
    </row>
    <row r="12" spans="1:12" ht="15.75" x14ac:dyDescent="0.25">
      <c r="A12" s="3">
        <v>5</v>
      </c>
      <c r="B12" s="5" t="s">
        <v>20</v>
      </c>
      <c r="C12" s="7">
        <f>'Exam 1'!C12+'Exam 2'!C12+Assig!C12+'Mid-Term'!C12</f>
        <v>19.63</v>
      </c>
      <c r="D12" s="7">
        <f>'Exam 1'!D12+'Exam 2'!D12+Assig!D12+'Mid-Term'!D12</f>
        <v>21.3</v>
      </c>
      <c r="E12" s="7">
        <f>'Exam 1'!E12+'Exam 2'!E12+Assig!E12+'Mid-Term'!E12</f>
        <v>14.5</v>
      </c>
      <c r="F12" s="7">
        <f>'Exam 1'!F12+'Exam 2'!F12+Assig!F12+'Mid-Term'!F12</f>
        <v>21</v>
      </c>
      <c r="G12" s="7">
        <f>'Exam 1'!G12+'Exam 2'!G12+Assig!G12+'Mid-Term'!G12</f>
        <v>15.5</v>
      </c>
      <c r="H12" s="7">
        <f>'Exam 1'!H12+'Exam 2'!H12+Assig!H12+'Mid-Term'!H12</f>
        <v>22</v>
      </c>
      <c r="I12" s="7">
        <f>'Exam 1'!I12+'Exam 2'!I12+Assig!I12+'Mid-Term'!I12</f>
        <v>19.5</v>
      </c>
      <c r="J12" s="7">
        <f>'Exam 1'!J12+'Exam 2'!J12+Assig!J12+'Mid-Term'!J12</f>
        <v>27.5</v>
      </c>
      <c r="K12" s="9">
        <f t="shared" si="0"/>
        <v>160.93</v>
      </c>
      <c r="L12" s="10">
        <f t="shared" si="1"/>
        <v>20.116250000000001</v>
      </c>
    </row>
    <row r="13" spans="1:12" ht="15.75" x14ac:dyDescent="0.25">
      <c r="A13" s="3">
        <v>6</v>
      </c>
      <c r="B13" s="5" t="s">
        <v>21</v>
      </c>
      <c r="C13" s="7">
        <f>'Exam 1'!C13+'Exam 2'!C13+Assig!C13+'Mid-Term'!C13</f>
        <v>36.4</v>
      </c>
      <c r="D13" s="7">
        <f>'Exam 1'!D13+'Exam 2'!D13+Assig!D13+'Mid-Term'!D13</f>
        <v>28.8</v>
      </c>
      <c r="E13" s="7">
        <f>'Exam 1'!E13+'Exam 2'!E13+Assig!E13+'Mid-Term'!E13</f>
        <v>23.4</v>
      </c>
      <c r="F13" s="7">
        <f>'Exam 1'!F13+'Exam 2'!F13+Assig!F13+'Mid-Term'!F13</f>
        <v>38.5</v>
      </c>
      <c r="G13" s="7">
        <f>'Exam 1'!G13+'Exam 2'!G13+Assig!G13+'Mid-Term'!G13</f>
        <v>34.5</v>
      </c>
      <c r="H13" s="7">
        <f>'Exam 1'!H13+'Exam 2'!H13+Assig!H13+'Mid-Term'!H13</f>
        <v>36.5</v>
      </c>
      <c r="I13" s="7">
        <f>'Exam 1'!I13+'Exam 2'!I13+Assig!I13+'Mid-Term'!I13</f>
        <v>35.299999999999997</v>
      </c>
      <c r="J13" s="7">
        <f>'Exam 1'!J13+'Exam 2'!J13+Assig!J13+'Mid-Term'!J13</f>
        <v>34.5</v>
      </c>
      <c r="K13" s="9">
        <f t="shared" si="0"/>
        <v>267.89999999999998</v>
      </c>
      <c r="L13" s="10">
        <f t="shared" si="1"/>
        <v>33.487499999999997</v>
      </c>
    </row>
    <row r="14" spans="1:12" ht="15.75" x14ac:dyDescent="0.25">
      <c r="A14" s="3">
        <v>7</v>
      </c>
      <c r="B14" s="5" t="s">
        <v>22</v>
      </c>
      <c r="C14" s="7">
        <f>'Exam 1'!C14+'Exam 2'!C14+Assig!C14+'Mid-Term'!C14</f>
        <v>2.73</v>
      </c>
      <c r="D14" s="7">
        <f>'Exam 1'!D14+'Exam 2'!D14+Assig!D14+'Mid-Term'!D14</f>
        <v>3.3</v>
      </c>
      <c r="E14" s="7">
        <f>'Exam 1'!E14+'Exam 2'!E14+Assig!E14+'Mid-Term'!E14</f>
        <v>7.6</v>
      </c>
      <c r="F14" s="7">
        <f>'Exam 1'!F14+'Exam 2'!F14+Assig!F14+'Mid-Term'!F14</f>
        <v>13</v>
      </c>
      <c r="G14" s="7">
        <f>'Exam 1'!G14+'Exam 2'!G14+Assig!G14+'Mid-Term'!G14</f>
        <v>2.5</v>
      </c>
      <c r="H14" s="7">
        <f>'Exam 1'!H14+'Exam 2'!H14+Assig!H14+'Mid-Term'!H14</f>
        <v>3.6</v>
      </c>
      <c r="I14" s="7">
        <f>'Exam 1'!I14+'Exam 2'!I14+Assig!I14+'Mid-Term'!I14</f>
        <v>5</v>
      </c>
      <c r="J14" s="7">
        <f>'Exam 1'!J14+'Exam 2'!J14+Assig!J14+'Mid-Term'!J14</f>
        <v>4.75</v>
      </c>
      <c r="K14" s="9">
        <f t="shared" si="0"/>
        <v>42.48</v>
      </c>
      <c r="L14" s="10">
        <f t="shared" si="1"/>
        <v>5.31</v>
      </c>
    </row>
    <row r="15" spans="1:12" ht="15.75" x14ac:dyDescent="0.25">
      <c r="A15" s="3">
        <v>8</v>
      </c>
      <c r="B15" s="5" t="s">
        <v>23</v>
      </c>
      <c r="C15" s="7">
        <f>'Exam 1'!C15+'Exam 2'!C15+Assig!C15+'Mid-Term'!C15</f>
        <v>17.7</v>
      </c>
      <c r="D15" s="7">
        <f>'Exam 1'!D15+'Exam 2'!D15+Assig!D15+'Mid-Term'!D15</f>
        <v>25.2</v>
      </c>
      <c r="E15" s="7">
        <f>'Exam 1'!E15+'Exam 2'!E15+Assig!E15+'Mid-Term'!E15</f>
        <v>13.3</v>
      </c>
      <c r="F15" s="7">
        <f>'Exam 1'!F15+'Exam 2'!F15+Assig!F15+'Mid-Term'!F15</f>
        <v>26.5</v>
      </c>
      <c r="G15" s="7">
        <f>'Exam 1'!G15+'Exam 2'!G15+Assig!G15+'Mid-Term'!G15</f>
        <v>19.75</v>
      </c>
      <c r="H15" s="7">
        <f>'Exam 1'!H15+'Exam 2'!H15+Assig!H15+'Mid-Term'!H15</f>
        <v>24.25</v>
      </c>
      <c r="I15" s="7">
        <f>'Exam 1'!I15+'Exam 2'!I15+Assig!I15+'Mid-Term'!I15</f>
        <v>24</v>
      </c>
      <c r="J15" s="7">
        <f>'Exam 1'!J15+'Exam 2'!J15+Assig!J15+'Mid-Term'!J15</f>
        <v>28</v>
      </c>
      <c r="K15" s="9">
        <f t="shared" si="0"/>
        <v>178.7</v>
      </c>
      <c r="L15" s="10">
        <f t="shared" si="1"/>
        <v>22.337499999999999</v>
      </c>
    </row>
    <row r="16" spans="1:12" ht="15.75" x14ac:dyDescent="0.25">
      <c r="A16" s="3">
        <v>9</v>
      </c>
      <c r="B16" s="5" t="s">
        <v>24</v>
      </c>
      <c r="C16" s="7">
        <f>'Exam 1'!C16+'Exam 2'!C16+Assig!C16+'Mid-Term'!C16</f>
        <v>33.5</v>
      </c>
      <c r="D16" s="7">
        <f>'Exam 1'!D16+'Exam 2'!D16+Assig!D16+'Mid-Term'!D16</f>
        <v>27.9</v>
      </c>
      <c r="E16" s="7">
        <f>'Exam 1'!E16+'Exam 2'!E16+Assig!E16+'Mid-Term'!E16</f>
        <v>27.6</v>
      </c>
      <c r="F16" s="7">
        <f>'Exam 1'!F16+'Exam 2'!F16+Assig!F16+'Mid-Term'!F16</f>
        <v>33.5</v>
      </c>
      <c r="G16" s="7">
        <f>'Exam 1'!G16+'Exam 2'!G16+Assig!G16+'Mid-Term'!G16</f>
        <v>30</v>
      </c>
      <c r="H16" s="7">
        <f>'Exam 1'!H16+'Exam 2'!H16+Assig!H16+'Mid-Term'!H16</f>
        <v>29.9</v>
      </c>
      <c r="I16" s="7">
        <f>'Exam 1'!I16+'Exam 2'!I16+Assig!I16+'Mid-Term'!I16</f>
        <v>23.5</v>
      </c>
      <c r="J16" s="7">
        <f>'Exam 1'!J16+'Exam 2'!J16+Assig!J16+'Mid-Term'!J16</f>
        <v>31.25</v>
      </c>
      <c r="K16" s="9">
        <f t="shared" si="0"/>
        <v>237.15</v>
      </c>
      <c r="L16" s="10">
        <f t="shared" si="1"/>
        <v>29.643750000000001</v>
      </c>
    </row>
    <row r="17" spans="1:12" ht="15.75" x14ac:dyDescent="0.25">
      <c r="A17" s="3">
        <v>10</v>
      </c>
      <c r="B17" s="5" t="s">
        <v>25</v>
      </c>
      <c r="C17" s="7">
        <f>'Exam 1'!C17+'Exam 2'!C17+Assig!C17+'Mid-Term'!C17</f>
        <v>39</v>
      </c>
      <c r="D17" s="7">
        <f>'Exam 1'!D17+'Exam 2'!D17+Assig!D17+'Mid-Term'!D17</f>
        <v>32</v>
      </c>
      <c r="E17" s="7">
        <f>'Exam 1'!E17+'Exam 2'!E17+Assig!E17+'Mid-Term'!E17</f>
        <v>34.200000000000003</v>
      </c>
      <c r="F17" s="7">
        <f>'Exam 1'!F17+'Exam 2'!F17+Assig!F17+'Mid-Term'!F17</f>
        <v>39</v>
      </c>
      <c r="G17" s="7">
        <f>'Exam 1'!G17+'Exam 2'!G17+Assig!G17+'Mid-Term'!G17</f>
        <v>36.75</v>
      </c>
      <c r="H17" s="7">
        <f>'Exam 1'!H17+'Exam 2'!H17+Assig!H17+'Mid-Term'!H17</f>
        <v>36.799999999999997</v>
      </c>
      <c r="I17" s="7">
        <f>'Exam 1'!I17+'Exam 2'!I17+Assig!I17+'Mid-Term'!I17</f>
        <v>37</v>
      </c>
      <c r="J17" s="7">
        <f>'Exam 1'!J17+'Exam 2'!J17+Assig!J17+'Mid-Term'!J17</f>
        <v>33.25</v>
      </c>
      <c r="K17" s="9">
        <f t="shared" si="0"/>
        <v>288</v>
      </c>
      <c r="L17" s="10">
        <f t="shared" si="1"/>
        <v>36</v>
      </c>
    </row>
    <row r="18" spans="1:12" ht="15.75" x14ac:dyDescent="0.25">
      <c r="A18" s="3">
        <v>11</v>
      </c>
      <c r="B18" s="5" t="s">
        <v>26</v>
      </c>
      <c r="C18" s="7">
        <f>'Exam 1'!C18+'Exam 2'!C18+Assig!C18+'Mid-Term'!C18</f>
        <v>25.98</v>
      </c>
      <c r="D18" s="7">
        <f>'Exam 1'!D18+'Exam 2'!D18+Assig!D18+'Mid-Term'!D18</f>
        <v>31.9</v>
      </c>
      <c r="E18" s="7">
        <f>'Exam 1'!E18+'Exam 2'!E18+Assig!E18+'Mid-Term'!E18</f>
        <v>19.2</v>
      </c>
      <c r="F18" s="7">
        <f>'Exam 1'!F18+'Exam 2'!F18+Assig!F18+'Mid-Term'!F18</f>
        <v>7</v>
      </c>
      <c r="G18" s="7">
        <f>'Exam 1'!G18+'Exam 2'!G18+Assig!G18+'Mid-Term'!G18</f>
        <v>30</v>
      </c>
      <c r="H18" s="7">
        <f>'Exam 1'!H18+'Exam 2'!H18+Assig!H18+'Mid-Term'!H18</f>
        <v>25</v>
      </c>
      <c r="I18" s="7">
        <f>'Exam 1'!I18+'Exam 2'!I18+Assig!I18+'Mid-Term'!I18</f>
        <v>28</v>
      </c>
      <c r="J18" s="7">
        <f>'Exam 1'!J18+'Exam 2'!J18+Assig!J18+'Mid-Term'!J18</f>
        <v>22.75</v>
      </c>
      <c r="K18" s="9">
        <f t="shared" si="0"/>
        <v>189.82999999999998</v>
      </c>
      <c r="L18" s="10">
        <f t="shared" si="1"/>
        <v>23.728749999999998</v>
      </c>
    </row>
    <row r="19" spans="1:12" ht="15.75" x14ac:dyDescent="0.25">
      <c r="A19" s="3">
        <v>12</v>
      </c>
      <c r="B19" s="5" t="s">
        <v>27</v>
      </c>
      <c r="C19" s="7">
        <f>'Exam 1'!C19+'Exam 2'!C19+Assig!C19+'Mid-Term'!C19</f>
        <v>29.57</v>
      </c>
      <c r="D19" s="7">
        <f>'Exam 1'!D19+'Exam 2'!D19+Assig!D19+'Mid-Term'!D19</f>
        <v>35.6</v>
      </c>
      <c r="E19" s="7">
        <f>'Exam 1'!E19+'Exam 2'!E19+Assig!E19+'Mid-Term'!E19</f>
        <v>20.8</v>
      </c>
      <c r="F19" s="7">
        <f>'Exam 1'!F19+'Exam 2'!F19+Assig!F19+'Mid-Term'!F19</f>
        <v>28.5</v>
      </c>
      <c r="G19" s="7">
        <f>'Exam 1'!G19+'Exam 2'!G19+Assig!G19+'Mid-Term'!G19</f>
        <v>37.5</v>
      </c>
      <c r="H19" s="7">
        <f>'Exam 1'!H19+'Exam 2'!H19+Assig!H19+'Mid-Term'!H19</f>
        <v>33.299999999999997</v>
      </c>
      <c r="I19" s="7">
        <f>'Exam 1'!I19+'Exam 2'!I19+Assig!I19+'Mid-Term'!I19</f>
        <v>29.3</v>
      </c>
      <c r="J19" s="7">
        <f>'Exam 1'!J19+'Exam 2'!J19+Assig!J19+'Mid-Term'!J19</f>
        <v>31</v>
      </c>
      <c r="K19" s="9">
        <f t="shared" si="0"/>
        <v>245.57</v>
      </c>
      <c r="L19" s="10">
        <f t="shared" si="1"/>
        <v>30.696249999999999</v>
      </c>
    </row>
    <row r="20" spans="1:12" ht="15.75" x14ac:dyDescent="0.25">
      <c r="A20" s="3">
        <v>13</v>
      </c>
      <c r="B20" s="5" t="s">
        <v>28</v>
      </c>
      <c r="C20" s="7">
        <f>'Exam 1'!C20+'Exam 2'!C20+Assig!C20+'Mid-Term'!C20</f>
        <v>6.15</v>
      </c>
      <c r="D20" s="7">
        <f>'Exam 1'!D20+'Exam 2'!D20+Assig!D20+'Mid-Term'!D20</f>
        <v>30.3</v>
      </c>
      <c r="E20" s="7">
        <f>'Exam 1'!E20+'Exam 2'!E20+Assig!E20+'Mid-Term'!E20</f>
        <v>6.3</v>
      </c>
      <c r="F20" s="7">
        <f>'Exam 1'!F20+'Exam 2'!F20+Assig!F20+'Mid-Term'!F20</f>
        <v>5</v>
      </c>
      <c r="G20" s="7">
        <f>'Exam 1'!G20+'Exam 2'!G20+Assig!G20+'Mid-Term'!G20</f>
        <v>1</v>
      </c>
      <c r="H20" s="7">
        <f>'Exam 1'!H20+'Exam 2'!H20+Assig!H20+'Mid-Term'!H20</f>
        <v>5.3</v>
      </c>
      <c r="I20" s="7">
        <f>'Exam 1'!I20+'Exam 2'!I20+Assig!I20+'Mid-Term'!I20</f>
        <v>6.5</v>
      </c>
      <c r="J20" s="7">
        <f>'Exam 1'!J20+'Exam 2'!J20+Assig!J20+'Mid-Term'!J20</f>
        <v>6.25</v>
      </c>
      <c r="K20" s="9">
        <f t="shared" si="0"/>
        <v>66.8</v>
      </c>
      <c r="L20" s="10">
        <f t="shared" si="1"/>
        <v>8.35</v>
      </c>
    </row>
    <row r="21" spans="1:12" ht="15.75" x14ac:dyDescent="0.25">
      <c r="A21" s="3">
        <v>14</v>
      </c>
      <c r="B21" s="5" t="s">
        <v>29</v>
      </c>
      <c r="C21" s="7">
        <f>'Exam 1'!C21+'Exam 2'!C21+Assig!C21+'Mid-Term'!C21</f>
        <v>13.7</v>
      </c>
      <c r="D21" s="7">
        <f>'Exam 1'!D21+'Exam 2'!D21+Assig!D21+'Mid-Term'!D21</f>
        <v>7.1</v>
      </c>
      <c r="E21" s="7">
        <f>'Exam 1'!E21+'Exam 2'!E21+Assig!E21+'Mid-Term'!E21</f>
        <v>7.5</v>
      </c>
      <c r="F21" s="7">
        <f>'Exam 1'!F21+'Exam 2'!F21+Assig!F21+'Mid-Term'!F21</f>
        <v>10.5</v>
      </c>
      <c r="G21" s="7">
        <f>'Exam 1'!G21+'Exam 2'!G21+Assig!G21+'Mid-Term'!G21</f>
        <v>3</v>
      </c>
      <c r="H21" s="7">
        <f>'Exam 1'!H21+'Exam 2'!H21+Assig!H21+'Mid-Term'!H21</f>
        <v>9.8000000000000007</v>
      </c>
      <c r="I21" s="7">
        <f>'Exam 1'!I21+'Exam 2'!I21+Assig!I21+'Mid-Term'!I21</f>
        <v>6</v>
      </c>
      <c r="J21" s="7">
        <f>'Exam 1'!J21+'Exam 2'!J21+Assig!J21+'Mid-Term'!J21</f>
        <v>7.25</v>
      </c>
      <c r="K21" s="9">
        <f t="shared" si="0"/>
        <v>64.849999999999994</v>
      </c>
      <c r="L21" s="10">
        <f t="shared" si="1"/>
        <v>8.1062499999999993</v>
      </c>
    </row>
    <row r="22" spans="1:12" ht="15.75" x14ac:dyDescent="0.25">
      <c r="A22" s="3">
        <v>15</v>
      </c>
      <c r="B22" s="5" t="s">
        <v>30</v>
      </c>
      <c r="C22" s="7">
        <f>'Exam 1'!C22+'Exam 2'!C22+Assig!C22+'Mid-Term'!C22</f>
        <v>23.2</v>
      </c>
      <c r="D22" s="7">
        <f>'Exam 1'!D22+'Exam 2'!D22+Assig!D22+'Mid-Term'!D22</f>
        <v>26.6</v>
      </c>
      <c r="E22" s="7">
        <f>'Exam 1'!E22+'Exam 2'!E22+Assig!E22+'Mid-Term'!E22</f>
        <v>21.3</v>
      </c>
      <c r="F22" s="7">
        <f>'Exam 1'!F22+'Exam 2'!F22+Assig!F22+'Mid-Term'!F22</f>
        <v>23</v>
      </c>
      <c r="G22" s="7">
        <f>'Exam 1'!G22+'Exam 2'!G22+Assig!G22+'Mid-Term'!G22</f>
        <v>21.75</v>
      </c>
      <c r="H22" s="7">
        <f>'Exam 1'!H22+'Exam 2'!H22+Assig!H22+'Mid-Term'!H22</f>
        <v>31.7</v>
      </c>
      <c r="I22" s="7">
        <f>'Exam 1'!I22+'Exam 2'!I22+Assig!I22+'Mid-Term'!I22</f>
        <v>27.5</v>
      </c>
      <c r="J22" s="7">
        <f>'Exam 1'!J22+'Exam 2'!J22+Assig!J22+'Mid-Term'!J22</f>
        <v>32.75</v>
      </c>
      <c r="K22" s="9">
        <f t="shared" si="0"/>
        <v>207.79999999999998</v>
      </c>
      <c r="L22" s="10">
        <f t="shared" si="1"/>
        <v>25.974999999999998</v>
      </c>
    </row>
    <row r="23" spans="1:12" ht="15.75" x14ac:dyDescent="0.25">
      <c r="A23" s="3">
        <v>16</v>
      </c>
      <c r="B23" s="5" t="s">
        <v>31</v>
      </c>
      <c r="C23" s="7">
        <f>'Exam 1'!C23+'Exam 2'!C23+Assig!C23+'Mid-Term'!C23</f>
        <v>38.6</v>
      </c>
      <c r="D23" s="7">
        <f>'Exam 1'!D23+'Exam 2'!D23+Assig!D23+'Mid-Term'!D23</f>
        <v>19.399999999999999</v>
      </c>
      <c r="E23" s="7">
        <f>'Exam 1'!E23+'Exam 2'!E23+Assig!E23+'Mid-Term'!E23</f>
        <v>17</v>
      </c>
      <c r="F23" s="7">
        <f>'Exam 1'!F23+'Exam 2'!F23+Assig!F23+'Mid-Term'!F23</f>
        <v>32.5</v>
      </c>
      <c r="G23" s="7">
        <f>'Exam 1'!G23+'Exam 2'!G23+Assig!G23+'Mid-Term'!G23</f>
        <v>19.25</v>
      </c>
      <c r="H23" s="7">
        <f>'Exam 1'!H23+'Exam 2'!H23+Assig!H23+'Mid-Term'!H23</f>
        <v>30.6</v>
      </c>
      <c r="I23" s="7">
        <f>'Exam 1'!I23+'Exam 2'!I23+Assig!I23+'Mid-Term'!I23</f>
        <v>29</v>
      </c>
      <c r="J23" s="7">
        <f>'Exam 1'!J23+'Exam 2'!J23+Assig!J23+'Mid-Term'!J23</f>
        <v>30.5</v>
      </c>
      <c r="K23" s="9">
        <f t="shared" si="0"/>
        <v>216.85</v>
      </c>
      <c r="L23" s="10">
        <f t="shared" si="1"/>
        <v>27.106249999999999</v>
      </c>
    </row>
    <row r="24" spans="1:12" ht="15.75" x14ac:dyDescent="0.25">
      <c r="A24" s="3">
        <v>17</v>
      </c>
      <c r="B24" s="5" t="s">
        <v>32</v>
      </c>
      <c r="C24" s="7">
        <f>'Exam 1'!C24+'Exam 2'!C24+Assig!C24+'Mid-Term'!C24</f>
        <v>36.5</v>
      </c>
      <c r="D24" s="7">
        <f>'Exam 1'!D24+'Exam 2'!D24+Assig!D24+'Mid-Term'!D24</f>
        <v>28.799999999999997</v>
      </c>
      <c r="E24" s="7">
        <f>'Exam 1'!E24+'Exam 2'!E24+Assig!E24+'Mid-Term'!E24</f>
        <v>24.1</v>
      </c>
      <c r="F24" s="7">
        <f>'Exam 1'!F24+'Exam 2'!F24+Assig!F24+'Mid-Term'!F24</f>
        <v>28.5</v>
      </c>
      <c r="G24" s="7">
        <f>'Exam 1'!G24+'Exam 2'!G24+Assig!G24+'Mid-Term'!G24</f>
        <v>24</v>
      </c>
      <c r="H24" s="7">
        <f>'Exam 1'!H24+'Exam 2'!H24+Assig!H24+'Mid-Term'!H24</f>
        <v>16.3</v>
      </c>
      <c r="I24" s="7">
        <f>'Exam 1'!I24+'Exam 2'!I24+Assig!I24+'Mid-Term'!I24</f>
        <v>14</v>
      </c>
      <c r="J24" s="7">
        <f>'Exam 1'!J24+'Exam 2'!J24+Assig!J24+'Mid-Term'!J24</f>
        <v>22.5</v>
      </c>
      <c r="K24" s="9">
        <f t="shared" si="0"/>
        <v>194.70000000000002</v>
      </c>
      <c r="L24" s="10">
        <f t="shared" si="1"/>
        <v>24.337500000000002</v>
      </c>
    </row>
    <row r="25" spans="1:12" ht="15.75" x14ac:dyDescent="0.25">
      <c r="A25" s="3">
        <v>18</v>
      </c>
      <c r="B25" s="5" t="s">
        <v>33</v>
      </c>
      <c r="C25" s="7">
        <f>'Exam 1'!C25+'Exam 2'!C25+Assig!C25+'Mid-Term'!C25</f>
        <v>36.700000000000003</v>
      </c>
      <c r="D25" s="7">
        <f>'Exam 1'!D25+'Exam 2'!D25+Assig!D25+'Mid-Term'!D25</f>
        <v>26.9</v>
      </c>
      <c r="E25" s="7">
        <f>'Exam 1'!E25+'Exam 2'!E25+Assig!E25+'Mid-Term'!E25</f>
        <v>25.9</v>
      </c>
      <c r="F25" s="7">
        <f>'Exam 1'!F25+'Exam 2'!F25+Assig!F25+'Mid-Term'!F25</f>
        <v>32.5</v>
      </c>
      <c r="G25" s="7">
        <f>'Exam 1'!G25+'Exam 2'!G25+Assig!G25+'Mid-Term'!G25</f>
        <v>27.75</v>
      </c>
      <c r="H25" s="7">
        <f>'Exam 1'!H25+'Exam 2'!H25+Assig!H25+'Mid-Term'!H25</f>
        <v>30.5</v>
      </c>
      <c r="I25" s="7">
        <f>'Exam 1'!I25+'Exam 2'!I25+Assig!I25+'Mid-Term'!I25</f>
        <v>32.5</v>
      </c>
      <c r="J25" s="7">
        <f>'Exam 1'!J25+'Exam 2'!J25+Assig!J25+'Mid-Term'!J25</f>
        <v>34.25</v>
      </c>
      <c r="K25" s="9">
        <f t="shared" si="0"/>
        <v>247</v>
      </c>
      <c r="L25" s="10">
        <f t="shared" si="1"/>
        <v>30.875</v>
      </c>
    </row>
    <row r="26" spans="1:12" ht="15.75" x14ac:dyDescent="0.25">
      <c r="A26" s="3">
        <v>19</v>
      </c>
      <c r="B26" s="5" t="s">
        <v>34</v>
      </c>
      <c r="C26" s="7">
        <f>'Exam 1'!C26+'Exam 2'!C26+Assig!C26+'Mid-Term'!C26</f>
        <v>24.35</v>
      </c>
      <c r="D26" s="7">
        <f>'Exam 1'!D26+'Exam 2'!D26+Assig!D26+'Mid-Term'!D26</f>
        <v>29.5</v>
      </c>
      <c r="E26" s="7">
        <f>'Exam 1'!E26+'Exam 2'!E26+Assig!E26+'Mid-Term'!E26</f>
        <v>18.600000000000001</v>
      </c>
      <c r="F26" s="7">
        <f>'Exam 1'!F26+'Exam 2'!F26+Assig!F26+'Mid-Term'!F26</f>
        <v>32</v>
      </c>
      <c r="G26" s="7">
        <f>'Exam 1'!G26+'Exam 2'!G26+Assig!G26+'Mid-Term'!G26</f>
        <v>23.75</v>
      </c>
      <c r="H26" s="7">
        <f>'Exam 1'!H26+'Exam 2'!H26+Assig!H26+'Mid-Term'!H26</f>
        <v>29.6</v>
      </c>
      <c r="I26" s="7">
        <f>'Exam 1'!I26+'Exam 2'!I26+Assig!I26+'Mid-Term'!I26</f>
        <v>28.5</v>
      </c>
      <c r="J26" s="7">
        <f>'Exam 1'!J26+'Exam 2'!J26+Assig!J26+'Mid-Term'!J26</f>
        <v>30.25</v>
      </c>
      <c r="K26" s="9">
        <f t="shared" si="0"/>
        <v>216.54999999999998</v>
      </c>
      <c r="L26" s="10">
        <f t="shared" si="1"/>
        <v>27.068749999999998</v>
      </c>
    </row>
    <row r="27" spans="1:12" ht="15.75" x14ac:dyDescent="0.25">
      <c r="A27" s="3">
        <v>20</v>
      </c>
      <c r="B27" s="5" t="s">
        <v>35</v>
      </c>
      <c r="C27" s="7">
        <f>'Exam 1'!C27+'Exam 2'!C27+Assig!C27+'Mid-Term'!C27</f>
        <v>20.2</v>
      </c>
      <c r="D27" s="7">
        <f>'Exam 1'!D27+'Exam 2'!D27+Assig!D27+'Mid-Term'!D27</f>
        <v>22.200000000000003</v>
      </c>
      <c r="E27" s="7">
        <f>'Exam 1'!E27+'Exam 2'!E27+Assig!E27+'Mid-Term'!E27</f>
        <v>23.1</v>
      </c>
      <c r="F27" s="7">
        <f>'Exam 1'!F27+'Exam 2'!F27+Assig!F27+'Mid-Term'!F27</f>
        <v>29</v>
      </c>
      <c r="G27" s="7">
        <f>'Exam 1'!G27+'Exam 2'!G27+Assig!G27+'Mid-Term'!G27</f>
        <v>18.25</v>
      </c>
      <c r="H27" s="7">
        <f>'Exam 1'!H27+'Exam 2'!H27+Assig!H27+'Mid-Term'!H27</f>
        <v>28</v>
      </c>
      <c r="I27" s="7">
        <f>'Exam 1'!I27+'Exam 2'!I27+Assig!I27+'Mid-Term'!I27</f>
        <v>22</v>
      </c>
      <c r="J27" s="7">
        <f>'Exam 1'!J27+'Exam 2'!J27+Assig!J27+'Mid-Term'!J27</f>
        <v>29.5</v>
      </c>
      <c r="K27" s="9">
        <f t="shared" si="0"/>
        <v>192.25</v>
      </c>
      <c r="L27" s="10">
        <f t="shared" si="1"/>
        <v>24.03125</v>
      </c>
    </row>
    <row r="28" spans="1:12" ht="15.75" x14ac:dyDescent="0.25">
      <c r="A28" s="3">
        <v>21</v>
      </c>
      <c r="B28" s="5" t="s">
        <v>36</v>
      </c>
      <c r="C28" s="7">
        <f>'Exam 1'!C28+'Exam 2'!C28+Assig!C28+'Mid-Term'!C28</f>
        <v>21.2</v>
      </c>
      <c r="D28" s="7">
        <f>'Exam 1'!D28+'Exam 2'!D28+Assig!D28+'Mid-Term'!D28</f>
        <v>28.200000000000003</v>
      </c>
      <c r="E28" s="7">
        <f>'Exam 1'!E28+'Exam 2'!E28+Assig!E28+'Mid-Term'!E28</f>
        <v>23.5</v>
      </c>
      <c r="F28" s="7">
        <f>'Exam 1'!F28+'Exam 2'!F28+Assig!F28+'Mid-Term'!F28</f>
        <v>31</v>
      </c>
      <c r="G28" s="7">
        <f>'Exam 1'!G28+'Exam 2'!G28+Assig!G28+'Mid-Term'!G28</f>
        <v>26</v>
      </c>
      <c r="H28" s="7">
        <f>'Exam 1'!H28+'Exam 2'!H28+Assig!H28+'Mid-Term'!H28</f>
        <v>30.35</v>
      </c>
      <c r="I28" s="7">
        <f>'Exam 1'!I28+'Exam 2'!I28+Assig!I28+'Mid-Term'!I28</f>
        <v>28.5</v>
      </c>
      <c r="J28" s="7">
        <f>'Exam 1'!J28+'Exam 2'!J28+Assig!J28+'Mid-Term'!J28</f>
        <v>33</v>
      </c>
      <c r="K28" s="9">
        <f t="shared" si="0"/>
        <v>221.75</v>
      </c>
      <c r="L28" s="10">
        <f t="shared" si="1"/>
        <v>27.71875</v>
      </c>
    </row>
    <row r="29" spans="1:12" ht="15.75" x14ac:dyDescent="0.25">
      <c r="A29" s="3">
        <v>22</v>
      </c>
      <c r="B29" s="5" t="s">
        <v>37</v>
      </c>
      <c r="C29" s="7">
        <f>'Exam 1'!C29+'Exam 2'!C29+Assig!C29+'Mid-Term'!C29</f>
        <v>28.9</v>
      </c>
      <c r="D29" s="7">
        <f>'Exam 1'!D29+'Exam 2'!D29+Assig!D29+'Mid-Term'!D29</f>
        <v>29.4</v>
      </c>
      <c r="E29" s="7">
        <f>'Exam 1'!E29+'Exam 2'!E29+Assig!E29+'Mid-Term'!E29</f>
        <v>29</v>
      </c>
      <c r="F29" s="7">
        <f>'Exam 1'!F29+'Exam 2'!F29+Assig!F29+'Mid-Term'!F29</f>
        <v>37</v>
      </c>
      <c r="G29" s="7">
        <f>'Exam 1'!G29+'Exam 2'!G29+Assig!G29+'Mid-Term'!G29</f>
        <v>24.75</v>
      </c>
      <c r="H29" s="7">
        <f>'Exam 1'!H29+'Exam 2'!H29+Assig!H29+'Mid-Term'!H29</f>
        <v>33.25</v>
      </c>
      <c r="I29" s="7">
        <f>'Exam 1'!I29+'Exam 2'!I29+Assig!I29+'Mid-Term'!I29</f>
        <v>30.5</v>
      </c>
      <c r="J29" s="7">
        <f>'Exam 1'!J29+'Exam 2'!J29+Assig!J29+'Mid-Term'!J29</f>
        <v>31.25</v>
      </c>
      <c r="K29" s="9">
        <f t="shared" si="0"/>
        <v>244.05</v>
      </c>
      <c r="L29" s="10">
        <f t="shared" si="1"/>
        <v>30.506250000000001</v>
      </c>
    </row>
    <row r="30" spans="1:12" ht="15.75" x14ac:dyDescent="0.25">
      <c r="A30" s="3">
        <v>23</v>
      </c>
      <c r="B30" s="5" t="s">
        <v>38</v>
      </c>
      <c r="C30" s="7">
        <f>'Exam 1'!C30+'Exam 2'!C30+Assig!C30+'Mid-Term'!C30</f>
        <v>40</v>
      </c>
      <c r="D30" s="7">
        <f>'Exam 1'!D30+'Exam 2'!D30+Assig!D30+'Mid-Term'!D30</f>
        <v>28.1</v>
      </c>
      <c r="E30" s="7">
        <f>'Exam 1'!E30+'Exam 2'!E30+Assig!E30+'Mid-Term'!E30</f>
        <v>31.9</v>
      </c>
      <c r="F30" s="7">
        <f>'Exam 1'!F30+'Exam 2'!F30+Assig!F30+'Mid-Term'!F30</f>
        <v>39</v>
      </c>
      <c r="G30" s="7">
        <f>'Exam 1'!G30+'Exam 2'!G30+Assig!G30+'Mid-Term'!G30</f>
        <v>25.75</v>
      </c>
      <c r="H30" s="7">
        <f>'Exam 1'!H30+'Exam 2'!H30+Assig!H30+'Mid-Term'!H30</f>
        <v>37.700000000000003</v>
      </c>
      <c r="I30" s="7">
        <f>'Exam 1'!I30+'Exam 2'!I30+Assig!I30+'Mid-Term'!I30</f>
        <v>34.5</v>
      </c>
      <c r="J30" s="7">
        <f>'Exam 1'!J30+'Exam 2'!J30+Assig!J30+'Mid-Term'!J30</f>
        <v>36.25</v>
      </c>
      <c r="K30" s="9">
        <f t="shared" si="0"/>
        <v>273.2</v>
      </c>
      <c r="L30" s="10">
        <f t="shared" si="1"/>
        <v>34.15</v>
      </c>
    </row>
    <row r="31" spans="1:12" ht="15.75" x14ac:dyDescent="0.25">
      <c r="A31" s="3">
        <v>24</v>
      </c>
      <c r="B31" s="5" t="s">
        <v>39</v>
      </c>
      <c r="C31" s="7">
        <f>'Exam 1'!C31+'Exam 2'!C31+Assig!C31+'Mid-Term'!C31</f>
        <v>36.700000000000003</v>
      </c>
      <c r="D31" s="7">
        <f>'Exam 1'!D31+'Exam 2'!D31+Assig!D31+'Mid-Term'!D31</f>
        <v>31.299999999999997</v>
      </c>
      <c r="E31" s="7">
        <f>'Exam 1'!E31+'Exam 2'!E31+Assig!E31+'Mid-Term'!E31</f>
        <v>26.3</v>
      </c>
      <c r="F31" s="7">
        <f>'Exam 1'!F31+'Exam 2'!F31+Assig!F31+'Mid-Term'!F31</f>
        <v>36.5</v>
      </c>
      <c r="G31" s="7">
        <f>'Exam 1'!G31+'Exam 2'!G31+Assig!G31+'Mid-Term'!G31</f>
        <v>33.75</v>
      </c>
      <c r="H31" s="7">
        <f>'Exam 1'!H31+'Exam 2'!H31+Assig!H31+'Mid-Term'!H31</f>
        <v>37.1</v>
      </c>
      <c r="I31" s="7">
        <f>'Exam 1'!I31+'Exam 2'!I31+Assig!I31+'Mid-Term'!I31</f>
        <v>38</v>
      </c>
      <c r="J31" s="7">
        <f>'Exam 1'!J31+'Exam 2'!J31+Assig!J31+'Mid-Term'!J31</f>
        <v>34.25</v>
      </c>
      <c r="K31" s="9">
        <f t="shared" si="0"/>
        <v>273.89999999999998</v>
      </c>
      <c r="L31" s="10">
        <f t="shared" si="1"/>
        <v>34.237499999999997</v>
      </c>
    </row>
    <row r="32" spans="1:12" ht="15.75" x14ac:dyDescent="0.25">
      <c r="A32" s="3">
        <v>25</v>
      </c>
      <c r="B32" s="5" t="s">
        <v>40</v>
      </c>
      <c r="C32" s="7">
        <f>'Exam 1'!C32+'Exam 2'!C32+Assig!C32+'Mid-Term'!C32</f>
        <v>20.2</v>
      </c>
      <c r="D32" s="7">
        <f>'Exam 1'!D32+'Exam 2'!D32+Assig!D32+'Mid-Term'!D32</f>
        <v>17</v>
      </c>
      <c r="E32" s="7">
        <f>'Exam 1'!E32+'Exam 2'!E32+Assig!E32+'Mid-Term'!E32</f>
        <v>13</v>
      </c>
      <c r="F32" s="7">
        <f>'Exam 1'!F32+'Exam 2'!F32+Assig!F32+'Mid-Term'!F32</f>
        <v>24.5</v>
      </c>
      <c r="G32" s="7">
        <f>'Exam 1'!G32+'Exam 2'!G32+Assig!G32+'Mid-Term'!G32</f>
        <v>0</v>
      </c>
      <c r="H32" s="7">
        <f>'Exam 1'!H32+'Exam 2'!H32+Assig!H32+'Mid-Term'!H32</f>
        <v>0</v>
      </c>
      <c r="I32" s="7">
        <f>'Exam 1'!I32+'Exam 2'!I32+Assig!I32+'Mid-Term'!I32</f>
        <v>20</v>
      </c>
      <c r="J32" s="7">
        <f>'Exam 1'!J32+'Exam 2'!J32+Assig!J32+'Mid-Term'!J32</f>
        <v>0</v>
      </c>
      <c r="K32" s="9">
        <f t="shared" si="0"/>
        <v>94.7</v>
      </c>
      <c r="L32" s="10">
        <f t="shared" si="1"/>
        <v>11.8375</v>
      </c>
    </row>
    <row r="33" spans="1:12" ht="15.75" x14ac:dyDescent="0.25">
      <c r="A33" s="3">
        <v>26</v>
      </c>
      <c r="B33" s="5" t="s">
        <v>41</v>
      </c>
      <c r="C33" s="7">
        <f>'Exam 1'!C33+'Exam 2'!C33+Assig!C33+'Mid-Term'!C33</f>
        <v>30.9</v>
      </c>
      <c r="D33" s="7">
        <f>'Exam 1'!D33+'Exam 2'!D33+Assig!D33+'Mid-Term'!D33</f>
        <v>25.6</v>
      </c>
      <c r="E33" s="7">
        <f>'Exam 1'!E33+'Exam 2'!E33+Assig!E33+'Mid-Term'!E33</f>
        <v>25.1</v>
      </c>
      <c r="F33" s="7">
        <f>'Exam 1'!F33+'Exam 2'!F33+Assig!F33+'Mid-Term'!F33</f>
        <v>31.5</v>
      </c>
      <c r="G33" s="7">
        <f>'Exam 1'!G33+'Exam 2'!G33+Assig!G33+'Mid-Term'!G33</f>
        <v>29.25</v>
      </c>
      <c r="H33" s="7">
        <f>'Exam 1'!H33+'Exam 2'!H33+Assig!H33+'Mid-Term'!H33</f>
        <v>38.1</v>
      </c>
      <c r="I33" s="7">
        <f>'Exam 1'!I33+'Exam 2'!I33+Assig!I33+'Mid-Term'!I33</f>
        <v>36.5</v>
      </c>
      <c r="J33" s="7">
        <f>'Exam 1'!J33+'Exam 2'!J33+Assig!J33+'Mid-Term'!J33</f>
        <v>31</v>
      </c>
      <c r="K33" s="9">
        <f t="shared" si="0"/>
        <v>247.95</v>
      </c>
      <c r="L33" s="10">
        <f t="shared" si="1"/>
        <v>30.993749999999999</v>
      </c>
    </row>
    <row r="34" spans="1:12" ht="15.75" x14ac:dyDescent="0.25">
      <c r="A34" s="3">
        <v>27</v>
      </c>
      <c r="B34" s="5" t="s">
        <v>42</v>
      </c>
      <c r="C34" s="7">
        <f>'Exam 1'!C34+'Exam 2'!C34+Assig!C34+'Mid-Term'!C34</f>
        <v>33.200000000000003</v>
      </c>
      <c r="D34" s="7">
        <f>'Exam 1'!D34+'Exam 2'!D34+Assig!D34+'Mid-Term'!D34</f>
        <v>27</v>
      </c>
      <c r="E34" s="7">
        <f>'Exam 1'!E34+'Exam 2'!E34+Assig!E34+'Mid-Term'!E34</f>
        <v>25</v>
      </c>
      <c r="F34" s="7">
        <f>'Exam 1'!F34+'Exam 2'!F34+Assig!F34+'Mid-Term'!F34</f>
        <v>33.5</v>
      </c>
      <c r="G34" s="7">
        <f>'Exam 1'!G34+'Exam 2'!G34+Assig!G34+'Mid-Term'!G34</f>
        <v>29.25</v>
      </c>
      <c r="H34" s="7">
        <f>'Exam 1'!H34+'Exam 2'!H34+Assig!H34+'Mid-Term'!H34</f>
        <v>35.4</v>
      </c>
      <c r="I34" s="7">
        <f>'Exam 1'!I34+'Exam 2'!I34+Assig!I34+'Mid-Term'!I34</f>
        <v>38</v>
      </c>
      <c r="J34" s="7">
        <f>'Exam 1'!J34+'Exam 2'!J34+Assig!J34+'Mid-Term'!J34</f>
        <v>35.25</v>
      </c>
      <c r="K34" s="9">
        <f t="shared" si="0"/>
        <v>256.60000000000002</v>
      </c>
      <c r="L34" s="10">
        <f t="shared" si="1"/>
        <v>32.075000000000003</v>
      </c>
    </row>
    <row r="35" spans="1:12" ht="15.75" x14ac:dyDescent="0.25">
      <c r="A35" s="3">
        <v>28</v>
      </c>
      <c r="B35" s="5" t="s">
        <v>43</v>
      </c>
      <c r="C35" s="7">
        <f>'Exam 1'!C35+'Exam 2'!C35+Assig!C35+'Mid-Term'!C35</f>
        <v>23.27</v>
      </c>
      <c r="D35" s="7">
        <f>'Exam 1'!D35+'Exam 2'!D35+Assig!D35+'Mid-Term'!D35</f>
        <v>30</v>
      </c>
      <c r="E35" s="7">
        <f>'Exam 1'!E35+'Exam 2'!E35+Assig!E35+'Mid-Term'!E35</f>
        <v>22.1</v>
      </c>
      <c r="F35" s="7">
        <f>'Exam 1'!F35+'Exam 2'!F35+Assig!F35+'Mid-Term'!F35</f>
        <v>26</v>
      </c>
      <c r="G35" s="7">
        <f>'Exam 1'!G35+'Exam 2'!G35+Assig!G35+'Mid-Term'!G35</f>
        <v>23.75</v>
      </c>
      <c r="H35" s="7">
        <f>'Exam 1'!H35+'Exam 2'!H35+Assig!H35+'Mid-Term'!H35</f>
        <v>35.700000000000003</v>
      </c>
      <c r="I35" s="7">
        <f>'Exam 1'!I35+'Exam 2'!I35+Assig!I35+'Mid-Term'!I35</f>
        <v>28.5</v>
      </c>
      <c r="J35" s="7">
        <f>'Exam 1'!J35+'Exam 2'!J35+Assig!J35+'Mid-Term'!J35</f>
        <v>34.5</v>
      </c>
      <c r="K35" s="9">
        <f t="shared" si="0"/>
        <v>223.82</v>
      </c>
      <c r="L35" s="10">
        <f t="shared" si="1"/>
        <v>27.977499999999999</v>
      </c>
    </row>
    <row r="36" spans="1:12" ht="15.75" x14ac:dyDescent="0.25">
      <c r="A36" s="3">
        <v>29</v>
      </c>
      <c r="B36" s="5" t="s">
        <v>44</v>
      </c>
      <c r="C36" s="7">
        <f>'Exam 1'!C36+'Exam 2'!C36+Assig!C36+'Mid-Term'!C36</f>
        <v>36.1</v>
      </c>
      <c r="D36" s="7">
        <f>'Exam 1'!D36+'Exam 2'!D36+Assig!D36+'Mid-Term'!D36</f>
        <v>27.5</v>
      </c>
      <c r="E36" s="7">
        <f>'Exam 1'!E36+'Exam 2'!E36+Assig!E36+'Mid-Term'!E36</f>
        <v>29.599999999999998</v>
      </c>
      <c r="F36" s="7">
        <f>'Exam 1'!F36+'Exam 2'!F36+Assig!F36+'Mid-Term'!F36</f>
        <v>32</v>
      </c>
      <c r="G36" s="7">
        <f>'Exam 1'!G36+'Exam 2'!G36+Assig!G36+'Mid-Term'!G36</f>
        <v>27</v>
      </c>
      <c r="H36" s="7">
        <f>'Exam 1'!H36+'Exam 2'!H36+Assig!H36+'Mid-Term'!H36</f>
        <v>36.1</v>
      </c>
      <c r="I36" s="7">
        <f>'Exam 1'!I36+'Exam 2'!I36+Assig!I36+'Mid-Term'!I36</f>
        <v>33</v>
      </c>
      <c r="J36" s="7">
        <f>'Exam 1'!J36+'Exam 2'!J36+Assig!J36+'Mid-Term'!J36</f>
        <v>33.5</v>
      </c>
      <c r="K36" s="9">
        <f t="shared" si="0"/>
        <v>254.79999999999998</v>
      </c>
      <c r="L36" s="10">
        <f t="shared" si="1"/>
        <v>31.849999999999998</v>
      </c>
    </row>
    <row r="37" spans="1:12" ht="15.75" x14ac:dyDescent="0.25">
      <c r="A37" s="3">
        <v>30</v>
      </c>
      <c r="B37" s="5" t="s">
        <v>45</v>
      </c>
      <c r="C37" s="7">
        <f>'Exam 1'!C37+'Exam 2'!C37+Assig!C37+'Mid-Term'!C37</f>
        <v>24.28</v>
      </c>
      <c r="D37" s="7">
        <f>'Exam 1'!D37+'Exam 2'!D37+Assig!D37+'Mid-Term'!D37</f>
        <v>33.599999999999994</v>
      </c>
      <c r="E37" s="7">
        <f>'Exam 1'!E37+'Exam 2'!E37+Assig!E37+'Mid-Term'!E37</f>
        <v>22.9</v>
      </c>
      <c r="F37" s="7">
        <f>'Exam 1'!F37+'Exam 2'!F37+Assig!F37+'Mid-Term'!F37</f>
        <v>22.1</v>
      </c>
      <c r="G37" s="7">
        <f>'Exam 1'!G37+'Exam 2'!G37+Assig!G37+'Mid-Term'!G37</f>
        <v>37.5</v>
      </c>
      <c r="H37" s="7">
        <f>'Exam 1'!H37+'Exam 2'!H37+Assig!H37+'Mid-Term'!H37</f>
        <v>23</v>
      </c>
      <c r="I37" s="7">
        <f>'Exam 1'!I37+'Exam 2'!I37+Assig!I37+'Mid-Term'!I37</f>
        <v>23</v>
      </c>
      <c r="J37" s="7">
        <f>'Exam 1'!J37+'Exam 2'!J37+Assig!J37+'Mid-Term'!J37</f>
        <v>20.75</v>
      </c>
      <c r="K37" s="9">
        <f t="shared" si="0"/>
        <v>207.13</v>
      </c>
      <c r="L37" s="10">
        <f t="shared" si="1"/>
        <v>25.891249999999999</v>
      </c>
    </row>
    <row r="38" spans="1:12" ht="15.75" x14ac:dyDescent="0.25">
      <c r="A38" s="3">
        <v>31</v>
      </c>
      <c r="B38" s="5" t="s">
        <v>46</v>
      </c>
      <c r="C38" s="7">
        <f>'Exam 1'!C38+'Exam 2'!C38+Assig!C38+'Mid-Term'!C38</f>
        <v>36.400000000000006</v>
      </c>
      <c r="D38" s="7">
        <f>'Exam 1'!D38+'Exam 2'!D38+Assig!D38+'Mid-Term'!D38</f>
        <v>32.5</v>
      </c>
      <c r="E38" s="7">
        <f>'Exam 1'!E38+'Exam 2'!E38+Assig!E38+'Mid-Term'!E38</f>
        <v>24.5</v>
      </c>
      <c r="F38" s="7">
        <f>'Exam 1'!F38+'Exam 2'!F38+Assig!F38+'Mid-Term'!F38</f>
        <v>33.5</v>
      </c>
      <c r="G38" s="7">
        <f>'Exam 1'!G38+'Exam 2'!G38+Assig!G38+'Mid-Term'!G38</f>
        <v>15.25</v>
      </c>
      <c r="H38" s="7">
        <f>'Exam 1'!H38+'Exam 2'!H38+Assig!H38+'Mid-Term'!H38</f>
        <v>31.3</v>
      </c>
      <c r="I38" s="7">
        <f>'Exam 1'!I38+'Exam 2'!I38+Assig!I38+'Mid-Term'!I38</f>
        <v>28.4</v>
      </c>
      <c r="J38" s="7">
        <f>'Exam 1'!J38+'Exam 2'!J38+Assig!J38+'Mid-Term'!J38</f>
        <v>32.5</v>
      </c>
      <c r="K38" s="9">
        <f t="shared" si="0"/>
        <v>234.35000000000002</v>
      </c>
      <c r="L38" s="10">
        <f t="shared" si="1"/>
        <v>29.293750000000003</v>
      </c>
    </row>
    <row r="39" spans="1:12" ht="15.75" x14ac:dyDescent="0.25">
      <c r="A39" s="3">
        <v>32</v>
      </c>
      <c r="B39" s="5" t="s">
        <v>53</v>
      </c>
      <c r="C39" s="7">
        <f>'Exam 1'!C39+'Exam 2'!C39+Assig!C39+'Mid-Term'!C39</f>
        <v>27.3</v>
      </c>
      <c r="D39" s="7">
        <f>'Exam 1'!D39+'Exam 2'!D39+Assig!D39+'Mid-Term'!D39</f>
        <v>17.7</v>
      </c>
      <c r="E39" s="7">
        <f>'Exam 1'!E39+'Exam 2'!E39+Assig!E39+'Mid-Term'!E39</f>
        <v>16.7</v>
      </c>
      <c r="F39" s="7">
        <f>'Exam 1'!F39+'Exam 2'!F39+Assig!F39+'Mid-Term'!F39</f>
        <v>28</v>
      </c>
      <c r="G39" s="7">
        <f>'Exam 1'!G39+'Exam 2'!G39+Assig!G39+'Mid-Term'!G39</f>
        <v>20.25</v>
      </c>
      <c r="H39" s="7">
        <f>'Exam 1'!H39+'Exam 2'!H39+Assig!H39+'Mid-Term'!H39</f>
        <v>21.5</v>
      </c>
      <c r="I39" s="7">
        <f>'Exam 1'!I39+'Exam 2'!I39+Assig!I39+'Mid-Term'!I39</f>
        <v>27.200000000000003</v>
      </c>
      <c r="J39" s="7">
        <f>'Exam 1'!J39+'Exam 2'!J39+Assig!J39+'Mid-Term'!J39</f>
        <v>19.25</v>
      </c>
      <c r="K39" s="9">
        <f t="shared" si="0"/>
        <v>177.89999999999998</v>
      </c>
      <c r="L39" s="10">
        <f t="shared" si="1"/>
        <v>22.237499999999997</v>
      </c>
    </row>
    <row r="40" spans="1:12" ht="15.75" x14ac:dyDescent="0.25">
      <c r="A40" s="3">
        <v>33</v>
      </c>
      <c r="B40" s="6" t="s">
        <v>48</v>
      </c>
      <c r="C40" s="7">
        <f>'Exam 1'!C40+'Exam 2'!C40+Assig!C40+'Mid-Term'!C40</f>
        <v>28.63</v>
      </c>
      <c r="D40" s="7">
        <f>'Exam 1'!D40+'Exam 2'!D40+Assig!D40+'Mid-Term'!D40</f>
        <v>22</v>
      </c>
      <c r="E40" s="7">
        <f>'Exam 1'!E40+'Exam 2'!E40+Assig!E40+'Mid-Term'!E40</f>
        <v>13.5</v>
      </c>
      <c r="F40" s="7">
        <f>'Exam 1'!F40+'Exam 2'!F40+Assig!F40+'Mid-Term'!F40</f>
        <v>25</v>
      </c>
      <c r="G40" s="7">
        <f>'Exam 1'!G40+'Exam 2'!G40+Assig!G40+'Mid-Term'!G40</f>
        <v>19</v>
      </c>
      <c r="H40" s="7">
        <f>'Exam 1'!H40+'Exam 2'!H40+Assig!H40+'Mid-Term'!H40</f>
        <v>23.1</v>
      </c>
      <c r="I40" s="7">
        <f>'Exam 1'!I40+'Exam 2'!I40+Assig!I40+'Mid-Term'!I40</f>
        <v>31</v>
      </c>
      <c r="J40" s="7">
        <f>'Exam 1'!J40+'Exam 2'!J40+Assig!J40+'Mid-Term'!J40</f>
        <v>6.25</v>
      </c>
      <c r="K40" s="9">
        <f t="shared" si="0"/>
        <v>168.48</v>
      </c>
      <c r="L40" s="10">
        <f t="shared" si="1"/>
        <v>21.06</v>
      </c>
    </row>
    <row r="41" spans="1:12" ht="15.75" x14ac:dyDescent="0.25">
      <c r="A41" s="3">
        <v>34</v>
      </c>
      <c r="B41" s="6" t="s">
        <v>49</v>
      </c>
      <c r="C41" s="7">
        <f>'Exam 1'!C41+'Exam 2'!C41+Assig!C41+'Mid-Term'!C41</f>
        <v>18.7</v>
      </c>
      <c r="D41" s="7">
        <f>'Exam 1'!D41+'Exam 2'!D41+Assig!D41+'Mid-Term'!D41</f>
        <v>26.2</v>
      </c>
      <c r="E41" s="7">
        <f>'Exam 1'!E41+'Exam 2'!E41+Assig!E41+'Mid-Term'!E41</f>
        <v>16.2</v>
      </c>
      <c r="F41" s="7">
        <f>'Exam 1'!F41+'Exam 2'!F41+Assig!F41+'Mid-Term'!F41</f>
        <v>14</v>
      </c>
      <c r="G41" s="7">
        <f>'Exam 1'!G41+'Exam 2'!G41+Assig!G41+'Mid-Term'!G41</f>
        <v>14.75</v>
      </c>
      <c r="H41" s="7">
        <f>'Exam 1'!H41+'Exam 2'!H41+Assig!H41+'Mid-Term'!H41</f>
        <v>26.75</v>
      </c>
      <c r="I41" s="7">
        <f>'Exam 1'!I41+'Exam 2'!I41+Assig!I41+'Mid-Term'!I41</f>
        <v>28</v>
      </c>
      <c r="J41" s="7">
        <f>'Exam 1'!J41+'Exam 2'!J41+Assig!J41+'Mid-Term'!J41</f>
        <v>26</v>
      </c>
      <c r="K41" s="9">
        <f t="shared" si="0"/>
        <v>170.6</v>
      </c>
      <c r="L41" s="10">
        <f t="shared" si="1"/>
        <v>21.324999999999999</v>
      </c>
    </row>
    <row r="42" spans="1:12" ht="15.75" x14ac:dyDescent="0.25">
      <c r="A42" s="3">
        <v>35</v>
      </c>
      <c r="B42" s="6" t="s">
        <v>50</v>
      </c>
      <c r="C42" s="7">
        <f>'Exam 1'!C42+'Exam 2'!C42+Assig!C42+'Mid-Term'!C42</f>
        <v>27</v>
      </c>
      <c r="D42" s="7">
        <f>'Exam 1'!D42+'Exam 2'!D42+Assig!D42+'Mid-Term'!D42</f>
        <v>20.6</v>
      </c>
      <c r="E42" s="7">
        <f>'Exam 1'!E42+'Exam 2'!E42+Assig!E42+'Mid-Term'!E42</f>
        <v>21.6</v>
      </c>
      <c r="F42" s="7">
        <f>'Exam 1'!F42+'Exam 2'!F42+Assig!F42+'Mid-Term'!F42</f>
        <v>20.5</v>
      </c>
      <c r="G42" s="7">
        <f>'Exam 1'!G42+'Exam 2'!G42+Assig!G42+'Mid-Term'!G42</f>
        <v>22</v>
      </c>
      <c r="H42" s="7">
        <f>'Exam 1'!H42+'Exam 2'!H42+Assig!H42+'Mid-Term'!H42</f>
        <v>29.6</v>
      </c>
      <c r="I42" s="7">
        <f>'Exam 1'!I42+'Exam 2'!I42+Assig!I42+'Mid-Term'!I42</f>
        <v>28.8</v>
      </c>
      <c r="J42" s="7">
        <f>'Exam 1'!J42+'Exam 2'!J42+Assig!J42+'Mid-Term'!J42</f>
        <v>25</v>
      </c>
      <c r="K42" s="9">
        <f t="shared" si="0"/>
        <v>195.10000000000002</v>
      </c>
      <c r="L42" s="10">
        <f t="shared" si="1"/>
        <v>24.387500000000003</v>
      </c>
    </row>
    <row r="43" spans="1:12" ht="15.75" x14ac:dyDescent="0.25">
      <c r="A43" s="3">
        <v>36</v>
      </c>
      <c r="B43" s="6" t="s">
        <v>51</v>
      </c>
      <c r="C43" s="7">
        <f>'Exam 1'!C43+'Exam 2'!C43+Assig!C43+'Mid-Term'!C43</f>
        <v>5.13</v>
      </c>
      <c r="D43" s="7">
        <f>'Exam 1'!D43+'Exam 2'!D43+Assig!D43+'Mid-Term'!D43</f>
        <v>6</v>
      </c>
      <c r="E43" s="7">
        <f>'Exam 1'!E43+'Exam 2'!E43+Assig!E43+'Mid-Term'!E43</f>
        <v>15.2</v>
      </c>
      <c r="F43" s="7">
        <f>'Exam 1'!F43+'Exam 2'!F43+Assig!F43+'Mid-Term'!F43</f>
        <v>11</v>
      </c>
      <c r="G43" s="7">
        <f>'Exam 1'!G43+'Exam 2'!G43+Assig!G43+'Mid-Term'!G43</f>
        <v>14.25</v>
      </c>
      <c r="H43" s="7">
        <f>'Exam 1'!H43+'Exam 2'!H43+Assig!H43+'Mid-Term'!H43</f>
        <v>19</v>
      </c>
      <c r="I43" s="7">
        <f>'Exam 1'!I43+'Exam 2'!I43+Assig!I43+'Mid-Term'!I43</f>
        <v>3.5</v>
      </c>
      <c r="J43" s="7">
        <f>'Exam 1'!J43+'Exam 2'!J43+Assig!J43+'Mid-Term'!J43</f>
        <v>29.25</v>
      </c>
      <c r="K43" s="9">
        <f t="shared" si="0"/>
        <v>103.33</v>
      </c>
      <c r="L43" s="10">
        <f t="shared" si="1"/>
        <v>12.91625</v>
      </c>
    </row>
    <row r="44" spans="1:12" ht="15.75" x14ac:dyDescent="0.25">
      <c r="A44" s="3">
        <v>37</v>
      </c>
      <c r="B44" s="6" t="s">
        <v>54</v>
      </c>
      <c r="C44" s="7">
        <f>'Exam 1'!C44+'Exam 2'!C44+Assig!C44+'Mid-Term'!C44</f>
        <v>28</v>
      </c>
      <c r="D44" s="7">
        <f>'Exam 1'!D44+'Exam 2'!D44+Assig!D44+'Mid-Term'!D44</f>
        <v>30.200000000000003</v>
      </c>
      <c r="E44" s="7">
        <f>'Exam 1'!E44+'Exam 2'!E44+Assig!E44+'Mid-Term'!E44</f>
        <v>17.600000000000001</v>
      </c>
      <c r="F44" s="7">
        <f>'Exam 1'!F44+'Exam 2'!F44+Assig!F44+'Mid-Term'!F44</f>
        <v>30</v>
      </c>
      <c r="G44" s="7">
        <f>'Exam 1'!G44+'Exam 2'!G44+Assig!G44+'Mid-Term'!G44</f>
        <v>19.5</v>
      </c>
      <c r="H44" s="7">
        <f>'Exam 1'!H44+'Exam 2'!H44+Assig!H44+'Mid-Term'!H44</f>
        <v>24</v>
      </c>
      <c r="I44" s="7">
        <f>'Exam 1'!I44+'Exam 2'!I44+Assig!I44+'Mid-Term'!I44</f>
        <v>32</v>
      </c>
      <c r="J44" s="7">
        <f>'Exam 1'!J44+'Exam 2'!J44+Assig!J44+'Mid-Term'!J44</f>
        <v>32</v>
      </c>
      <c r="K44" s="9">
        <f t="shared" si="0"/>
        <v>213.3</v>
      </c>
      <c r="L44" s="10">
        <f t="shared" si="1"/>
        <v>26.662500000000001</v>
      </c>
    </row>
    <row r="45" spans="1:12" ht="15.75" x14ac:dyDescent="0.25">
      <c r="A45" s="3">
        <v>38</v>
      </c>
      <c r="B45" s="6" t="s">
        <v>58</v>
      </c>
      <c r="C45" s="7">
        <f>'Exam 1'!C45+'Exam 2'!C45+Assig!C45+'Mid-Term'!C45</f>
        <v>32.1</v>
      </c>
      <c r="D45" s="7">
        <f>'Exam 1'!D45+'Exam 2'!D45+Assig!D45+'Mid-Term'!D45</f>
        <v>22.1</v>
      </c>
      <c r="E45" s="7">
        <f>'Exam 1'!E45+'Exam 2'!E45+Assig!E45+'Mid-Term'!E45</f>
        <v>14</v>
      </c>
      <c r="F45" s="7">
        <f>'Exam 1'!F45+'Exam 2'!F45+Assig!F45+'Mid-Term'!F45</f>
        <v>24.5</v>
      </c>
      <c r="G45" s="7">
        <f>'Exam 1'!G45+'Exam 2'!G45+Assig!G45+'Mid-Term'!G45</f>
        <v>19.5</v>
      </c>
      <c r="H45" s="7">
        <f>'Exam 1'!H45+'Exam 2'!H45+Assig!H45+'Mid-Term'!H45</f>
        <v>24.6</v>
      </c>
      <c r="I45" s="7">
        <f>'Exam 1'!I45+'Exam 2'!I45+Assig!I45+'Mid-Term'!I45</f>
        <v>26</v>
      </c>
      <c r="J45" s="7">
        <f>'Exam 1'!J45+'Exam 2'!J45+Assig!J45+'Mid-Term'!J45</f>
        <v>22.4</v>
      </c>
      <c r="K45" s="9">
        <f t="shared" si="0"/>
        <v>185.20000000000002</v>
      </c>
      <c r="L45" s="10">
        <f t="shared" si="1"/>
        <v>23.150000000000002</v>
      </c>
    </row>
    <row r="46" spans="1:12" ht="15.75" x14ac:dyDescent="0.25">
      <c r="A46" s="3">
        <v>39</v>
      </c>
      <c r="B46" s="6" t="s">
        <v>55</v>
      </c>
      <c r="C46" s="7">
        <f>'Exam 1'!C46+'Exam 2'!C46+Assig!C46+'Mid-Term'!C46</f>
        <v>21</v>
      </c>
      <c r="D46" s="7">
        <f>'Exam 1'!D46+'Exam 2'!D46+Assig!D46+'Mid-Term'!D46</f>
        <v>23.5</v>
      </c>
      <c r="E46" s="7">
        <f>'Exam 1'!E46+'Exam 2'!E46+Assig!E46+'Mid-Term'!E46</f>
        <v>14</v>
      </c>
      <c r="F46" s="7">
        <f>'Exam 1'!F46+'Exam 2'!F46+Assig!F46+'Mid-Term'!F46</f>
        <v>22.5</v>
      </c>
      <c r="G46" s="7">
        <f>'Exam 1'!G46+'Exam 2'!G46+Assig!G46+'Mid-Term'!G46</f>
        <v>16.5</v>
      </c>
      <c r="H46" s="7">
        <f>'Exam 1'!H46+'Exam 2'!H46+Assig!H46+'Mid-Term'!H46</f>
        <v>27</v>
      </c>
      <c r="I46" s="7">
        <f>'Exam 1'!I46+'Exam 2'!I46+Assig!I46+'Mid-Term'!I46</f>
        <v>30</v>
      </c>
      <c r="J46" s="7">
        <f>'Exam 1'!J46+'Exam 2'!J46+Assig!J46+'Mid-Term'!J46</f>
        <v>28</v>
      </c>
      <c r="K46" s="9">
        <f t="shared" si="0"/>
        <v>182.5</v>
      </c>
      <c r="L46" s="10">
        <f t="shared" si="1"/>
        <v>22.8125</v>
      </c>
    </row>
    <row r="47" spans="1:12" ht="15.75" x14ac:dyDescent="0.25">
      <c r="A47" s="3">
        <v>40</v>
      </c>
      <c r="B47" s="6" t="s">
        <v>56</v>
      </c>
      <c r="C47" s="7">
        <f>'Exam 1'!C47+'Exam 2'!C47+Assig!C47+'Mid-Term'!C47</f>
        <v>25.88</v>
      </c>
      <c r="D47" s="7">
        <f>'Exam 1'!D47+'Exam 2'!D47+Assig!D47+'Mid-Term'!D47</f>
        <v>26.6</v>
      </c>
      <c r="E47" s="7">
        <f>'Exam 1'!E47+'Exam 2'!E47+Assig!E47+'Mid-Term'!E47</f>
        <v>18</v>
      </c>
      <c r="F47" s="7">
        <f>'Exam 1'!F47+'Exam 2'!F47+Assig!F47+'Mid-Term'!F47</f>
        <v>21</v>
      </c>
      <c r="G47" s="7">
        <f>'Exam 1'!G47+'Exam 2'!G47+Assig!G47+'Mid-Term'!G47</f>
        <v>21.5</v>
      </c>
      <c r="H47" s="7">
        <f>'Exam 1'!H47+'Exam 2'!H47+Assig!H47+'Mid-Term'!H47</f>
        <v>27</v>
      </c>
      <c r="I47" s="7">
        <f>'Exam 1'!I47+'Exam 2'!I47+Assig!I47+'Mid-Term'!I47</f>
        <v>34</v>
      </c>
      <c r="J47" s="7">
        <f>'Exam 1'!J47+'Exam 2'!J47+Assig!J47+'Mid-Term'!J47</f>
        <v>29</v>
      </c>
      <c r="K47" s="9">
        <f t="shared" si="0"/>
        <v>202.98000000000002</v>
      </c>
      <c r="L47" s="10">
        <f t="shared" si="1"/>
        <v>25.372500000000002</v>
      </c>
    </row>
    <row r="48" spans="1:12" ht="15.75" x14ac:dyDescent="0.25">
      <c r="A48" s="3">
        <v>41</v>
      </c>
      <c r="B48" s="12" t="s">
        <v>57</v>
      </c>
      <c r="C48" s="7">
        <f>'Exam 1'!C48+'Exam 2'!C48+Assig!C48+'Mid-Term'!C48</f>
        <v>27.2</v>
      </c>
      <c r="D48" s="7">
        <f>'Exam 1'!D48+'Exam 2'!D48+Assig!D48+'Mid-Term'!D48</f>
        <v>25</v>
      </c>
      <c r="E48" s="7">
        <f>'Exam 1'!E48+'Exam 2'!E48+Assig!E48+'Mid-Term'!E48</f>
        <v>16</v>
      </c>
      <c r="F48" s="7">
        <f>'Exam 1'!F48+'Exam 2'!F48+Assig!F48+'Mid-Term'!F48</f>
        <v>30</v>
      </c>
      <c r="G48" s="7">
        <f>'Exam 1'!G48+'Exam 2'!G48+Assig!G48+'Mid-Term'!G48</f>
        <v>24</v>
      </c>
      <c r="H48" s="7">
        <f>'Exam 1'!H48+'Exam 2'!H48+Assig!H48+'Mid-Term'!H48</f>
        <v>32</v>
      </c>
      <c r="I48" s="7">
        <f>'Exam 1'!I48+'Exam 2'!I48+Assig!I48+'Mid-Term'!I48</f>
        <v>35</v>
      </c>
      <c r="J48" s="7">
        <f>'Exam 1'!J48+'Exam 2'!J48+Assig!J48+'Mid-Term'!J48</f>
        <v>26.6</v>
      </c>
      <c r="K48" s="9">
        <f t="shared" si="0"/>
        <v>215.79999999999998</v>
      </c>
      <c r="L48" s="10">
        <f t="shared" si="1"/>
        <v>26.974999999999998</v>
      </c>
    </row>
  </sheetData>
  <mergeCells count="4">
    <mergeCell ref="A5:L5"/>
    <mergeCell ref="A6:B6"/>
    <mergeCell ref="C6:F6"/>
    <mergeCell ref="G6:L6"/>
  </mergeCells>
  <conditionalFormatting sqref="C8:J48">
    <cfRule type="cellIs" dxfId="10" priority="1" operator="lessThan">
      <formula>20</formula>
    </cfRule>
  </conditionalFormatting>
  <dataValidations count="1">
    <dataValidation type="decimal" allowBlank="1" showInputMessage="1" showErrorMessage="1" sqref="C8:J48">
      <formula1>0</formula1>
      <formula2>40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4"/>
  <sheetViews>
    <sheetView workbookViewId="0">
      <selection activeCell="J18" sqref="J18"/>
    </sheetView>
  </sheetViews>
  <sheetFormatPr defaultRowHeight="15" x14ac:dyDescent="0.25"/>
  <cols>
    <col min="1" max="1" width="4.28515625" bestFit="1" customWidth="1"/>
    <col min="2" max="2" width="34.5703125" customWidth="1"/>
    <col min="3" max="11" width="6.7109375" customWidth="1"/>
    <col min="12" max="12" width="7.85546875" customWidth="1"/>
  </cols>
  <sheetData>
    <row r="5" spans="1:12" ht="18.75" x14ac:dyDescent="0.3">
      <c r="A5" s="30" t="s">
        <v>61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17</v>
      </c>
      <c r="C8" s="7">
        <f>'Exam 1'!C9+'Exam 2'!C9+Assig!C9+'Mid-Term'!C9</f>
        <v>32.6</v>
      </c>
      <c r="D8" s="7">
        <f>'Exam 1'!D9+'Exam 2'!D9+Assig!D9+'Mid-Term'!D9</f>
        <v>30</v>
      </c>
      <c r="E8" s="7">
        <f>'Exam 1'!E9+'Exam 2'!E9+Assig!E9+'Mid-Term'!E9</f>
        <v>25.1</v>
      </c>
      <c r="F8" s="7">
        <f>'Exam 1'!F9+'Exam 2'!F9+Assig!F9+'Mid-Term'!F9</f>
        <v>36.5</v>
      </c>
      <c r="G8" s="7">
        <f>'Exam 1'!G9+'Exam 2'!G9+Assig!G9+'Mid-Term'!G9</f>
        <v>32.25</v>
      </c>
      <c r="H8" s="7">
        <f>'Exam 1'!H9+'Exam 2'!H9+Assig!H9+'Mid-Term'!H9</f>
        <v>31.7</v>
      </c>
      <c r="I8" s="7">
        <f>'Exam 1'!I9+'Exam 2'!I9+Assig!I9+'Mid-Term'!I9</f>
        <v>33</v>
      </c>
      <c r="J8" s="7">
        <f>'Exam 1'!J9+'Exam 2'!J9+Assig!J9+'Mid-Term'!J9</f>
        <v>37.25</v>
      </c>
      <c r="K8" s="9">
        <f>SUM(C8:J8)</f>
        <v>258.39999999999998</v>
      </c>
      <c r="L8" s="10">
        <f>AVERAGE(C8:J8)</f>
        <v>32.299999999999997</v>
      </c>
    </row>
    <row r="9" spans="1:12" ht="15.75" x14ac:dyDescent="0.25">
      <c r="A9" s="3">
        <v>2</v>
      </c>
      <c r="B9" s="6" t="s">
        <v>50</v>
      </c>
      <c r="C9" s="7">
        <f>'Exam 1'!C42+'Exam 2'!C42+Assig!C42+'Mid-Term'!C42</f>
        <v>27</v>
      </c>
      <c r="D9" s="7">
        <f>'Exam 1'!D42+'Exam 2'!D42+Assig!D42+'Mid-Term'!D42</f>
        <v>20.6</v>
      </c>
      <c r="E9" s="7">
        <f>'Exam 1'!E42+'Exam 2'!E42+Assig!E42+'Mid-Term'!E42</f>
        <v>21.6</v>
      </c>
      <c r="F9" s="7">
        <f>'Exam 1'!F42+'Exam 2'!F42+Assig!F42+'Mid-Term'!F42</f>
        <v>20.5</v>
      </c>
      <c r="G9" s="7">
        <f>'Exam 1'!G42+'Exam 2'!G42+Assig!G42+'Mid-Term'!G42</f>
        <v>22</v>
      </c>
      <c r="H9" s="7">
        <f>'Exam 1'!H42+'Exam 2'!H42+Assig!H42+'Mid-Term'!H42</f>
        <v>29.6</v>
      </c>
      <c r="I9" s="7">
        <f>'Exam 1'!I42+'Exam 2'!I42+Assig!I42+'Mid-Term'!I42</f>
        <v>28.8</v>
      </c>
      <c r="J9" s="7">
        <f>'Exam 1'!J42+'Exam 2'!J42+Assig!J42+'Mid-Term'!J42</f>
        <v>25</v>
      </c>
      <c r="K9" s="9">
        <f>SUM(C9:J9)</f>
        <v>195.10000000000002</v>
      </c>
      <c r="L9" s="10">
        <f>AVERAGE(C9:J9)</f>
        <v>24.387500000000003</v>
      </c>
    </row>
    <row r="10" spans="1:12" ht="15.75" x14ac:dyDescent="0.25">
      <c r="A10" s="3">
        <v>3</v>
      </c>
      <c r="B10" s="5" t="s">
        <v>18</v>
      </c>
      <c r="C10" s="7">
        <f>'Exam 1'!C10+'Exam 2'!C10+Assig!C10+'Mid-Term'!C10</f>
        <v>38.6</v>
      </c>
      <c r="D10" s="7">
        <f>'Exam 1'!D10+'Exam 2'!D10+Assig!D10+'Mid-Term'!D10</f>
        <v>31.8</v>
      </c>
      <c r="E10" s="7">
        <f>'Exam 1'!E10+'Exam 2'!E10+Assig!E10+'Mid-Term'!E10</f>
        <v>34.700000000000003</v>
      </c>
      <c r="F10" s="7">
        <f>'Exam 1'!F10+'Exam 2'!F10+Assig!F10+'Mid-Term'!F10</f>
        <v>35.5</v>
      </c>
      <c r="G10" s="7">
        <f>'Exam 1'!G10+'Exam 2'!G10+Assig!G10+'Mid-Term'!G10</f>
        <v>36.25</v>
      </c>
      <c r="H10" s="7">
        <f>'Exam 1'!H10+'Exam 2'!H10+Assig!H10+'Mid-Term'!H10</f>
        <v>33.5</v>
      </c>
      <c r="I10" s="7">
        <f>'Exam 1'!I10+'Exam 2'!I10+Assig!I10+'Mid-Term'!I10</f>
        <v>27.3</v>
      </c>
      <c r="J10" s="7">
        <f>'Exam 1'!J10+'Exam 2'!J10+Assig!J10+'Mid-Term'!J10</f>
        <v>33.25</v>
      </c>
      <c r="K10" s="9">
        <f>SUM(C10:J10)</f>
        <v>270.90000000000003</v>
      </c>
      <c r="L10" s="10">
        <f>AVERAGE(C10:J10)</f>
        <v>33.862500000000004</v>
      </c>
    </row>
    <row r="11" spans="1:12" ht="15.75" x14ac:dyDescent="0.25">
      <c r="A11" s="3">
        <v>4</v>
      </c>
      <c r="B11" s="5" t="s">
        <v>19</v>
      </c>
      <c r="C11" s="7">
        <f>'Exam 1'!C11+'Exam 2'!C11+Assig!C11+'Mid-Term'!C11</f>
        <v>33.6</v>
      </c>
      <c r="D11" s="7">
        <f>'Exam 1'!D11+'Exam 2'!D11+Assig!D11+'Mid-Term'!D11</f>
        <v>26.2</v>
      </c>
      <c r="E11" s="7">
        <f>'Exam 1'!E11+'Exam 2'!E11+Assig!E11+'Mid-Term'!E11</f>
        <v>24.700000000000003</v>
      </c>
      <c r="F11" s="7">
        <f>'Exam 1'!F11+'Exam 2'!F11+Assig!F11+'Mid-Term'!F11</f>
        <v>33.5</v>
      </c>
      <c r="G11" s="7">
        <f>'Exam 1'!G11+'Exam 2'!G11+Assig!G11+'Mid-Term'!G11</f>
        <v>28</v>
      </c>
      <c r="H11" s="7">
        <f>'Exam 1'!H11+'Exam 2'!H11+Assig!H11+'Mid-Term'!H11</f>
        <v>36.6</v>
      </c>
      <c r="I11" s="7">
        <f>'Exam 1'!I11+'Exam 2'!I11+Assig!I11+'Mid-Term'!I11</f>
        <v>35</v>
      </c>
      <c r="J11" s="7">
        <f>'Exam 1'!J11+'Exam 2'!J11+Assig!J11+'Mid-Term'!J11</f>
        <v>36.5</v>
      </c>
      <c r="K11" s="9">
        <f>SUM(C11:J11)</f>
        <v>254.1</v>
      </c>
      <c r="L11" s="10">
        <f>AVERAGE(C11:J11)</f>
        <v>31.762499999999999</v>
      </c>
    </row>
    <row r="12" spans="1:12" ht="15.75" x14ac:dyDescent="0.25">
      <c r="A12" s="3">
        <v>5</v>
      </c>
      <c r="B12" s="5" t="s">
        <v>20</v>
      </c>
      <c r="C12" s="7">
        <f>'Exam 1'!C12+'Exam 2'!C12+Assig!C12+'Mid-Term'!C12</f>
        <v>19.63</v>
      </c>
      <c r="D12" s="7">
        <f>'Exam 1'!D12+'Exam 2'!D12+Assig!D12+'Mid-Term'!D12</f>
        <v>21.3</v>
      </c>
      <c r="E12" s="7">
        <f>'Exam 1'!E12+'Exam 2'!E12+Assig!E12+'Mid-Term'!E12</f>
        <v>14.5</v>
      </c>
      <c r="F12" s="7">
        <f>'Exam 1'!F12+'Exam 2'!F12+Assig!F12+'Mid-Term'!F12</f>
        <v>21</v>
      </c>
      <c r="G12" s="7">
        <f>'Exam 1'!G12+'Exam 2'!G12+Assig!G12+'Mid-Term'!G12</f>
        <v>15.5</v>
      </c>
      <c r="H12" s="7">
        <f>'Exam 1'!H12+'Exam 2'!H12+Assig!H12+'Mid-Term'!H12</f>
        <v>22</v>
      </c>
      <c r="I12" s="7">
        <f>'Exam 1'!I12+'Exam 2'!I12+Assig!I12+'Mid-Term'!I12</f>
        <v>19.5</v>
      </c>
      <c r="J12" s="7">
        <f>'Exam 1'!J12+'Exam 2'!J12+Assig!J12+'Mid-Term'!J12</f>
        <v>27.5</v>
      </c>
      <c r="K12" s="9">
        <f>SUM(C12:J12)</f>
        <v>160.93</v>
      </c>
      <c r="L12" s="10">
        <f>AVERAGE(C12:J12)</f>
        <v>20.116250000000001</v>
      </c>
    </row>
    <row r="13" spans="1:12" ht="15.75" x14ac:dyDescent="0.25">
      <c r="A13" s="3">
        <v>6</v>
      </c>
      <c r="B13" s="12" t="s">
        <v>62</v>
      </c>
      <c r="C13" s="8">
        <v>13</v>
      </c>
      <c r="D13" s="8">
        <v>12.9</v>
      </c>
      <c r="E13" s="8">
        <v>10</v>
      </c>
      <c r="F13" s="8">
        <v>11</v>
      </c>
      <c r="G13" s="8">
        <v>13.5</v>
      </c>
      <c r="H13" s="8">
        <v>15</v>
      </c>
      <c r="I13" s="8">
        <v>16</v>
      </c>
      <c r="J13" s="8">
        <v>16</v>
      </c>
      <c r="K13" s="9">
        <f t="shared" ref="K13" si="0">SUM(C13:J13)</f>
        <v>107.4</v>
      </c>
      <c r="L13" s="10">
        <f t="shared" ref="L13" si="1">AVERAGE(C13:J13)</f>
        <v>13.425000000000001</v>
      </c>
    </row>
    <row r="14" spans="1:12" ht="15.75" x14ac:dyDescent="0.25">
      <c r="A14" s="3">
        <v>7</v>
      </c>
      <c r="B14" s="5" t="s">
        <v>21</v>
      </c>
      <c r="C14" s="7">
        <f>'Exam 1'!C13+'Exam 2'!C13+Assig!C13+'Mid-Term'!C13</f>
        <v>36.4</v>
      </c>
      <c r="D14" s="7">
        <f>'Exam 1'!D13+'Exam 2'!D13+Assig!D13+'Mid-Term'!D13</f>
        <v>28.8</v>
      </c>
      <c r="E14" s="7">
        <f>'Exam 1'!E13+'Exam 2'!E13+Assig!E13+'Mid-Term'!E13</f>
        <v>23.4</v>
      </c>
      <c r="F14" s="7">
        <f>'Exam 1'!F13+'Exam 2'!F13+Assig!F13+'Mid-Term'!F13</f>
        <v>38.5</v>
      </c>
      <c r="G14" s="7">
        <f>'Exam 1'!G13+'Exam 2'!G13+Assig!G13+'Mid-Term'!G13</f>
        <v>34.5</v>
      </c>
      <c r="H14" s="7">
        <f>'Exam 1'!H13+'Exam 2'!H13+Assig!H13+'Mid-Term'!H13</f>
        <v>36.5</v>
      </c>
      <c r="I14" s="7">
        <f>'Exam 1'!I13+'Exam 2'!I13+Assig!I13+'Mid-Term'!I13</f>
        <v>35.299999999999997</v>
      </c>
      <c r="J14" s="7">
        <f>'Exam 1'!J13+'Exam 2'!J13+Assig!J13+'Mid-Term'!J13</f>
        <v>34.5</v>
      </c>
      <c r="K14" s="9">
        <f t="shared" ref="K14:K44" si="2">SUM(C14:J14)</f>
        <v>267.89999999999998</v>
      </c>
      <c r="L14" s="10">
        <f t="shared" ref="L14:L44" si="3">AVERAGE(C14:J14)</f>
        <v>33.487499999999997</v>
      </c>
    </row>
    <row r="15" spans="1:12" ht="15.75" x14ac:dyDescent="0.25">
      <c r="A15" s="3">
        <v>8</v>
      </c>
      <c r="B15" s="5" t="s">
        <v>23</v>
      </c>
      <c r="C15" s="7">
        <f>'Exam 1'!C15+'Exam 2'!C15+Assig!C15+'Mid-Term'!C15</f>
        <v>17.7</v>
      </c>
      <c r="D15" s="7">
        <f>'Exam 1'!D15+'Exam 2'!D15+Assig!D15+'Mid-Term'!D15</f>
        <v>25.2</v>
      </c>
      <c r="E15" s="7">
        <f>'Exam 1'!E15+'Exam 2'!E15+Assig!E15+'Mid-Term'!E15</f>
        <v>13.3</v>
      </c>
      <c r="F15" s="7">
        <f>'Exam 1'!F15+'Exam 2'!F15+Assig!F15+'Mid-Term'!F15</f>
        <v>26.5</v>
      </c>
      <c r="G15" s="7">
        <f>'Exam 1'!G15+'Exam 2'!G15+Assig!G15+'Mid-Term'!G15</f>
        <v>19.75</v>
      </c>
      <c r="H15" s="7">
        <f>'Exam 1'!H15+'Exam 2'!H15+Assig!H15+'Mid-Term'!H15</f>
        <v>24.25</v>
      </c>
      <c r="I15" s="7">
        <f>'Exam 1'!I15+'Exam 2'!I15+Assig!I15+'Mid-Term'!I15</f>
        <v>24</v>
      </c>
      <c r="J15" s="7">
        <f>'Exam 1'!J15+'Exam 2'!J15+Assig!J15+'Mid-Term'!J15</f>
        <v>28</v>
      </c>
      <c r="K15" s="9">
        <f t="shared" si="2"/>
        <v>178.7</v>
      </c>
      <c r="L15" s="10">
        <f t="shared" si="3"/>
        <v>22.337499999999999</v>
      </c>
    </row>
    <row r="16" spans="1:12" ht="15.75" x14ac:dyDescent="0.25">
      <c r="A16" s="3">
        <v>9</v>
      </c>
      <c r="B16" s="5" t="s">
        <v>24</v>
      </c>
      <c r="C16" s="7">
        <f>'Exam 1'!C16+'Exam 2'!C16+Assig!C16+'Mid-Term'!C16</f>
        <v>33.5</v>
      </c>
      <c r="D16" s="7">
        <f>'Exam 1'!D16+'Exam 2'!D16+Assig!D16+'Mid-Term'!D16</f>
        <v>27.9</v>
      </c>
      <c r="E16" s="7">
        <f>'Exam 1'!E16+'Exam 2'!E16+Assig!E16+'Mid-Term'!E16</f>
        <v>27.6</v>
      </c>
      <c r="F16" s="7">
        <f>'Exam 1'!F16+'Exam 2'!F16+Assig!F16+'Mid-Term'!F16</f>
        <v>33.5</v>
      </c>
      <c r="G16" s="7">
        <f>'Exam 1'!G16+'Exam 2'!G16+Assig!G16+'Mid-Term'!G16</f>
        <v>30</v>
      </c>
      <c r="H16" s="7">
        <f>'Exam 1'!H16+'Exam 2'!H16+Assig!H16+'Mid-Term'!H16</f>
        <v>29.9</v>
      </c>
      <c r="I16" s="7">
        <f>'Exam 1'!I16+'Exam 2'!I16+Assig!I16+'Mid-Term'!I16</f>
        <v>23.5</v>
      </c>
      <c r="J16" s="7">
        <f>'Exam 1'!J16+'Exam 2'!J16+Assig!J16+'Mid-Term'!J16</f>
        <v>31.25</v>
      </c>
      <c r="K16" s="9">
        <f t="shared" si="2"/>
        <v>237.15</v>
      </c>
      <c r="L16" s="10">
        <f t="shared" si="3"/>
        <v>29.643750000000001</v>
      </c>
    </row>
    <row r="17" spans="1:12" ht="15.75" x14ac:dyDescent="0.25">
      <c r="A17" s="3">
        <v>10</v>
      </c>
      <c r="B17" s="5" t="s">
        <v>25</v>
      </c>
      <c r="C17" s="7">
        <f>'Exam 1'!C17+'Exam 2'!C17+Assig!C17+'Mid-Term'!C17</f>
        <v>39</v>
      </c>
      <c r="D17" s="7">
        <f>'Exam 1'!D17+'Exam 2'!D17+Assig!D17+'Mid-Term'!D17</f>
        <v>32</v>
      </c>
      <c r="E17" s="7">
        <f>'Exam 1'!E17+'Exam 2'!E17+Assig!E17+'Mid-Term'!E17</f>
        <v>34.200000000000003</v>
      </c>
      <c r="F17" s="7">
        <f>'Exam 1'!F17+'Exam 2'!F17+Assig!F17+'Mid-Term'!F17</f>
        <v>39</v>
      </c>
      <c r="G17" s="7">
        <f>'Exam 1'!G17+'Exam 2'!G17+Assig!G17+'Mid-Term'!G17</f>
        <v>36.75</v>
      </c>
      <c r="H17" s="7">
        <f>'Exam 1'!H17+'Exam 2'!H17+Assig!H17+'Mid-Term'!H17</f>
        <v>36.799999999999997</v>
      </c>
      <c r="I17" s="7">
        <f>'Exam 1'!I17+'Exam 2'!I17+Assig!I17+'Mid-Term'!I17</f>
        <v>37</v>
      </c>
      <c r="J17" s="7">
        <f>'Exam 1'!J17+'Exam 2'!J17+Assig!J17+'Mid-Term'!J17</f>
        <v>33.25</v>
      </c>
      <c r="K17" s="9">
        <f t="shared" si="2"/>
        <v>288</v>
      </c>
      <c r="L17" s="10">
        <f t="shared" si="3"/>
        <v>36</v>
      </c>
    </row>
    <row r="18" spans="1:12" ht="15.75" x14ac:dyDescent="0.25">
      <c r="A18" s="3">
        <v>11</v>
      </c>
      <c r="B18" s="6" t="s">
        <v>58</v>
      </c>
      <c r="C18" s="7">
        <f>'Exam 1'!C45+'Exam 2'!C45+Assig!C45+'Mid-Term'!C45</f>
        <v>32.1</v>
      </c>
      <c r="D18" s="7">
        <f>'Exam 1'!D45+'Exam 2'!D45+Assig!D45+'Mid-Term'!D45</f>
        <v>22.1</v>
      </c>
      <c r="E18" s="7">
        <f>'Exam 1'!E45+'Exam 2'!E45+Assig!E45+'Mid-Term'!E45</f>
        <v>14</v>
      </c>
      <c r="F18" s="7">
        <f>'Exam 1'!F45+'Exam 2'!F45+Assig!F45+'Mid-Term'!F45</f>
        <v>24.5</v>
      </c>
      <c r="G18" s="7">
        <f>'Exam 1'!G45+'Exam 2'!G45+Assig!G45+'Mid-Term'!G45</f>
        <v>19.5</v>
      </c>
      <c r="H18" s="7">
        <f>'Exam 1'!H45+'Exam 2'!H45+Assig!H45+'Mid-Term'!H45</f>
        <v>24.6</v>
      </c>
      <c r="I18" s="7">
        <f>'Exam 1'!I45+'Exam 2'!I45+Assig!I45+'Mid-Term'!I45</f>
        <v>26</v>
      </c>
      <c r="J18" s="7">
        <f>'Exam 1'!J45+'Exam 2'!J45+Assig!J45+'Mid-Term'!J45</f>
        <v>22.4</v>
      </c>
      <c r="K18" s="9">
        <f t="shared" si="2"/>
        <v>185.20000000000002</v>
      </c>
      <c r="L18" s="10">
        <f t="shared" si="3"/>
        <v>23.150000000000002</v>
      </c>
    </row>
    <row r="19" spans="1:12" ht="15.75" x14ac:dyDescent="0.25">
      <c r="A19" s="3">
        <v>12</v>
      </c>
      <c r="B19" s="5" t="s">
        <v>26</v>
      </c>
      <c r="C19" s="7">
        <f>'Exam 1'!C18+'Exam 2'!C18+Assig!C18+'Mid-Term'!C18</f>
        <v>25.98</v>
      </c>
      <c r="D19" s="7">
        <f>'Exam 1'!D18+'Exam 2'!D18+Assig!D18+'Mid-Term'!D18</f>
        <v>31.9</v>
      </c>
      <c r="E19" s="7">
        <f>'Exam 1'!E18+'Exam 2'!E18+Assig!E18+'Mid-Term'!E18</f>
        <v>19.2</v>
      </c>
      <c r="F19" s="7">
        <f>'Exam 1'!F18+'Exam 2'!F18+Assig!F18+'Mid-Term'!F18</f>
        <v>7</v>
      </c>
      <c r="G19" s="7">
        <f>'Exam 1'!G18+'Exam 2'!G18+Assig!G18+'Mid-Term'!G18</f>
        <v>30</v>
      </c>
      <c r="H19" s="7">
        <f>'Exam 1'!H18+'Exam 2'!H18+Assig!H18+'Mid-Term'!H18</f>
        <v>25</v>
      </c>
      <c r="I19" s="7">
        <f>'Exam 1'!I18+'Exam 2'!I18+Assig!I18+'Mid-Term'!I18</f>
        <v>28</v>
      </c>
      <c r="J19" s="7">
        <f>'Exam 1'!J18+'Exam 2'!J18+Assig!J18+'Mid-Term'!J18</f>
        <v>22.75</v>
      </c>
      <c r="K19" s="9">
        <f t="shared" si="2"/>
        <v>189.82999999999998</v>
      </c>
      <c r="L19" s="10">
        <f t="shared" si="3"/>
        <v>23.728749999999998</v>
      </c>
    </row>
    <row r="20" spans="1:12" ht="15.75" x14ac:dyDescent="0.25">
      <c r="A20" s="3">
        <v>13</v>
      </c>
      <c r="B20" s="5" t="s">
        <v>27</v>
      </c>
      <c r="C20" s="7">
        <f>'Exam 1'!C19+'Exam 2'!C19+Assig!C19+'Mid-Term'!C19</f>
        <v>29.57</v>
      </c>
      <c r="D20" s="7">
        <f>'Exam 1'!D19+'Exam 2'!D19+Assig!D19+'Mid-Term'!D19</f>
        <v>35.6</v>
      </c>
      <c r="E20" s="7">
        <f>'Exam 1'!E19+'Exam 2'!E19+Assig!E19+'Mid-Term'!E19</f>
        <v>20.8</v>
      </c>
      <c r="F20" s="7">
        <f>'Exam 1'!F19+'Exam 2'!F19+Assig!F19+'Mid-Term'!F19</f>
        <v>28.5</v>
      </c>
      <c r="G20" s="7">
        <f>'Exam 1'!G19+'Exam 2'!G19+Assig!G19+'Mid-Term'!G19</f>
        <v>37.5</v>
      </c>
      <c r="H20" s="7">
        <f>'Exam 1'!H19+'Exam 2'!H19+Assig!H19+'Mid-Term'!H19</f>
        <v>33.299999999999997</v>
      </c>
      <c r="I20" s="7">
        <f>'Exam 1'!I19+'Exam 2'!I19+Assig!I19+'Mid-Term'!I19</f>
        <v>29.3</v>
      </c>
      <c r="J20" s="7">
        <f>'Exam 1'!J19+'Exam 2'!J19+Assig!J19+'Mid-Term'!J19</f>
        <v>31</v>
      </c>
      <c r="K20" s="9">
        <f t="shared" si="2"/>
        <v>245.57</v>
      </c>
      <c r="L20" s="10">
        <f t="shared" si="3"/>
        <v>30.696249999999999</v>
      </c>
    </row>
    <row r="21" spans="1:12" ht="15.75" x14ac:dyDescent="0.25">
      <c r="A21" s="3">
        <v>14</v>
      </c>
      <c r="B21" s="5" t="s">
        <v>30</v>
      </c>
      <c r="C21" s="7">
        <f>'Exam 1'!C22+'Exam 2'!C22+Assig!C22+'Mid-Term'!C22</f>
        <v>23.2</v>
      </c>
      <c r="D21" s="7">
        <f>'Exam 1'!D22+'Exam 2'!D22+Assig!D22+'Mid-Term'!D22</f>
        <v>26.6</v>
      </c>
      <c r="E21" s="7">
        <f>'Exam 1'!E22+'Exam 2'!E22+Assig!E22+'Mid-Term'!E22</f>
        <v>21.3</v>
      </c>
      <c r="F21" s="7">
        <f>'Exam 1'!F22+'Exam 2'!F22+Assig!F22+'Mid-Term'!F22</f>
        <v>23</v>
      </c>
      <c r="G21" s="7">
        <f>'Exam 1'!G22+'Exam 2'!G22+Assig!G22+'Mid-Term'!G22</f>
        <v>21.75</v>
      </c>
      <c r="H21" s="7">
        <f>'Exam 1'!H22+'Exam 2'!H22+Assig!H22+'Mid-Term'!H22</f>
        <v>31.7</v>
      </c>
      <c r="I21" s="7">
        <f>'Exam 1'!I22+'Exam 2'!I22+Assig!I22+'Mid-Term'!I22</f>
        <v>27.5</v>
      </c>
      <c r="J21" s="7">
        <f>'Exam 1'!J22+'Exam 2'!J22+Assig!J22+'Mid-Term'!J22</f>
        <v>32.75</v>
      </c>
      <c r="K21" s="9">
        <f t="shared" si="2"/>
        <v>207.79999999999998</v>
      </c>
      <c r="L21" s="10">
        <f t="shared" si="3"/>
        <v>25.974999999999998</v>
      </c>
    </row>
    <row r="22" spans="1:12" ht="15.75" x14ac:dyDescent="0.25">
      <c r="A22" s="3">
        <v>15</v>
      </c>
      <c r="B22" s="5" t="s">
        <v>31</v>
      </c>
      <c r="C22" s="7">
        <f>'Exam 1'!C23+'Exam 2'!C23+Assig!C23+'Mid-Term'!C23</f>
        <v>38.6</v>
      </c>
      <c r="D22" s="7">
        <f>'Exam 1'!D23+'Exam 2'!D23+Assig!D23+'Mid-Term'!D23</f>
        <v>19.399999999999999</v>
      </c>
      <c r="E22" s="7">
        <f>'Exam 1'!E23+'Exam 2'!E23+Assig!E23+'Mid-Term'!E23</f>
        <v>17</v>
      </c>
      <c r="F22" s="7">
        <f>'Exam 1'!F23+'Exam 2'!F23+Assig!F23+'Mid-Term'!F23</f>
        <v>32.5</v>
      </c>
      <c r="G22" s="7">
        <f>'Exam 1'!G23+'Exam 2'!G23+Assig!G23+'Mid-Term'!G23</f>
        <v>19.25</v>
      </c>
      <c r="H22" s="7">
        <f>'Exam 1'!H23+'Exam 2'!H23+Assig!H23+'Mid-Term'!H23</f>
        <v>30.6</v>
      </c>
      <c r="I22" s="7">
        <f>'Exam 1'!I23+'Exam 2'!I23+Assig!I23+'Mid-Term'!I23</f>
        <v>29</v>
      </c>
      <c r="J22" s="7">
        <f>'Exam 1'!J23+'Exam 2'!J23+Assig!J23+'Mid-Term'!J23</f>
        <v>30.5</v>
      </c>
      <c r="K22" s="9">
        <f t="shared" si="2"/>
        <v>216.85</v>
      </c>
      <c r="L22" s="10">
        <f t="shared" si="3"/>
        <v>27.106249999999999</v>
      </c>
    </row>
    <row r="23" spans="1:12" ht="15.75" x14ac:dyDescent="0.25">
      <c r="A23" s="3">
        <v>16</v>
      </c>
      <c r="B23" s="5" t="s">
        <v>32</v>
      </c>
      <c r="C23" s="7">
        <f>'Exam 1'!C24+'Exam 2'!C24+Assig!C24+'Mid-Term'!C24</f>
        <v>36.5</v>
      </c>
      <c r="D23" s="7">
        <f>'Exam 1'!D24+'Exam 2'!D24+Assig!D24+'Mid-Term'!D24</f>
        <v>28.799999999999997</v>
      </c>
      <c r="E23" s="7">
        <f>'Exam 1'!E24+'Exam 2'!E24+Assig!E24+'Mid-Term'!E24</f>
        <v>24.1</v>
      </c>
      <c r="F23" s="7">
        <f>'Exam 1'!F24+'Exam 2'!F24+Assig!F24+'Mid-Term'!F24</f>
        <v>28.5</v>
      </c>
      <c r="G23" s="7">
        <f>'Exam 1'!G24+'Exam 2'!G24+Assig!G24+'Mid-Term'!G24</f>
        <v>24</v>
      </c>
      <c r="H23" s="7">
        <f>'Exam 1'!H24+'Exam 2'!H24+Assig!H24+'Mid-Term'!H24</f>
        <v>16.3</v>
      </c>
      <c r="I23" s="7">
        <f>'Exam 1'!I24+'Exam 2'!I24+Assig!I24+'Mid-Term'!I24</f>
        <v>14</v>
      </c>
      <c r="J23" s="7">
        <f>'Exam 1'!J24+'Exam 2'!J24+Assig!J24+'Mid-Term'!J24</f>
        <v>22.5</v>
      </c>
      <c r="K23" s="9">
        <f t="shared" si="2"/>
        <v>194.70000000000002</v>
      </c>
      <c r="L23" s="10">
        <f t="shared" si="3"/>
        <v>24.337500000000002</v>
      </c>
    </row>
    <row r="24" spans="1:12" ht="15.75" x14ac:dyDescent="0.25">
      <c r="A24" s="3">
        <v>17</v>
      </c>
      <c r="B24" s="5" t="s">
        <v>33</v>
      </c>
      <c r="C24" s="7">
        <f>'Exam 1'!C25+'Exam 2'!C25+Assig!C25+'Mid-Term'!C25</f>
        <v>36.700000000000003</v>
      </c>
      <c r="D24" s="7">
        <f>'Exam 1'!D25+'Exam 2'!D25+Assig!D25+'Mid-Term'!D25</f>
        <v>26.9</v>
      </c>
      <c r="E24" s="7">
        <f>'Exam 1'!E25+'Exam 2'!E25+Assig!E25+'Mid-Term'!E25</f>
        <v>25.9</v>
      </c>
      <c r="F24" s="7">
        <f>'Exam 1'!F25+'Exam 2'!F25+Assig!F25+'Mid-Term'!F25</f>
        <v>32.5</v>
      </c>
      <c r="G24" s="7">
        <f>'Exam 1'!G25+'Exam 2'!G25+Assig!G25+'Mid-Term'!G25</f>
        <v>27.75</v>
      </c>
      <c r="H24" s="7">
        <f>'Exam 1'!H25+'Exam 2'!H25+Assig!H25+'Mid-Term'!H25</f>
        <v>30.5</v>
      </c>
      <c r="I24" s="7">
        <f>'Exam 1'!I25+'Exam 2'!I25+Assig!I25+'Mid-Term'!I25</f>
        <v>32.5</v>
      </c>
      <c r="J24" s="7">
        <f>'Exam 1'!J25+'Exam 2'!J25+Assig!J25+'Mid-Term'!J25</f>
        <v>34.25</v>
      </c>
      <c r="K24" s="9">
        <f t="shared" si="2"/>
        <v>247</v>
      </c>
      <c r="L24" s="10">
        <f t="shared" si="3"/>
        <v>30.875</v>
      </c>
    </row>
    <row r="25" spans="1:12" ht="15.75" x14ac:dyDescent="0.25">
      <c r="A25" s="3">
        <v>18</v>
      </c>
      <c r="B25" s="5" t="s">
        <v>34</v>
      </c>
      <c r="C25" s="7">
        <f>'Exam 1'!C26+'Exam 2'!C26+Assig!C26+'Mid-Term'!C26</f>
        <v>24.35</v>
      </c>
      <c r="D25" s="7">
        <f>'Exam 1'!D26+'Exam 2'!D26+Assig!D26+'Mid-Term'!D26</f>
        <v>29.5</v>
      </c>
      <c r="E25" s="7">
        <f>'Exam 1'!E26+'Exam 2'!E26+Assig!E26+'Mid-Term'!E26</f>
        <v>18.600000000000001</v>
      </c>
      <c r="F25" s="7">
        <f>'Exam 1'!F26+'Exam 2'!F26+Assig!F26+'Mid-Term'!F26</f>
        <v>32</v>
      </c>
      <c r="G25" s="7">
        <f>'Exam 1'!G26+'Exam 2'!G26+Assig!G26+'Mid-Term'!G26</f>
        <v>23.75</v>
      </c>
      <c r="H25" s="7">
        <f>'Exam 1'!H26+'Exam 2'!H26+Assig!H26+'Mid-Term'!H26</f>
        <v>29.6</v>
      </c>
      <c r="I25" s="7">
        <f>'Exam 1'!I26+'Exam 2'!I26+Assig!I26+'Mid-Term'!I26</f>
        <v>28.5</v>
      </c>
      <c r="J25" s="7">
        <f>'Exam 1'!J26+'Exam 2'!J26+Assig!J26+'Mid-Term'!J26</f>
        <v>30.25</v>
      </c>
      <c r="K25" s="9">
        <f t="shared" si="2"/>
        <v>216.54999999999998</v>
      </c>
      <c r="L25" s="10">
        <f t="shared" si="3"/>
        <v>27.068749999999998</v>
      </c>
    </row>
    <row r="26" spans="1:12" ht="15.75" x14ac:dyDescent="0.25">
      <c r="A26" s="3">
        <v>19</v>
      </c>
      <c r="B26" s="5" t="s">
        <v>35</v>
      </c>
      <c r="C26" s="7">
        <f>'Exam 1'!C27+'Exam 2'!C27+Assig!C27+'Mid-Term'!C27</f>
        <v>20.2</v>
      </c>
      <c r="D26" s="7">
        <f>'Exam 1'!D27+'Exam 2'!D27+Assig!D27+'Mid-Term'!D27</f>
        <v>22.200000000000003</v>
      </c>
      <c r="E26" s="7">
        <f>'Exam 1'!E27+'Exam 2'!E27+Assig!E27+'Mid-Term'!E27</f>
        <v>23.1</v>
      </c>
      <c r="F26" s="7">
        <f>'Exam 1'!F27+'Exam 2'!F27+Assig!F27+'Mid-Term'!F27</f>
        <v>29</v>
      </c>
      <c r="G26" s="7">
        <f>'Exam 1'!G27+'Exam 2'!G27+Assig!G27+'Mid-Term'!G27</f>
        <v>18.25</v>
      </c>
      <c r="H26" s="7">
        <f>'Exam 1'!H27+'Exam 2'!H27+Assig!H27+'Mid-Term'!H27</f>
        <v>28</v>
      </c>
      <c r="I26" s="7">
        <f>'Exam 1'!I27+'Exam 2'!I27+Assig!I27+'Mid-Term'!I27</f>
        <v>22</v>
      </c>
      <c r="J26" s="7">
        <f>'Exam 1'!J27+'Exam 2'!J27+Assig!J27+'Mid-Term'!J27</f>
        <v>29.5</v>
      </c>
      <c r="K26" s="9">
        <f t="shared" si="2"/>
        <v>192.25</v>
      </c>
      <c r="L26" s="10">
        <f t="shared" si="3"/>
        <v>24.03125</v>
      </c>
    </row>
    <row r="27" spans="1:12" ht="15.75" x14ac:dyDescent="0.25">
      <c r="A27" s="3">
        <v>20</v>
      </c>
      <c r="B27" s="5" t="s">
        <v>36</v>
      </c>
      <c r="C27" s="7">
        <f>'Exam 1'!C28+'Exam 2'!C28+Assig!C28+'Mid-Term'!C28</f>
        <v>21.2</v>
      </c>
      <c r="D27" s="7">
        <f>'Exam 1'!D28+'Exam 2'!D28+Assig!D28+'Mid-Term'!D28</f>
        <v>28.200000000000003</v>
      </c>
      <c r="E27" s="7">
        <f>'Exam 1'!E28+'Exam 2'!E28+Assig!E28+'Mid-Term'!E28</f>
        <v>23.5</v>
      </c>
      <c r="F27" s="7">
        <f>'Exam 1'!F28+'Exam 2'!F28+Assig!F28+'Mid-Term'!F28</f>
        <v>31</v>
      </c>
      <c r="G27" s="7">
        <f>'Exam 1'!G28+'Exam 2'!G28+Assig!G28+'Mid-Term'!G28</f>
        <v>26</v>
      </c>
      <c r="H27" s="7">
        <f>'Exam 1'!H28+'Exam 2'!H28+Assig!H28+'Mid-Term'!H28</f>
        <v>30.35</v>
      </c>
      <c r="I27" s="7">
        <f>'Exam 1'!I28+'Exam 2'!I28+Assig!I28+'Mid-Term'!I28</f>
        <v>28.5</v>
      </c>
      <c r="J27" s="7">
        <f>'Exam 1'!J28+'Exam 2'!J28+Assig!J28+'Mid-Term'!J28</f>
        <v>33</v>
      </c>
      <c r="K27" s="9">
        <f t="shared" si="2"/>
        <v>221.75</v>
      </c>
      <c r="L27" s="10">
        <f t="shared" si="3"/>
        <v>27.71875</v>
      </c>
    </row>
    <row r="28" spans="1:12" ht="15.75" x14ac:dyDescent="0.25">
      <c r="A28" s="3">
        <v>21</v>
      </c>
      <c r="B28" s="5" t="s">
        <v>37</v>
      </c>
      <c r="C28" s="7">
        <f>'Exam 1'!C29+'Exam 2'!C29+Assig!C29+'Mid-Term'!C29</f>
        <v>28.9</v>
      </c>
      <c r="D28" s="7">
        <f>'Exam 1'!D29+'Exam 2'!D29+Assig!D29+'Mid-Term'!D29</f>
        <v>29.4</v>
      </c>
      <c r="E28" s="7">
        <f>'Exam 1'!E29+'Exam 2'!E29+Assig!E29+'Mid-Term'!E29</f>
        <v>29</v>
      </c>
      <c r="F28" s="7">
        <f>'Exam 1'!F29+'Exam 2'!F29+Assig!F29+'Mid-Term'!F29</f>
        <v>37</v>
      </c>
      <c r="G28" s="7">
        <f>'Exam 1'!G29+'Exam 2'!G29+Assig!G29+'Mid-Term'!G29</f>
        <v>24.75</v>
      </c>
      <c r="H28" s="7">
        <f>'Exam 1'!H29+'Exam 2'!H29+Assig!H29+'Mid-Term'!H29</f>
        <v>33.25</v>
      </c>
      <c r="I28" s="7">
        <f>'Exam 1'!I29+'Exam 2'!I29+Assig!I29+'Mid-Term'!I29</f>
        <v>30.5</v>
      </c>
      <c r="J28" s="7">
        <f>'Exam 1'!J29+'Exam 2'!J29+Assig!J29+'Mid-Term'!J29</f>
        <v>31.25</v>
      </c>
      <c r="K28" s="9">
        <f t="shared" si="2"/>
        <v>244.05</v>
      </c>
      <c r="L28" s="10">
        <f t="shared" si="3"/>
        <v>30.506250000000001</v>
      </c>
    </row>
    <row r="29" spans="1:12" ht="15.75" x14ac:dyDescent="0.25">
      <c r="A29" s="3">
        <v>22</v>
      </c>
      <c r="B29" s="5" t="s">
        <v>38</v>
      </c>
      <c r="C29" s="7">
        <f>'Exam 1'!C30+'Exam 2'!C30+Assig!C30+'Mid-Term'!C30</f>
        <v>40</v>
      </c>
      <c r="D29" s="7">
        <f>'Exam 1'!D30+'Exam 2'!D30+Assig!D30+'Mid-Term'!D30</f>
        <v>28.1</v>
      </c>
      <c r="E29" s="7">
        <f>'Exam 1'!E30+'Exam 2'!E30+Assig!E30+'Mid-Term'!E30</f>
        <v>31.9</v>
      </c>
      <c r="F29" s="7">
        <f>'Exam 1'!F30+'Exam 2'!F30+Assig!F30+'Mid-Term'!F30</f>
        <v>39</v>
      </c>
      <c r="G29" s="7">
        <f>'Exam 1'!G30+'Exam 2'!G30+Assig!G30+'Mid-Term'!G30</f>
        <v>25.75</v>
      </c>
      <c r="H29" s="7">
        <f>'Exam 1'!H30+'Exam 2'!H30+Assig!H30+'Mid-Term'!H30</f>
        <v>37.700000000000003</v>
      </c>
      <c r="I29" s="7">
        <f>'Exam 1'!I30+'Exam 2'!I30+Assig!I30+'Mid-Term'!I30</f>
        <v>34.5</v>
      </c>
      <c r="J29" s="7">
        <f>'Exam 1'!J30+'Exam 2'!J30+Assig!J30+'Mid-Term'!J30</f>
        <v>36.25</v>
      </c>
      <c r="K29" s="9">
        <f t="shared" si="2"/>
        <v>273.2</v>
      </c>
      <c r="L29" s="10">
        <f t="shared" si="3"/>
        <v>34.15</v>
      </c>
    </row>
    <row r="30" spans="1:12" ht="15.75" x14ac:dyDescent="0.25">
      <c r="A30" s="3">
        <v>23</v>
      </c>
      <c r="B30" s="6" t="s">
        <v>54</v>
      </c>
      <c r="C30" s="7">
        <f>'Exam 1'!C44+'Exam 2'!C44+Assig!C44+'Mid-Term'!C44</f>
        <v>28</v>
      </c>
      <c r="D30" s="7">
        <f>'Exam 1'!D44+'Exam 2'!D44+Assig!D44+'Mid-Term'!D44</f>
        <v>30.200000000000003</v>
      </c>
      <c r="E30" s="7">
        <f>'Exam 1'!E44+'Exam 2'!E44+Assig!E44+'Mid-Term'!E44</f>
        <v>17.600000000000001</v>
      </c>
      <c r="F30" s="7">
        <f>'Exam 1'!F44+'Exam 2'!F44+Assig!F44+'Mid-Term'!F44</f>
        <v>30</v>
      </c>
      <c r="G30" s="7">
        <f>'Exam 1'!G44+'Exam 2'!G44+Assig!G44+'Mid-Term'!G44</f>
        <v>19.5</v>
      </c>
      <c r="H30" s="7">
        <f>'Exam 1'!H44+'Exam 2'!H44+Assig!H44+'Mid-Term'!H44</f>
        <v>24</v>
      </c>
      <c r="I30" s="7">
        <f>'Exam 1'!I44+'Exam 2'!I44+Assig!I44+'Mid-Term'!I44</f>
        <v>32</v>
      </c>
      <c r="J30" s="7">
        <f>'Exam 1'!J44+'Exam 2'!J44+Assig!J44+'Mid-Term'!J44</f>
        <v>32</v>
      </c>
      <c r="K30" s="9">
        <f t="shared" si="2"/>
        <v>213.3</v>
      </c>
      <c r="L30" s="10">
        <f t="shared" si="3"/>
        <v>26.662500000000001</v>
      </c>
    </row>
    <row r="31" spans="1:12" ht="15.75" x14ac:dyDescent="0.25">
      <c r="A31" s="3">
        <v>24</v>
      </c>
      <c r="B31" s="5" t="s">
        <v>39</v>
      </c>
      <c r="C31" s="7">
        <f>'Exam 1'!C31+'Exam 2'!C31+Assig!C31+'Mid-Term'!C31</f>
        <v>36.700000000000003</v>
      </c>
      <c r="D31" s="7">
        <f>'Exam 1'!D31+'Exam 2'!D31+Assig!D31+'Mid-Term'!D31</f>
        <v>31.299999999999997</v>
      </c>
      <c r="E31" s="7">
        <f>'Exam 1'!E31+'Exam 2'!E31+Assig!E31+'Mid-Term'!E31</f>
        <v>26.3</v>
      </c>
      <c r="F31" s="7">
        <f>'Exam 1'!F31+'Exam 2'!F31+Assig!F31+'Mid-Term'!F31</f>
        <v>36.5</v>
      </c>
      <c r="G31" s="7">
        <f>'Exam 1'!G31+'Exam 2'!G31+Assig!G31+'Mid-Term'!G31</f>
        <v>33.75</v>
      </c>
      <c r="H31" s="7">
        <f>'Exam 1'!H31+'Exam 2'!H31+Assig!H31+'Mid-Term'!H31</f>
        <v>37.1</v>
      </c>
      <c r="I31" s="7">
        <f>'Exam 1'!I31+'Exam 2'!I31+Assig!I31+'Mid-Term'!I31</f>
        <v>38</v>
      </c>
      <c r="J31" s="7">
        <f>'Exam 1'!J31+'Exam 2'!J31+Assig!J31+'Mid-Term'!J31</f>
        <v>34.25</v>
      </c>
      <c r="K31" s="9">
        <f t="shared" si="2"/>
        <v>273.89999999999998</v>
      </c>
      <c r="L31" s="10">
        <f t="shared" si="3"/>
        <v>34.237499999999997</v>
      </c>
    </row>
    <row r="32" spans="1:12" ht="15.75" x14ac:dyDescent="0.25">
      <c r="A32" s="3">
        <v>25</v>
      </c>
      <c r="B32" s="6" t="s">
        <v>49</v>
      </c>
      <c r="C32" s="7">
        <f>'Exam 1'!C41+'Exam 2'!C41+Assig!C41+'Mid-Term'!C41</f>
        <v>18.7</v>
      </c>
      <c r="D32" s="7">
        <f>'Exam 1'!D41+'Exam 2'!D41+Assig!D41+'Mid-Term'!D41</f>
        <v>26.2</v>
      </c>
      <c r="E32" s="7">
        <f>'Exam 1'!E41+'Exam 2'!E41+Assig!E41+'Mid-Term'!E41</f>
        <v>16.2</v>
      </c>
      <c r="F32" s="7">
        <f>'Exam 1'!F41+'Exam 2'!F41+Assig!F41+'Mid-Term'!F41</f>
        <v>14</v>
      </c>
      <c r="G32" s="7">
        <f>'Exam 1'!G41+'Exam 2'!G41+Assig!G41+'Mid-Term'!G41</f>
        <v>14.75</v>
      </c>
      <c r="H32" s="7">
        <f>'Exam 1'!H41+'Exam 2'!H41+Assig!H41+'Mid-Term'!H41</f>
        <v>26.75</v>
      </c>
      <c r="I32" s="7">
        <f>'Exam 1'!I41+'Exam 2'!I41+Assig!I41+'Mid-Term'!I41</f>
        <v>28</v>
      </c>
      <c r="J32" s="7">
        <f>'Exam 1'!J41+'Exam 2'!J41+Assig!J41+'Mid-Term'!J41</f>
        <v>26</v>
      </c>
      <c r="K32" s="9">
        <f t="shared" si="2"/>
        <v>170.6</v>
      </c>
      <c r="L32" s="10">
        <f t="shared" si="3"/>
        <v>21.324999999999999</v>
      </c>
    </row>
    <row r="33" spans="1:12" ht="15.75" x14ac:dyDescent="0.25">
      <c r="A33" s="3">
        <v>26</v>
      </c>
      <c r="B33" s="5" t="s">
        <v>41</v>
      </c>
      <c r="C33" s="7">
        <f>'Exam 1'!C33+'Exam 2'!C33+Assig!C33+'Mid-Term'!C33</f>
        <v>30.9</v>
      </c>
      <c r="D33" s="7">
        <f>'Exam 1'!D33+'Exam 2'!D33+Assig!D33+'Mid-Term'!D33</f>
        <v>25.6</v>
      </c>
      <c r="E33" s="7">
        <f>'Exam 1'!E33+'Exam 2'!E33+Assig!E33+'Mid-Term'!E33</f>
        <v>25.1</v>
      </c>
      <c r="F33" s="7">
        <f>'Exam 1'!F33+'Exam 2'!F33+Assig!F33+'Mid-Term'!F33</f>
        <v>31.5</v>
      </c>
      <c r="G33" s="7">
        <f>'Exam 1'!G33+'Exam 2'!G33+Assig!G33+'Mid-Term'!G33</f>
        <v>29.25</v>
      </c>
      <c r="H33" s="7">
        <f>'Exam 1'!H33+'Exam 2'!H33+Assig!H33+'Mid-Term'!H33</f>
        <v>38.1</v>
      </c>
      <c r="I33" s="7">
        <f>'Exam 1'!I33+'Exam 2'!I33+Assig!I33+'Mid-Term'!I33</f>
        <v>36.5</v>
      </c>
      <c r="J33" s="7">
        <f>'Exam 1'!J33+'Exam 2'!J33+Assig!J33+'Mid-Term'!J33</f>
        <v>31</v>
      </c>
      <c r="K33" s="9">
        <f t="shared" si="2"/>
        <v>247.95</v>
      </c>
      <c r="L33" s="10">
        <f t="shared" si="3"/>
        <v>30.993749999999999</v>
      </c>
    </row>
    <row r="34" spans="1:12" ht="15.75" x14ac:dyDescent="0.25">
      <c r="A34" s="3">
        <v>27</v>
      </c>
      <c r="B34" s="6" t="s">
        <v>51</v>
      </c>
      <c r="C34" s="7">
        <f>'Exam 1'!C43+'Exam 2'!C43+Assig!C43+'Mid-Term'!C43</f>
        <v>5.13</v>
      </c>
      <c r="D34" s="7">
        <f>'Exam 1'!D43+'Exam 2'!D43+Assig!D43+'Mid-Term'!D43</f>
        <v>6</v>
      </c>
      <c r="E34" s="7">
        <f>'Exam 1'!E43+'Exam 2'!E43+Assig!E43+'Mid-Term'!E43</f>
        <v>15.2</v>
      </c>
      <c r="F34" s="7">
        <f>'Exam 1'!F43+'Exam 2'!F43+Assig!F43+'Mid-Term'!F43</f>
        <v>11</v>
      </c>
      <c r="G34" s="7">
        <f>'Exam 1'!G43+'Exam 2'!G43+Assig!G43+'Mid-Term'!G43</f>
        <v>14.25</v>
      </c>
      <c r="H34" s="7">
        <f>'Exam 1'!H43+'Exam 2'!H43+Assig!H43+'Mid-Term'!H43</f>
        <v>19</v>
      </c>
      <c r="I34" s="7">
        <f>'Exam 1'!I43+'Exam 2'!I43+Assig!I43+'Mid-Term'!I43</f>
        <v>3.5</v>
      </c>
      <c r="J34" s="7">
        <f>'Exam 1'!J43+'Exam 2'!J43+Assig!J43+'Mid-Term'!J43</f>
        <v>29.25</v>
      </c>
      <c r="K34" s="9">
        <f t="shared" si="2"/>
        <v>103.33</v>
      </c>
      <c r="L34" s="10">
        <f t="shared" si="3"/>
        <v>12.91625</v>
      </c>
    </row>
    <row r="35" spans="1:12" ht="15.75" x14ac:dyDescent="0.25">
      <c r="A35" s="3">
        <v>28</v>
      </c>
      <c r="B35" s="6" t="s">
        <v>55</v>
      </c>
      <c r="C35" s="7">
        <f>'Exam 1'!C46+'Exam 2'!C46+Assig!C46+'Mid-Term'!C46</f>
        <v>21</v>
      </c>
      <c r="D35" s="7">
        <f>'Exam 1'!D46+'Exam 2'!D46+Assig!D46+'Mid-Term'!D46</f>
        <v>23.5</v>
      </c>
      <c r="E35" s="7">
        <f>'Exam 1'!E46+'Exam 2'!E46+Assig!E46+'Mid-Term'!E46</f>
        <v>14</v>
      </c>
      <c r="F35" s="7">
        <f>'Exam 1'!F46+'Exam 2'!F46+Assig!F46+'Mid-Term'!F46</f>
        <v>22.5</v>
      </c>
      <c r="G35" s="7">
        <f>'Exam 1'!G46+'Exam 2'!G46+Assig!G46+'Mid-Term'!G46</f>
        <v>16.5</v>
      </c>
      <c r="H35" s="7">
        <f>'Exam 1'!H46+'Exam 2'!H46+Assig!H46+'Mid-Term'!H46</f>
        <v>27</v>
      </c>
      <c r="I35" s="7">
        <f>'Exam 1'!I46+'Exam 2'!I46+Assig!I46+'Mid-Term'!I46</f>
        <v>30</v>
      </c>
      <c r="J35" s="7">
        <f>'Exam 1'!J46+'Exam 2'!J46+Assig!J46+'Mid-Term'!J46</f>
        <v>28</v>
      </c>
      <c r="K35" s="9">
        <f t="shared" si="2"/>
        <v>182.5</v>
      </c>
      <c r="L35" s="10">
        <f t="shared" si="3"/>
        <v>22.8125</v>
      </c>
    </row>
    <row r="36" spans="1:12" ht="15.75" x14ac:dyDescent="0.25">
      <c r="A36" s="3">
        <v>29</v>
      </c>
      <c r="B36" s="6" t="s">
        <v>56</v>
      </c>
      <c r="C36" s="7">
        <f>'Exam 1'!C47+'Exam 2'!C47+Assig!C47+'Mid-Term'!C47</f>
        <v>25.88</v>
      </c>
      <c r="D36" s="7">
        <f>'Exam 1'!D47+'Exam 2'!D47+Assig!D47+'Mid-Term'!D47</f>
        <v>26.6</v>
      </c>
      <c r="E36" s="7">
        <f>'Exam 1'!E47+'Exam 2'!E47+Assig!E47+'Mid-Term'!E47</f>
        <v>18</v>
      </c>
      <c r="F36" s="7">
        <f>'Exam 1'!F47+'Exam 2'!F47+Assig!F47+'Mid-Term'!F47</f>
        <v>21</v>
      </c>
      <c r="G36" s="7">
        <f>'Exam 1'!G47+'Exam 2'!G47+Assig!G47+'Mid-Term'!G47</f>
        <v>21.5</v>
      </c>
      <c r="H36" s="7">
        <f>'Exam 1'!H47+'Exam 2'!H47+Assig!H47+'Mid-Term'!H47</f>
        <v>27</v>
      </c>
      <c r="I36" s="7">
        <f>'Exam 1'!I47+'Exam 2'!I47+Assig!I47+'Mid-Term'!I47</f>
        <v>34</v>
      </c>
      <c r="J36" s="7">
        <f>'Exam 1'!J47+'Exam 2'!J47+Assig!J47+'Mid-Term'!J47</f>
        <v>29</v>
      </c>
      <c r="K36" s="9">
        <f t="shared" si="2"/>
        <v>202.98000000000002</v>
      </c>
      <c r="L36" s="10">
        <f t="shared" si="3"/>
        <v>25.372500000000002</v>
      </c>
    </row>
    <row r="37" spans="1:12" ht="15.75" x14ac:dyDescent="0.25">
      <c r="A37" s="3">
        <v>30</v>
      </c>
      <c r="B37" s="5" t="s">
        <v>42</v>
      </c>
      <c r="C37" s="7">
        <f>'Exam 1'!C34+'Exam 2'!C34+Assig!C34+'Mid-Term'!C34</f>
        <v>33.200000000000003</v>
      </c>
      <c r="D37" s="7">
        <f>'Exam 1'!D34+'Exam 2'!D34+Assig!D34+'Mid-Term'!D34</f>
        <v>27</v>
      </c>
      <c r="E37" s="7">
        <f>'Exam 1'!E34+'Exam 2'!E34+Assig!E34+'Mid-Term'!E34</f>
        <v>25</v>
      </c>
      <c r="F37" s="7">
        <f>'Exam 1'!F34+'Exam 2'!F34+Assig!F34+'Mid-Term'!F34</f>
        <v>33.5</v>
      </c>
      <c r="G37" s="7">
        <f>'Exam 1'!G34+'Exam 2'!G34+Assig!G34+'Mid-Term'!G34</f>
        <v>29.25</v>
      </c>
      <c r="H37" s="7">
        <f>'Exam 1'!H34+'Exam 2'!H34+Assig!H34+'Mid-Term'!H34</f>
        <v>35.4</v>
      </c>
      <c r="I37" s="7">
        <f>'Exam 1'!I34+'Exam 2'!I34+Assig!I34+'Mid-Term'!I34</f>
        <v>38</v>
      </c>
      <c r="J37" s="7">
        <f>'Exam 1'!J34+'Exam 2'!J34+Assig!J34+'Mid-Term'!J34</f>
        <v>35.25</v>
      </c>
      <c r="K37" s="9">
        <f t="shared" si="2"/>
        <v>256.60000000000002</v>
      </c>
      <c r="L37" s="10">
        <f t="shared" si="3"/>
        <v>32.075000000000003</v>
      </c>
    </row>
    <row r="38" spans="1:12" ht="15.75" x14ac:dyDescent="0.25">
      <c r="A38" s="3">
        <v>31</v>
      </c>
      <c r="B38" s="12" t="s">
        <v>57</v>
      </c>
      <c r="C38" s="7">
        <f>'Exam 1'!C48+'Exam 2'!C48+Assig!C48+'Mid-Term'!C48</f>
        <v>27.2</v>
      </c>
      <c r="D38" s="7">
        <f>'Exam 1'!D48+'Exam 2'!D48+Assig!D48+'Mid-Term'!D48</f>
        <v>25</v>
      </c>
      <c r="E38" s="7">
        <f>'Exam 1'!E48+'Exam 2'!E48+Assig!E48+'Mid-Term'!E48</f>
        <v>16</v>
      </c>
      <c r="F38" s="7">
        <f>'Exam 1'!F48+'Exam 2'!F48+Assig!F48+'Mid-Term'!F48</f>
        <v>30</v>
      </c>
      <c r="G38" s="7">
        <f>'Exam 1'!G48+'Exam 2'!G48+Assig!G48+'Mid-Term'!G48</f>
        <v>24</v>
      </c>
      <c r="H38" s="7">
        <f>'Exam 1'!H48+'Exam 2'!H48+Assig!H48+'Mid-Term'!H48</f>
        <v>32</v>
      </c>
      <c r="I38" s="7">
        <f>'Exam 1'!I48+'Exam 2'!I48+Assig!I48+'Mid-Term'!I48</f>
        <v>35</v>
      </c>
      <c r="J38" s="7">
        <f>'Exam 1'!J48+'Exam 2'!J48+Assig!J48+'Mid-Term'!J48</f>
        <v>26.6</v>
      </c>
      <c r="K38" s="9">
        <f t="shared" si="2"/>
        <v>215.79999999999998</v>
      </c>
      <c r="L38" s="10">
        <f t="shared" si="3"/>
        <v>26.974999999999998</v>
      </c>
    </row>
    <row r="39" spans="1:12" ht="15.75" x14ac:dyDescent="0.25">
      <c r="A39" s="3">
        <v>32</v>
      </c>
      <c r="B39" s="5" t="s">
        <v>43</v>
      </c>
      <c r="C39" s="7">
        <f>'Exam 1'!C35+'Exam 2'!C35+Assig!C35+'Mid-Term'!C35</f>
        <v>23.27</v>
      </c>
      <c r="D39" s="7">
        <f>'Exam 1'!D35+'Exam 2'!D35+Assig!D35+'Mid-Term'!D35</f>
        <v>30</v>
      </c>
      <c r="E39" s="7">
        <f>'Exam 1'!E35+'Exam 2'!E35+Assig!E35+'Mid-Term'!E35</f>
        <v>22.1</v>
      </c>
      <c r="F39" s="7">
        <f>'Exam 1'!F35+'Exam 2'!F35+Assig!F35+'Mid-Term'!F35</f>
        <v>26</v>
      </c>
      <c r="G39" s="7">
        <f>'Exam 1'!G35+'Exam 2'!G35+Assig!G35+'Mid-Term'!G35</f>
        <v>23.75</v>
      </c>
      <c r="H39" s="7">
        <f>'Exam 1'!H35+'Exam 2'!H35+Assig!H35+'Mid-Term'!H35</f>
        <v>35.700000000000003</v>
      </c>
      <c r="I39" s="7">
        <f>'Exam 1'!I35+'Exam 2'!I35+Assig!I35+'Mid-Term'!I35</f>
        <v>28.5</v>
      </c>
      <c r="J39" s="7">
        <f>'Exam 1'!J35+'Exam 2'!J35+Assig!J35+'Mid-Term'!J35</f>
        <v>34.5</v>
      </c>
      <c r="K39" s="9">
        <f t="shared" si="2"/>
        <v>223.82</v>
      </c>
      <c r="L39" s="10">
        <f t="shared" si="3"/>
        <v>27.977499999999999</v>
      </c>
    </row>
    <row r="40" spans="1:12" ht="15.75" x14ac:dyDescent="0.25">
      <c r="A40" s="3">
        <v>33</v>
      </c>
      <c r="B40" s="5" t="s">
        <v>44</v>
      </c>
      <c r="C40" s="7">
        <f>'Exam 1'!C36+'Exam 2'!C36+Assig!C36+'Mid-Term'!C36</f>
        <v>36.1</v>
      </c>
      <c r="D40" s="7">
        <f>'Exam 1'!D36+'Exam 2'!D36+Assig!D36+'Mid-Term'!D36</f>
        <v>27.5</v>
      </c>
      <c r="E40" s="7">
        <f>'Exam 1'!E36+'Exam 2'!E36+Assig!E36+'Mid-Term'!E36</f>
        <v>29.599999999999998</v>
      </c>
      <c r="F40" s="7">
        <f>'Exam 1'!F36+'Exam 2'!F36+Assig!F36+'Mid-Term'!F36</f>
        <v>32</v>
      </c>
      <c r="G40" s="7">
        <f>'Exam 1'!G36+'Exam 2'!G36+Assig!G36+'Mid-Term'!G36</f>
        <v>27</v>
      </c>
      <c r="H40" s="7">
        <f>'Exam 1'!H36+'Exam 2'!H36+Assig!H36+'Mid-Term'!H36</f>
        <v>36.1</v>
      </c>
      <c r="I40" s="7">
        <f>'Exam 1'!I36+'Exam 2'!I36+Assig!I36+'Mid-Term'!I36</f>
        <v>33</v>
      </c>
      <c r="J40" s="7">
        <f>'Exam 1'!J36+'Exam 2'!J36+Assig!J36+'Mid-Term'!J36</f>
        <v>33.5</v>
      </c>
      <c r="K40" s="9">
        <f t="shared" si="2"/>
        <v>254.79999999999998</v>
      </c>
      <c r="L40" s="10">
        <f t="shared" si="3"/>
        <v>31.849999999999998</v>
      </c>
    </row>
    <row r="41" spans="1:12" ht="15.75" x14ac:dyDescent="0.25">
      <c r="A41" s="3">
        <v>34</v>
      </c>
      <c r="B41" s="5" t="s">
        <v>45</v>
      </c>
      <c r="C41" s="7">
        <f>'Exam 1'!C37+'Exam 2'!C37+Assig!C37+'Mid-Term'!C37</f>
        <v>24.28</v>
      </c>
      <c r="D41" s="7">
        <f>'Exam 1'!D37+'Exam 2'!D37+Assig!D37+'Mid-Term'!D37</f>
        <v>33.599999999999994</v>
      </c>
      <c r="E41" s="7">
        <f>'Exam 1'!E37+'Exam 2'!E37+Assig!E37+'Mid-Term'!E37</f>
        <v>22.9</v>
      </c>
      <c r="F41" s="7">
        <f>'Exam 1'!F37+'Exam 2'!F37+Assig!F37+'Mid-Term'!F37</f>
        <v>22.1</v>
      </c>
      <c r="G41" s="7">
        <f>'Exam 1'!G37+'Exam 2'!G37+Assig!G37+'Mid-Term'!G37</f>
        <v>37.5</v>
      </c>
      <c r="H41" s="7">
        <f>'Exam 1'!H37+'Exam 2'!H37+Assig!H37+'Mid-Term'!H37</f>
        <v>23</v>
      </c>
      <c r="I41" s="7">
        <f>'Exam 1'!I37+'Exam 2'!I37+Assig!I37+'Mid-Term'!I37</f>
        <v>23</v>
      </c>
      <c r="J41" s="7">
        <f>'Exam 1'!J37+'Exam 2'!J37+Assig!J37+'Mid-Term'!J37</f>
        <v>20.75</v>
      </c>
      <c r="K41" s="9">
        <f t="shared" si="2"/>
        <v>207.13</v>
      </c>
      <c r="L41" s="10">
        <f t="shared" si="3"/>
        <v>25.891249999999999</v>
      </c>
    </row>
    <row r="42" spans="1:12" ht="15.75" x14ac:dyDescent="0.25">
      <c r="A42" s="3">
        <v>35</v>
      </c>
      <c r="B42" s="5" t="s">
        <v>46</v>
      </c>
      <c r="C42" s="7">
        <f>'Exam 1'!C38+'Exam 2'!C38+Assig!C38+'Mid-Term'!C38</f>
        <v>36.400000000000006</v>
      </c>
      <c r="D42" s="7">
        <f>'Exam 1'!D38+'Exam 2'!D38+Assig!D38+'Mid-Term'!D38</f>
        <v>32.5</v>
      </c>
      <c r="E42" s="7">
        <f>'Exam 1'!E38+'Exam 2'!E38+Assig!E38+'Mid-Term'!E38</f>
        <v>24.5</v>
      </c>
      <c r="F42" s="7">
        <f>'Exam 1'!F38+'Exam 2'!F38+Assig!F38+'Mid-Term'!F38</f>
        <v>33.5</v>
      </c>
      <c r="G42" s="7">
        <f>'Exam 1'!G38+'Exam 2'!G38+Assig!G38+'Mid-Term'!G38</f>
        <v>15.25</v>
      </c>
      <c r="H42" s="7">
        <f>'Exam 1'!H38+'Exam 2'!H38+Assig!H38+'Mid-Term'!H38</f>
        <v>31.3</v>
      </c>
      <c r="I42" s="7">
        <f>'Exam 1'!I38+'Exam 2'!I38+Assig!I38+'Mid-Term'!I38</f>
        <v>28.4</v>
      </c>
      <c r="J42" s="7">
        <f>'Exam 1'!J38+'Exam 2'!J38+Assig!J38+'Mid-Term'!J38</f>
        <v>32.5</v>
      </c>
      <c r="K42" s="9">
        <f t="shared" si="2"/>
        <v>234.35000000000002</v>
      </c>
      <c r="L42" s="10">
        <f t="shared" si="3"/>
        <v>29.293750000000003</v>
      </c>
    </row>
    <row r="43" spans="1:12" ht="15.75" x14ac:dyDescent="0.25">
      <c r="A43" s="3">
        <v>36</v>
      </c>
      <c r="B43" s="5" t="s">
        <v>53</v>
      </c>
      <c r="C43" s="7">
        <f>'Exam 1'!C39+'Exam 2'!C39+Assig!C39+'Mid-Term'!C39</f>
        <v>27.3</v>
      </c>
      <c r="D43" s="7">
        <f>'Exam 1'!D39+'Exam 2'!D39+Assig!D39+'Mid-Term'!D39</f>
        <v>17.7</v>
      </c>
      <c r="E43" s="7">
        <f>'Exam 1'!E39+'Exam 2'!E39+Assig!E39+'Mid-Term'!E39</f>
        <v>16.7</v>
      </c>
      <c r="F43" s="7">
        <f>'Exam 1'!F39+'Exam 2'!F39+Assig!F39+'Mid-Term'!F39</f>
        <v>28</v>
      </c>
      <c r="G43" s="7">
        <f>'Exam 1'!G39+'Exam 2'!G39+Assig!G39+'Mid-Term'!G39</f>
        <v>20.25</v>
      </c>
      <c r="H43" s="7">
        <f>'Exam 1'!H39+'Exam 2'!H39+Assig!H39+'Mid-Term'!H39</f>
        <v>21.5</v>
      </c>
      <c r="I43" s="7">
        <f>'Exam 1'!I39+'Exam 2'!I39+Assig!I39+'Mid-Term'!I39</f>
        <v>27.200000000000003</v>
      </c>
      <c r="J43" s="7">
        <f>'Exam 1'!J39+'Exam 2'!J39+Assig!J39+'Mid-Term'!J39</f>
        <v>19.25</v>
      </c>
      <c r="K43" s="9">
        <f t="shared" si="2"/>
        <v>177.89999999999998</v>
      </c>
      <c r="L43" s="10">
        <f t="shared" si="3"/>
        <v>22.237499999999997</v>
      </c>
    </row>
    <row r="44" spans="1:12" ht="15.75" x14ac:dyDescent="0.25">
      <c r="A44" s="3">
        <v>37</v>
      </c>
      <c r="B44" s="6" t="s">
        <v>48</v>
      </c>
      <c r="C44" s="7">
        <f>'Exam 1'!C40+'Exam 2'!C40+Assig!C40+'Mid-Term'!C40</f>
        <v>28.63</v>
      </c>
      <c r="D44" s="7">
        <f>'Exam 1'!D40+'Exam 2'!D40+Assig!D40+'Mid-Term'!D40</f>
        <v>22</v>
      </c>
      <c r="E44" s="7">
        <f>'Exam 1'!E40+'Exam 2'!E40+Assig!E40+'Mid-Term'!E40</f>
        <v>13.5</v>
      </c>
      <c r="F44" s="7">
        <f>'Exam 1'!F40+'Exam 2'!F40+Assig!F40+'Mid-Term'!F40</f>
        <v>25</v>
      </c>
      <c r="G44" s="7">
        <f>'Exam 1'!G40+'Exam 2'!G40+Assig!G40+'Mid-Term'!G40</f>
        <v>19</v>
      </c>
      <c r="H44" s="7">
        <f>'Exam 1'!H40+'Exam 2'!H40+Assig!H40+'Mid-Term'!H40</f>
        <v>23.1</v>
      </c>
      <c r="I44" s="7">
        <f>'Exam 1'!I40+'Exam 2'!I40+Assig!I40+'Mid-Term'!I40</f>
        <v>31</v>
      </c>
      <c r="J44" s="7">
        <f>'Exam 1'!J40+'Exam 2'!J40+Assig!J40+'Mid-Term'!J40</f>
        <v>6.25</v>
      </c>
      <c r="K44" s="9">
        <f t="shared" si="2"/>
        <v>168.48</v>
      </c>
      <c r="L44" s="10">
        <f t="shared" si="3"/>
        <v>21.06</v>
      </c>
    </row>
  </sheetData>
  <sortState ref="B8:L44">
    <sortCondition ref="B8"/>
  </sortState>
  <mergeCells count="4">
    <mergeCell ref="A5:L5"/>
    <mergeCell ref="A6:B6"/>
    <mergeCell ref="C6:F6"/>
    <mergeCell ref="G6:L6"/>
  </mergeCells>
  <conditionalFormatting sqref="C8:J12 C14:J44">
    <cfRule type="cellIs" dxfId="9" priority="2" operator="lessThan">
      <formula>20</formula>
    </cfRule>
  </conditionalFormatting>
  <conditionalFormatting sqref="C13:J13">
    <cfRule type="cellIs" dxfId="8" priority="1" operator="lessThan">
      <formula>10</formula>
    </cfRule>
  </conditionalFormatting>
  <dataValidations count="2">
    <dataValidation type="decimal" allowBlank="1" showInputMessage="1" showErrorMessage="1" sqref="C8:J12 C14:J44">
      <formula1>0</formula1>
      <formula2>40</formula2>
    </dataValidation>
    <dataValidation type="decimal" allowBlank="1" showInputMessage="1" showErrorMessage="1" sqref="C13:J13">
      <formula1>0</formula1>
      <formula2>20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4"/>
  <sheetViews>
    <sheetView topLeftCell="A19" workbookViewId="0">
      <selection activeCell="A13" sqref="A13:XFD13"/>
    </sheetView>
  </sheetViews>
  <sheetFormatPr defaultRowHeight="15" x14ac:dyDescent="0.25"/>
  <cols>
    <col min="1" max="1" width="4.28515625" bestFit="1" customWidth="1"/>
    <col min="2" max="2" width="34.5703125" customWidth="1"/>
    <col min="3" max="11" width="6.7109375" customWidth="1"/>
    <col min="12" max="12" width="7.85546875" customWidth="1"/>
  </cols>
  <sheetData>
    <row r="5" spans="1:12" ht="18.75" x14ac:dyDescent="0.3">
      <c r="A5" s="30" t="s">
        <v>63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17</v>
      </c>
      <c r="C8" s="7">
        <v>4.2</v>
      </c>
      <c r="D8" s="7">
        <v>4.4000000000000004</v>
      </c>
      <c r="E8" s="7">
        <v>2.7</v>
      </c>
      <c r="F8" s="7">
        <v>5</v>
      </c>
      <c r="G8" s="7">
        <v>4.25</v>
      </c>
      <c r="H8" s="7">
        <v>4.7</v>
      </c>
      <c r="I8" s="7">
        <v>4</v>
      </c>
      <c r="J8" s="7">
        <v>4</v>
      </c>
      <c r="K8" s="9">
        <f>SUM(C8:J8)</f>
        <v>33.25</v>
      </c>
      <c r="L8" s="10">
        <f>AVERAGE(C8:J8)</f>
        <v>4.15625</v>
      </c>
    </row>
    <row r="9" spans="1:12" ht="15.75" x14ac:dyDescent="0.25">
      <c r="A9" s="3">
        <v>2</v>
      </c>
      <c r="B9" s="6" t="s">
        <v>50</v>
      </c>
      <c r="C9" s="7">
        <v>3.7</v>
      </c>
      <c r="D9" s="7">
        <v>1.4</v>
      </c>
      <c r="E9" s="7">
        <v>3.8</v>
      </c>
      <c r="F9" s="7">
        <v>4.0999999999999996</v>
      </c>
      <c r="G9" s="7">
        <v>1.75</v>
      </c>
      <c r="H9" s="7">
        <v>3</v>
      </c>
      <c r="I9" s="7">
        <v>3</v>
      </c>
      <c r="J9" s="7">
        <v>2.75</v>
      </c>
      <c r="K9" s="9">
        <f t="shared" ref="K9:K44" si="0">SUM(C9:J9)</f>
        <v>23.5</v>
      </c>
      <c r="L9" s="10">
        <f t="shared" ref="L9:L44" si="1">AVERAGE(C9:J9)</f>
        <v>2.9375</v>
      </c>
    </row>
    <row r="10" spans="1:12" ht="15.75" x14ac:dyDescent="0.25">
      <c r="A10" s="3">
        <v>3</v>
      </c>
      <c r="B10" s="5" t="s">
        <v>18</v>
      </c>
      <c r="C10" s="7">
        <v>4.4000000000000004</v>
      </c>
      <c r="D10" s="7">
        <v>3.6</v>
      </c>
      <c r="E10" s="7">
        <v>3.9</v>
      </c>
      <c r="F10" s="7">
        <v>5</v>
      </c>
      <c r="G10" s="7">
        <v>4.5</v>
      </c>
      <c r="H10" s="7">
        <v>3.3</v>
      </c>
      <c r="I10" s="7">
        <v>4.5</v>
      </c>
      <c r="J10" s="7">
        <v>3</v>
      </c>
      <c r="K10" s="9">
        <f t="shared" si="0"/>
        <v>32.200000000000003</v>
      </c>
      <c r="L10" s="10">
        <f t="shared" si="1"/>
        <v>4.0250000000000004</v>
      </c>
    </row>
    <row r="11" spans="1:12" ht="15.75" x14ac:dyDescent="0.25">
      <c r="A11" s="3">
        <v>4</v>
      </c>
      <c r="B11" s="5" t="s">
        <v>19</v>
      </c>
      <c r="C11" s="7">
        <v>3.4</v>
      </c>
      <c r="D11" s="7">
        <v>3.6</v>
      </c>
      <c r="E11" s="7">
        <v>3.1</v>
      </c>
      <c r="F11" s="7">
        <v>4.5</v>
      </c>
      <c r="G11" s="7">
        <v>3.5</v>
      </c>
      <c r="H11" s="7">
        <v>5</v>
      </c>
      <c r="I11" s="7">
        <v>5</v>
      </c>
      <c r="J11" s="7">
        <v>3.5</v>
      </c>
      <c r="K11" s="9">
        <f t="shared" si="0"/>
        <v>31.6</v>
      </c>
      <c r="L11" s="10">
        <f t="shared" si="1"/>
        <v>3.95</v>
      </c>
    </row>
    <row r="12" spans="1:12" ht="15.75" x14ac:dyDescent="0.25">
      <c r="A12" s="3">
        <v>5</v>
      </c>
      <c r="B12" s="5" t="s">
        <v>20</v>
      </c>
      <c r="C12" s="7">
        <v>2.6</v>
      </c>
      <c r="D12" s="7">
        <v>1</v>
      </c>
      <c r="E12" s="7">
        <v>2.5</v>
      </c>
      <c r="F12" s="7">
        <v>2.1</v>
      </c>
      <c r="G12" s="7">
        <v>1.5</v>
      </c>
      <c r="H12" s="7">
        <v>3.3</v>
      </c>
      <c r="I12" s="7">
        <v>2.5</v>
      </c>
      <c r="J12" s="7">
        <v>3</v>
      </c>
      <c r="K12" s="9">
        <f t="shared" si="0"/>
        <v>18.5</v>
      </c>
      <c r="L12" s="10">
        <f t="shared" si="1"/>
        <v>2.3125</v>
      </c>
    </row>
    <row r="13" spans="1:12" ht="15.75" x14ac:dyDescent="0.25">
      <c r="A13" s="3">
        <v>6</v>
      </c>
      <c r="B13" s="12" t="s">
        <v>62</v>
      </c>
      <c r="C13" s="7">
        <v>4.8</v>
      </c>
      <c r="D13" s="7">
        <v>1.1000000000000001</v>
      </c>
      <c r="E13" s="7">
        <v>2.8</v>
      </c>
      <c r="F13" s="7">
        <v>3.8</v>
      </c>
      <c r="G13" s="7">
        <v>3.25</v>
      </c>
      <c r="H13" s="7">
        <v>4.7</v>
      </c>
      <c r="I13" s="7">
        <v>4</v>
      </c>
      <c r="J13" s="7">
        <v>4</v>
      </c>
      <c r="K13" s="9">
        <f t="shared" si="0"/>
        <v>28.45</v>
      </c>
      <c r="L13" s="10">
        <f t="shared" si="1"/>
        <v>3.5562499999999999</v>
      </c>
    </row>
    <row r="14" spans="1:12" ht="15.75" x14ac:dyDescent="0.25">
      <c r="A14" s="3">
        <v>7</v>
      </c>
      <c r="B14" s="5" t="s">
        <v>21</v>
      </c>
      <c r="C14" s="7">
        <v>5</v>
      </c>
      <c r="D14" s="7">
        <v>3.8</v>
      </c>
      <c r="E14" s="7">
        <v>3.5</v>
      </c>
      <c r="F14" s="7">
        <v>5</v>
      </c>
      <c r="G14" s="7">
        <v>3.75</v>
      </c>
      <c r="H14" s="7">
        <v>4.7</v>
      </c>
      <c r="I14" s="7">
        <v>4</v>
      </c>
      <c r="J14" s="7">
        <v>4</v>
      </c>
      <c r="K14" s="9">
        <f t="shared" si="0"/>
        <v>33.75</v>
      </c>
      <c r="L14" s="10">
        <f t="shared" si="1"/>
        <v>4.21875</v>
      </c>
    </row>
    <row r="15" spans="1:12" ht="15.75" x14ac:dyDescent="0.25">
      <c r="A15" s="3">
        <v>8</v>
      </c>
      <c r="B15" s="5" t="s">
        <v>23</v>
      </c>
      <c r="C15" s="7">
        <v>3.9</v>
      </c>
      <c r="D15" s="7">
        <v>1.1000000000000001</v>
      </c>
      <c r="E15" s="7">
        <v>2.5</v>
      </c>
      <c r="F15" s="7">
        <v>3.5</v>
      </c>
      <c r="G15" s="7">
        <v>2.75</v>
      </c>
      <c r="H15" s="7">
        <v>3.7</v>
      </c>
      <c r="I15" s="7">
        <v>3</v>
      </c>
      <c r="J15" s="7">
        <v>3.25</v>
      </c>
      <c r="K15" s="9">
        <f t="shared" si="0"/>
        <v>23.7</v>
      </c>
      <c r="L15" s="10">
        <f t="shared" si="1"/>
        <v>2.9624999999999999</v>
      </c>
    </row>
    <row r="16" spans="1:12" ht="15.75" x14ac:dyDescent="0.25">
      <c r="A16" s="3">
        <v>9</v>
      </c>
      <c r="B16" s="5" t="s">
        <v>24</v>
      </c>
      <c r="C16" s="7">
        <v>4.5</v>
      </c>
      <c r="D16" s="7">
        <v>3.1</v>
      </c>
      <c r="E16" s="7">
        <v>3.5</v>
      </c>
      <c r="F16" s="7">
        <v>5</v>
      </c>
      <c r="G16" s="7">
        <v>3</v>
      </c>
      <c r="H16" s="7">
        <v>3.3</v>
      </c>
      <c r="I16" s="7">
        <v>3.8</v>
      </c>
      <c r="J16" s="7">
        <v>3.5</v>
      </c>
      <c r="K16" s="9">
        <f t="shared" si="0"/>
        <v>29.700000000000003</v>
      </c>
      <c r="L16" s="10">
        <f t="shared" si="1"/>
        <v>3.7125000000000004</v>
      </c>
    </row>
    <row r="17" spans="1:12" ht="15.75" x14ac:dyDescent="0.25">
      <c r="A17" s="3">
        <v>10</v>
      </c>
      <c r="B17" s="5" t="s">
        <v>25</v>
      </c>
      <c r="C17" s="7">
        <v>4.9000000000000004</v>
      </c>
      <c r="D17" s="7">
        <v>4.4000000000000004</v>
      </c>
      <c r="E17" s="7">
        <v>4.7</v>
      </c>
      <c r="F17" s="7">
        <v>5</v>
      </c>
      <c r="G17" s="7">
        <v>4.75</v>
      </c>
      <c r="H17" s="7">
        <v>3.7</v>
      </c>
      <c r="I17" s="7">
        <v>5</v>
      </c>
      <c r="J17" s="7">
        <v>3</v>
      </c>
      <c r="K17" s="9">
        <f t="shared" si="0"/>
        <v>35.450000000000003</v>
      </c>
      <c r="L17" s="10">
        <f t="shared" si="1"/>
        <v>4.4312500000000004</v>
      </c>
    </row>
    <row r="18" spans="1:12" ht="15.75" x14ac:dyDescent="0.25">
      <c r="A18" s="3">
        <v>11</v>
      </c>
      <c r="B18" s="6" t="s">
        <v>58</v>
      </c>
      <c r="C18" s="7">
        <v>4.0999999999999996</v>
      </c>
      <c r="D18" s="7">
        <v>0.6</v>
      </c>
      <c r="E18" s="7">
        <v>4</v>
      </c>
      <c r="F18" s="7">
        <v>3.8</v>
      </c>
      <c r="G18" s="7">
        <v>1.5</v>
      </c>
      <c r="H18" s="7">
        <v>4</v>
      </c>
      <c r="I18" s="7">
        <v>2.5</v>
      </c>
      <c r="J18" s="7">
        <v>3.5</v>
      </c>
      <c r="K18" s="9">
        <f t="shared" si="0"/>
        <v>24</v>
      </c>
      <c r="L18" s="10">
        <f t="shared" si="1"/>
        <v>3</v>
      </c>
    </row>
    <row r="19" spans="1:12" ht="15.75" x14ac:dyDescent="0.25">
      <c r="A19" s="3">
        <v>12</v>
      </c>
      <c r="B19" s="5" t="s">
        <v>26</v>
      </c>
      <c r="C19" s="7">
        <v>3.6</v>
      </c>
      <c r="D19" s="7">
        <v>3.5</v>
      </c>
      <c r="E19" s="7">
        <v>2.5</v>
      </c>
      <c r="F19" s="7">
        <v>3</v>
      </c>
      <c r="G19" s="7">
        <v>2.75</v>
      </c>
      <c r="H19" s="7">
        <v>2</v>
      </c>
      <c r="I19" s="7">
        <v>5</v>
      </c>
      <c r="J19" s="7">
        <v>3</v>
      </c>
      <c r="K19" s="9">
        <f t="shared" si="0"/>
        <v>25.35</v>
      </c>
      <c r="L19" s="10">
        <f t="shared" si="1"/>
        <v>3.1687500000000002</v>
      </c>
    </row>
    <row r="20" spans="1:12" ht="15.75" x14ac:dyDescent="0.25">
      <c r="A20" s="3">
        <v>13</v>
      </c>
      <c r="B20" s="5" t="s">
        <v>27</v>
      </c>
      <c r="C20" s="7">
        <v>3</v>
      </c>
      <c r="D20" s="7">
        <v>4.4000000000000004</v>
      </c>
      <c r="E20" s="7">
        <v>2.6</v>
      </c>
      <c r="F20" s="7">
        <v>3.6</v>
      </c>
      <c r="G20" s="7">
        <v>3.75</v>
      </c>
      <c r="H20" s="7">
        <v>4</v>
      </c>
      <c r="I20" s="7">
        <v>4.5</v>
      </c>
      <c r="J20" s="7">
        <v>2</v>
      </c>
      <c r="K20" s="9">
        <f t="shared" si="0"/>
        <v>27.85</v>
      </c>
      <c r="L20" s="10">
        <f t="shared" si="1"/>
        <v>3.4812500000000002</v>
      </c>
    </row>
    <row r="21" spans="1:12" ht="15.75" x14ac:dyDescent="0.25">
      <c r="A21" s="3">
        <v>14</v>
      </c>
      <c r="B21" s="5" t="s">
        <v>30</v>
      </c>
      <c r="C21" s="7">
        <v>3.2</v>
      </c>
      <c r="D21" s="7">
        <v>3.2</v>
      </c>
      <c r="E21" s="7">
        <v>3.1</v>
      </c>
      <c r="F21" s="7">
        <v>4.5999999999999996</v>
      </c>
      <c r="G21" s="7">
        <v>2.5</v>
      </c>
      <c r="H21" s="7">
        <v>3</v>
      </c>
      <c r="I21" s="7">
        <v>4</v>
      </c>
      <c r="J21" s="7">
        <v>2.75</v>
      </c>
      <c r="K21" s="9">
        <f t="shared" si="0"/>
        <v>26.35</v>
      </c>
      <c r="L21" s="10">
        <f t="shared" si="1"/>
        <v>3.2937500000000002</v>
      </c>
    </row>
    <row r="22" spans="1:12" ht="15.75" x14ac:dyDescent="0.25">
      <c r="A22" s="3">
        <v>15</v>
      </c>
      <c r="B22" s="5" t="s">
        <v>31</v>
      </c>
      <c r="C22" s="7">
        <v>3.1</v>
      </c>
      <c r="D22" s="7">
        <v>3.4</v>
      </c>
      <c r="E22" s="7">
        <v>2.5</v>
      </c>
      <c r="F22" s="7">
        <v>5</v>
      </c>
      <c r="G22" s="7">
        <v>3</v>
      </c>
      <c r="H22" s="7">
        <v>4.7</v>
      </c>
      <c r="I22" s="7">
        <v>5</v>
      </c>
      <c r="J22" s="7">
        <v>4.5</v>
      </c>
      <c r="K22" s="9">
        <f t="shared" si="0"/>
        <v>31.2</v>
      </c>
      <c r="L22" s="10">
        <f t="shared" si="1"/>
        <v>3.9</v>
      </c>
    </row>
    <row r="23" spans="1:12" ht="15.75" x14ac:dyDescent="0.25">
      <c r="A23" s="3">
        <v>16</v>
      </c>
      <c r="B23" s="5" t="s">
        <v>32</v>
      </c>
      <c r="C23" s="7">
        <v>4.5</v>
      </c>
      <c r="D23" s="7">
        <v>2.1</v>
      </c>
      <c r="E23" s="7">
        <v>3.6</v>
      </c>
      <c r="F23" s="7">
        <v>5</v>
      </c>
      <c r="G23" s="7">
        <v>2.5</v>
      </c>
      <c r="H23" s="7">
        <v>2</v>
      </c>
      <c r="I23" s="7">
        <v>3</v>
      </c>
      <c r="J23" s="7">
        <v>1.75</v>
      </c>
      <c r="K23" s="9">
        <f t="shared" si="0"/>
        <v>24.45</v>
      </c>
      <c r="L23" s="10">
        <f t="shared" si="1"/>
        <v>3.0562499999999999</v>
      </c>
    </row>
    <row r="24" spans="1:12" ht="15.75" x14ac:dyDescent="0.25">
      <c r="A24" s="3">
        <v>17</v>
      </c>
      <c r="B24" s="5" t="s">
        <v>33</v>
      </c>
      <c r="C24" s="7">
        <v>3.3</v>
      </c>
      <c r="D24" s="7">
        <v>3.8</v>
      </c>
      <c r="E24" s="7">
        <v>2.5</v>
      </c>
      <c r="F24" s="7">
        <v>3.9</v>
      </c>
      <c r="G24" s="7">
        <v>3.5</v>
      </c>
      <c r="H24" s="7">
        <v>4.3</v>
      </c>
      <c r="I24" s="7">
        <v>4</v>
      </c>
      <c r="J24" s="7">
        <v>5</v>
      </c>
      <c r="K24" s="9">
        <f t="shared" si="0"/>
        <v>30.3</v>
      </c>
      <c r="L24" s="10">
        <f t="shared" si="1"/>
        <v>3.7875000000000001</v>
      </c>
    </row>
    <row r="25" spans="1:12" ht="15.75" x14ac:dyDescent="0.25">
      <c r="A25" s="3">
        <v>18</v>
      </c>
      <c r="B25" s="5" t="s">
        <v>34</v>
      </c>
      <c r="C25" s="7">
        <v>3.4</v>
      </c>
      <c r="D25" s="7">
        <v>3.9</v>
      </c>
      <c r="E25" s="7">
        <v>2.2999999999999998</v>
      </c>
      <c r="F25" s="7">
        <v>4</v>
      </c>
      <c r="G25" s="7">
        <v>2.5</v>
      </c>
      <c r="H25" s="7">
        <v>4</v>
      </c>
      <c r="I25" s="7">
        <v>3.5</v>
      </c>
      <c r="J25" s="7">
        <v>3.5</v>
      </c>
      <c r="K25" s="9">
        <f t="shared" si="0"/>
        <v>27.1</v>
      </c>
      <c r="L25" s="10">
        <f t="shared" si="1"/>
        <v>3.3875000000000002</v>
      </c>
    </row>
    <row r="26" spans="1:12" ht="15.75" x14ac:dyDescent="0.25">
      <c r="A26" s="3">
        <v>19</v>
      </c>
      <c r="B26" s="5" t="s">
        <v>35</v>
      </c>
      <c r="C26" s="7">
        <v>2.8</v>
      </c>
      <c r="D26" s="7">
        <v>2.8</v>
      </c>
      <c r="E26" s="7">
        <v>2.5</v>
      </c>
      <c r="F26" s="7">
        <v>2.1</v>
      </c>
      <c r="G26" s="7">
        <v>2.5</v>
      </c>
      <c r="H26" s="7">
        <v>3.7</v>
      </c>
      <c r="I26" s="7">
        <v>4.5</v>
      </c>
      <c r="J26" s="7">
        <v>3.5</v>
      </c>
      <c r="K26" s="9">
        <f t="shared" si="0"/>
        <v>24.4</v>
      </c>
      <c r="L26" s="10">
        <f t="shared" si="1"/>
        <v>3.05</v>
      </c>
    </row>
    <row r="27" spans="1:12" ht="15.75" x14ac:dyDescent="0.25">
      <c r="A27" s="3">
        <v>20</v>
      </c>
      <c r="B27" s="5" t="s">
        <v>36</v>
      </c>
      <c r="C27" s="7">
        <v>3.3</v>
      </c>
      <c r="D27" s="7">
        <v>3.2</v>
      </c>
      <c r="E27" s="7">
        <v>2.8</v>
      </c>
      <c r="F27" s="7">
        <v>3.3</v>
      </c>
      <c r="G27" s="7">
        <v>3.75</v>
      </c>
      <c r="H27" s="7">
        <v>4.3</v>
      </c>
      <c r="I27" s="7">
        <v>5</v>
      </c>
      <c r="J27" s="7">
        <v>3.75</v>
      </c>
      <c r="K27" s="9">
        <f t="shared" si="0"/>
        <v>29.400000000000002</v>
      </c>
      <c r="L27" s="10">
        <f t="shared" si="1"/>
        <v>3.6750000000000003</v>
      </c>
    </row>
    <row r="28" spans="1:12" ht="15.75" x14ac:dyDescent="0.25">
      <c r="A28" s="3">
        <v>21</v>
      </c>
      <c r="B28" s="5" t="s">
        <v>37</v>
      </c>
      <c r="C28" s="7">
        <v>4.3</v>
      </c>
      <c r="D28" s="7">
        <v>3.3</v>
      </c>
      <c r="E28" s="7">
        <v>3.8</v>
      </c>
      <c r="F28" s="7">
        <v>4</v>
      </c>
      <c r="G28" s="7">
        <v>1.75</v>
      </c>
      <c r="H28" s="7">
        <v>3.7</v>
      </c>
      <c r="I28" s="7">
        <v>4</v>
      </c>
      <c r="J28" s="7">
        <v>3.25</v>
      </c>
      <c r="K28" s="9">
        <f t="shared" si="0"/>
        <v>28.099999999999998</v>
      </c>
      <c r="L28" s="10">
        <f t="shared" si="1"/>
        <v>3.5124999999999997</v>
      </c>
    </row>
    <row r="29" spans="1:12" ht="15.75" x14ac:dyDescent="0.25">
      <c r="A29" s="3">
        <v>22</v>
      </c>
      <c r="B29" s="5" t="s">
        <v>38</v>
      </c>
      <c r="C29" s="7">
        <v>5</v>
      </c>
      <c r="D29" s="7">
        <v>2.4</v>
      </c>
      <c r="E29" s="7">
        <v>3.6</v>
      </c>
      <c r="F29" s="7">
        <v>5</v>
      </c>
      <c r="G29" s="7">
        <v>2.5</v>
      </c>
      <c r="H29" s="7">
        <v>4.7</v>
      </c>
      <c r="I29" s="7">
        <v>5</v>
      </c>
      <c r="J29" s="7">
        <v>4</v>
      </c>
      <c r="K29" s="9">
        <f t="shared" si="0"/>
        <v>32.200000000000003</v>
      </c>
      <c r="L29" s="10">
        <f t="shared" si="1"/>
        <v>4.0250000000000004</v>
      </c>
    </row>
    <row r="30" spans="1:12" ht="15.75" x14ac:dyDescent="0.25">
      <c r="A30" s="3">
        <v>23</v>
      </c>
      <c r="B30" s="6" t="s">
        <v>54</v>
      </c>
      <c r="C30" s="7">
        <v>3.8</v>
      </c>
      <c r="D30" s="7">
        <v>1.5</v>
      </c>
      <c r="E30" s="7">
        <v>2.9</v>
      </c>
      <c r="F30" s="7">
        <v>2.7</v>
      </c>
      <c r="G30" s="7">
        <v>3</v>
      </c>
      <c r="H30" s="7">
        <v>2.7</v>
      </c>
      <c r="I30" s="7">
        <v>5</v>
      </c>
      <c r="J30" s="7">
        <v>3.5</v>
      </c>
      <c r="K30" s="9">
        <f t="shared" si="0"/>
        <v>25.099999999999998</v>
      </c>
      <c r="L30" s="10">
        <f t="shared" si="1"/>
        <v>3.1374999999999997</v>
      </c>
    </row>
    <row r="31" spans="1:12" ht="15.75" x14ac:dyDescent="0.25">
      <c r="A31" s="3">
        <v>24</v>
      </c>
      <c r="B31" s="5" t="s">
        <v>39</v>
      </c>
      <c r="C31" s="7">
        <v>5</v>
      </c>
      <c r="D31" s="7">
        <v>3.2</v>
      </c>
      <c r="E31" s="7">
        <v>2.8</v>
      </c>
      <c r="F31" s="7">
        <v>5</v>
      </c>
      <c r="G31" s="7">
        <v>3.25</v>
      </c>
      <c r="H31" s="7">
        <v>5</v>
      </c>
      <c r="I31" s="7">
        <v>5</v>
      </c>
      <c r="J31" s="7">
        <v>4</v>
      </c>
      <c r="K31" s="9">
        <f t="shared" si="0"/>
        <v>33.25</v>
      </c>
      <c r="L31" s="10">
        <f t="shared" si="1"/>
        <v>4.15625</v>
      </c>
    </row>
    <row r="32" spans="1:12" ht="15.75" x14ac:dyDescent="0.25">
      <c r="A32" s="3">
        <v>25</v>
      </c>
      <c r="B32" s="6" t="s">
        <v>49</v>
      </c>
      <c r="C32" s="7">
        <v>2.1</v>
      </c>
      <c r="D32" s="7">
        <v>2.5</v>
      </c>
      <c r="E32" s="7">
        <v>2.9</v>
      </c>
      <c r="F32" s="7">
        <v>3.5</v>
      </c>
      <c r="G32" s="7">
        <v>2.5</v>
      </c>
      <c r="H32" s="7">
        <v>3.3</v>
      </c>
      <c r="I32" s="7">
        <v>4</v>
      </c>
      <c r="J32" s="7">
        <v>3.25</v>
      </c>
      <c r="K32" s="9">
        <f t="shared" si="0"/>
        <v>24.05</v>
      </c>
      <c r="L32" s="10">
        <f t="shared" si="1"/>
        <v>3.0062500000000001</v>
      </c>
    </row>
    <row r="33" spans="1:12" ht="15.75" x14ac:dyDescent="0.25">
      <c r="A33" s="3">
        <v>26</v>
      </c>
      <c r="B33" s="5" t="s">
        <v>41</v>
      </c>
      <c r="C33" s="7">
        <v>2.2000000000000002</v>
      </c>
      <c r="D33" s="7">
        <v>2.6</v>
      </c>
      <c r="E33" s="7">
        <v>2</v>
      </c>
      <c r="F33" s="7">
        <v>2.6</v>
      </c>
      <c r="G33" s="7">
        <v>4.25</v>
      </c>
      <c r="H33" s="7">
        <v>4</v>
      </c>
      <c r="I33" s="7">
        <v>5</v>
      </c>
      <c r="J33" s="7">
        <v>4.5</v>
      </c>
      <c r="K33" s="9">
        <f t="shared" si="0"/>
        <v>27.15</v>
      </c>
      <c r="L33" s="10">
        <f t="shared" si="1"/>
        <v>3.3937499999999998</v>
      </c>
    </row>
    <row r="34" spans="1:12" ht="15.75" x14ac:dyDescent="0.25">
      <c r="A34" s="3">
        <v>27</v>
      </c>
      <c r="B34" s="6" t="s">
        <v>51</v>
      </c>
      <c r="C34" s="7">
        <v>4.5999999999999996</v>
      </c>
      <c r="D34" s="7">
        <v>0.2</v>
      </c>
      <c r="E34" s="7">
        <v>2.8</v>
      </c>
      <c r="F34" s="7">
        <v>5</v>
      </c>
      <c r="G34" s="7">
        <v>1.25</v>
      </c>
      <c r="H34" s="7">
        <v>2.2999999999999998</v>
      </c>
      <c r="I34" s="7">
        <v>3</v>
      </c>
      <c r="J34" s="7">
        <v>4</v>
      </c>
      <c r="K34" s="9">
        <f t="shared" si="0"/>
        <v>23.15</v>
      </c>
      <c r="L34" s="10">
        <f t="shared" si="1"/>
        <v>2.8937499999999998</v>
      </c>
    </row>
    <row r="35" spans="1:12" ht="15.75" x14ac:dyDescent="0.25">
      <c r="A35" s="3">
        <v>28</v>
      </c>
      <c r="B35" s="6" t="s">
        <v>55</v>
      </c>
      <c r="C35" s="7">
        <v>1.8</v>
      </c>
      <c r="D35" s="7">
        <v>3.6</v>
      </c>
      <c r="E35" s="7">
        <v>3.8</v>
      </c>
      <c r="F35" s="7">
        <v>3.2</v>
      </c>
      <c r="G35" s="7">
        <v>3.25</v>
      </c>
      <c r="H35" s="7">
        <v>3</v>
      </c>
      <c r="I35" s="7">
        <v>5</v>
      </c>
      <c r="J35" s="7">
        <v>4</v>
      </c>
      <c r="K35" s="9">
        <f t="shared" si="0"/>
        <v>27.65</v>
      </c>
      <c r="L35" s="10">
        <f t="shared" si="1"/>
        <v>3.4562499999999998</v>
      </c>
    </row>
    <row r="36" spans="1:12" ht="15.75" x14ac:dyDescent="0.25">
      <c r="A36" s="3">
        <v>29</v>
      </c>
      <c r="B36" s="6" t="s">
        <v>56</v>
      </c>
      <c r="C36" s="7">
        <v>3.5</v>
      </c>
      <c r="D36" s="7">
        <v>3.2</v>
      </c>
      <c r="E36" s="7">
        <v>4.7</v>
      </c>
      <c r="F36" s="7">
        <v>5</v>
      </c>
      <c r="G36" s="7">
        <v>3</v>
      </c>
      <c r="H36" s="7">
        <v>4</v>
      </c>
      <c r="I36" s="7">
        <v>5</v>
      </c>
      <c r="J36" s="7">
        <v>4</v>
      </c>
      <c r="K36" s="9">
        <f t="shared" si="0"/>
        <v>32.4</v>
      </c>
      <c r="L36" s="10">
        <f t="shared" si="1"/>
        <v>4.05</v>
      </c>
    </row>
    <row r="37" spans="1:12" ht="15.75" x14ac:dyDescent="0.25">
      <c r="A37" s="3">
        <v>30</v>
      </c>
      <c r="B37" s="5" t="s">
        <v>42</v>
      </c>
      <c r="C37" s="7">
        <v>5</v>
      </c>
      <c r="D37" s="7">
        <v>3.7</v>
      </c>
      <c r="E37" s="7">
        <v>2.5</v>
      </c>
      <c r="F37" s="7">
        <v>5</v>
      </c>
      <c r="G37" s="7">
        <v>2.75</v>
      </c>
      <c r="H37" s="7">
        <v>5</v>
      </c>
      <c r="I37" s="7">
        <v>5</v>
      </c>
      <c r="J37" s="7">
        <v>4.25</v>
      </c>
      <c r="K37" s="9">
        <f t="shared" si="0"/>
        <v>33.200000000000003</v>
      </c>
      <c r="L37" s="10">
        <f t="shared" si="1"/>
        <v>4.1500000000000004</v>
      </c>
    </row>
    <row r="38" spans="1:12" ht="15.75" x14ac:dyDescent="0.25">
      <c r="A38" s="3">
        <v>31</v>
      </c>
      <c r="B38" s="12" t="s">
        <v>57</v>
      </c>
      <c r="C38" s="7">
        <v>3.7</v>
      </c>
      <c r="D38" s="7">
        <v>2.2999999999999998</v>
      </c>
      <c r="E38" s="7">
        <v>2.7</v>
      </c>
      <c r="F38" s="7">
        <v>3</v>
      </c>
      <c r="G38" s="7">
        <v>2.5</v>
      </c>
      <c r="H38" s="7">
        <v>4.3</v>
      </c>
      <c r="I38" s="7">
        <v>3</v>
      </c>
      <c r="J38" s="7">
        <v>2</v>
      </c>
      <c r="K38" s="9">
        <f t="shared" si="0"/>
        <v>23.5</v>
      </c>
      <c r="L38" s="10">
        <f t="shared" si="1"/>
        <v>2.9375</v>
      </c>
    </row>
    <row r="39" spans="1:12" ht="15.75" x14ac:dyDescent="0.25">
      <c r="A39" s="3">
        <v>32</v>
      </c>
      <c r="B39" s="5" t="s">
        <v>43</v>
      </c>
      <c r="C39" s="7">
        <v>3.5</v>
      </c>
      <c r="D39" s="7">
        <v>3.7</v>
      </c>
      <c r="E39" s="7">
        <v>1.4</v>
      </c>
      <c r="F39" s="7">
        <v>3</v>
      </c>
      <c r="G39" s="7">
        <v>3</v>
      </c>
      <c r="H39" s="7">
        <v>4</v>
      </c>
      <c r="I39" s="7">
        <v>3.5</v>
      </c>
      <c r="J39" s="7">
        <v>4</v>
      </c>
      <c r="K39" s="9">
        <f t="shared" si="0"/>
        <v>26.1</v>
      </c>
      <c r="L39" s="10">
        <f t="shared" si="1"/>
        <v>3.2625000000000002</v>
      </c>
    </row>
    <row r="40" spans="1:12" ht="15.75" x14ac:dyDescent="0.25">
      <c r="A40" s="3">
        <v>33</v>
      </c>
      <c r="B40" s="5" t="s">
        <v>44</v>
      </c>
      <c r="C40" s="7">
        <v>0</v>
      </c>
      <c r="D40" s="7">
        <v>3.4</v>
      </c>
      <c r="E40" s="7">
        <v>3.5</v>
      </c>
      <c r="F40" s="7">
        <v>3.2</v>
      </c>
      <c r="G40" s="7">
        <v>2.75</v>
      </c>
      <c r="H40" s="7">
        <v>4.7</v>
      </c>
      <c r="I40" s="7">
        <v>4.5</v>
      </c>
      <c r="J40" s="7">
        <v>0</v>
      </c>
      <c r="K40" s="9">
        <f t="shared" si="0"/>
        <v>22.05</v>
      </c>
      <c r="L40" s="10">
        <f t="shared" si="1"/>
        <v>2.7562500000000001</v>
      </c>
    </row>
    <row r="41" spans="1:12" ht="15.75" x14ac:dyDescent="0.25">
      <c r="A41" s="3">
        <v>34</v>
      </c>
      <c r="B41" s="5" t="s">
        <v>45</v>
      </c>
      <c r="C41" s="7">
        <v>4.0999999999999996</v>
      </c>
      <c r="D41" s="7">
        <v>4.5</v>
      </c>
      <c r="E41" s="7">
        <v>3.2</v>
      </c>
      <c r="F41" s="7">
        <v>4.5</v>
      </c>
      <c r="G41" s="7">
        <v>4.25</v>
      </c>
      <c r="H41" s="7">
        <v>1</v>
      </c>
      <c r="I41" s="7">
        <v>5</v>
      </c>
      <c r="J41" s="7">
        <v>3.25</v>
      </c>
      <c r="K41" s="9">
        <f t="shared" si="0"/>
        <v>29.8</v>
      </c>
      <c r="L41" s="10">
        <f t="shared" si="1"/>
        <v>3.7250000000000001</v>
      </c>
    </row>
    <row r="42" spans="1:12" ht="15.75" x14ac:dyDescent="0.25">
      <c r="A42" s="3">
        <v>35</v>
      </c>
      <c r="B42" s="5" t="s">
        <v>46</v>
      </c>
      <c r="C42" s="7">
        <v>4.5999999999999996</v>
      </c>
      <c r="D42" s="7">
        <v>2.5</v>
      </c>
      <c r="E42" s="7">
        <v>3.9</v>
      </c>
      <c r="F42" s="7">
        <v>5</v>
      </c>
      <c r="G42" s="7">
        <v>1.75</v>
      </c>
      <c r="H42" s="7">
        <v>4</v>
      </c>
      <c r="I42" s="7">
        <v>4.5</v>
      </c>
      <c r="J42" s="7">
        <v>3.5</v>
      </c>
      <c r="K42" s="9">
        <f t="shared" si="0"/>
        <v>29.75</v>
      </c>
      <c r="L42" s="10">
        <f t="shared" si="1"/>
        <v>3.71875</v>
      </c>
    </row>
    <row r="43" spans="1:12" ht="15.75" x14ac:dyDescent="0.25">
      <c r="A43" s="3">
        <v>36</v>
      </c>
      <c r="B43" s="5" t="s">
        <v>53</v>
      </c>
      <c r="C43" s="7">
        <v>3.6</v>
      </c>
      <c r="D43" s="7">
        <v>1.6</v>
      </c>
      <c r="E43" s="7">
        <v>2.2000000000000002</v>
      </c>
      <c r="F43" s="7">
        <v>2.1</v>
      </c>
      <c r="G43" s="7">
        <v>0</v>
      </c>
      <c r="H43" s="7">
        <v>1.7</v>
      </c>
      <c r="I43" s="7">
        <v>3.5</v>
      </c>
      <c r="J43" s="7">
        <v>2</v>
      </c>
      <c r="K43" s="9">
        <f t="shared" si="0"/>
        <v>16.7</v>
      </c>
      <c r="L43" s="10">
        <f t="shared" si="1"/>
        <v>2.0874999999999999</v>
      </c>
    </row>
    <row r="44" spans="1:12" ht="15.75" x14ac:dyDescent="0.25">
      <c r="A44" s="3">
        <v>37</v>
      </c>
      <c r="B44" s="6" t="s">
        <v>48</v>
      </c>
      <c r="C44" s="7">
        <v>2.4</v>
      </c>
      <c r="D44" s="7">
        <v>2.4</v>
      </c>
      <c r="E44" s="7">
        <v>1</v>
      </c>
      <c r="F44" s="7">
        <v>3.5</v>
      </c>
      <c r="G44" s="7">
        <v>1.5</v>
      </c>
      <c r="H44" s="7">
        <v>2.2999999999999998</v>
      </c>
      <c r="I44" s="7">
        <v>5</v>
      </c>
      <c r="J44" s="7">
        <v>1.25</v>
      </c>
      <c r="K44" s="9">
        <f t="shared" si="0"/>
        <v>19.350000000000001</v>
      </c>
      <c r="L44" s="10">
        <f t="shared" si="1"/>
        <v>2.4187500000000002</v>
      </c>
    </row>
  </sheetData>
  <mergeCells count="4">
    <mergeCell ref="A5:L5"/>
    <mergeCell ref="A6:B6"/>
    <mergeCell ref="C6:F6"/>
    <mergeCell ref="G6:L6"/>
  </mergeCells>
  <conditionalFormatting sqref="C8:J44">
    <cfRule type="cellIs" dxfId="7" priority="2" operator="lessThan">
      <formula>2.5</formula>
    </cfRule>
  </conditionalFormatting>
  <conditionalFormatting sqref="L8:L44">
    <cfRule type="cellIs" dxfId="6" priority="1" operator="lessThan">
      <formula>2.5</formula>
    </cfRule>
  </conditionalFormatting>
  <dataValidations count="1">
    <dataValidation type="decimal" allowBlank="1" showInputMessage="1" showErrorMessage="1" sqref="C8:J44">
      <formula1>0</formula1>
      <formula2>5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4"/>
  <sheetViews>
    <sheetView topLeftCell="A16" workbookViewId="0">
      <selection activeCell="A13" sqref="A13:XFD13"/>
    </sheetView>
  </sheetViews>
  <sheetFormatPr defaultRowHeight="15" x14ac:dyDescent="0.25"/>
  <cols>
    <col min="1" max="1" width="4.28515625" bestFit="1" customWidth="1"/>
    <col min="2" max="2" width="34.5703125" customWidth="1"/>
    <col min="3" max="11" width="6.7109375" customWidth="1"/>
    <col min="12" max="12" width="7.85546875" customWidth="1"/>
  </cols>
  <sheetData>
    <row r="5" spans="1:12" ht="18.75" x14ac:dyDescent="0.3">
      <c r="A5" s="30" t="s">
        <v>64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17</v>
      </c>
      <c r="C8" s="7">
        <v>4.5</v>
      </c>
      <c r="D8" s="7">
        <v>4</v>
      </c>
      <c r="E8" s="7">
        <v>2.5</v>
      </c>
      <c r="F8" s="7">
        <v>5</v>
      </c>
      <c r="G8" s="7">
        <v>3</v>
      </c>
      <c r="H8" s="7">
        <v>4.3</v>
      </c>
      <c r="I8" s="7">
        <v>3.5</v>
      </c>
      <c r="J8" s="7">
        <v>3.5</v>
      </c>
      <c r="K8" s="9">
        <f>SUM(C8:J8)</f>
        <v>30.3</v>
      </c>
      <c r="L8" s="10">
        <f>AVERAGE(C8:J8)</f>
        <v>3.7875000000000001</v>
      </c>
    </row>
    <row r="9" spans="1:12" ht="15.75" x14ac:dyDescent="0.25">
      <c r="A9" s="3">
        <v>2</v>
      </c>
      <c r="B9" s="6" t="s">
        <v>50</v>
      </c>
      <c r="C9" s="7">
        <v>2.5</v>
      </c>
      <c r="D9" s="7">
        <v>2.9</v>
      </c>
      <c r="E9" s="7">
        <v>3.8</v>
      </c>
      <c r="F9" s="7">
        <v>1.75</v>
      </c>
      <c r="G9" s="7">
        <v>1.75</v>
      </c>
      <c r="H9" s="7">
        <v>4</v>
      </c>
      <c r="I9" s="7">
        <v>4.5</v>
      </c>
      <c r="J9" s="7">
        <v>2.8</v>
      </c>
      <c r="K9" s="9">
        <f t="shared" ref="K9:K44" si="0">SUM(C9:J9)</f>
        <v>24</v>
      </c>
      <c r="L9" s="10">
        <f t="shared" ref="L9:L44" si="1">AVERAGE(C9:J9)</f>
        <v>3</v>
      </c>
    </row>
    <row r="10" spans="1:12" ht="15.75" x14ac:dyDescent="0.25">
      <c r="A10" s="3">
        <v>3</v>
      </c>
      <c r="B10" s="5" t="s">
        <v>18</v>
      </c>
      <c r="C10" s="7">
        <v>5</v>
      </c>
      <c r="D10" s="7">
        <v>4.8</v>
      </c>
      <c r="E10" s="7">
        <v>0</v>
      </c>
      <c r="F10" s="7">
        <v>4</v>
      </c>
      <c r="G10" s="7">
        <v>4</v>
      </c>
      <c r="H10" s="7">
        <v>4.7</v>
      </c>
      <c r="I10" s="7">
        <v>5</v>
      </c>
      <c r="J10" s="7">
        <v>4.75</v>
      </c>
      <c r="K10" s="9">
        <f t="shared" si="0"/>
        <v>32.25</v>
      </c>
      <c r="L10" s="10">
        <f t="shared" si="1"/>
        <v>4.03125</v>
      </c>
    </row>
    <row r="11" spans="1:12" ht="15.75" x14ac:dyDescent="0.25">
      <c r="A11" s="3">
        <v>4</v>
      </c>
      <c r="B11" s="5" t="s">
        <v>19</v>
      </c>
      <c r="C11" s="7">
        <v>4</v>
      </c>
      <c r="D11" s="7">
        <v>4.2</v>
      </c>
      <c r="E11" s="7">
        <v>0</v>
      </c>
      <c r="F11" s="7">
        <v>3.25</v>
      </c>
      <c r="G11" s="7">
        <v>3.5</v>
      </c>
      <c r="H11" s="7">
        <v>4.7</v>
      </c>
      <c r="I11" s="7">
        <v>5</v>
      </c>
      <c r="J11" s="7">
        <v>3.65</v>
      </c>
      <c r="K11" s="9">
        <f t="shared" si="0"/>
        <v>28.299999999999997</v>
      </c>
      <c r="L11" s="10">
        <f t="shared" si="1"/>
        <v>3.5374999999999996</v>
      </c>
    </row>
    <row r="12" spans="1:12" ht="15.75" x14ac:dyDescent="0.25">
      <c r="A12" s="3">
        <v>5</v>
      </c>
      <c r="B12" s="5" t="s">
        <v>20</v>
      </c>
      <c r="C12" s="7">
        <v>1.23</v>
      </c>
      <c r="D12" s="7">
        <v>3.5</v>
      </c>
      <c r="E12" s="7">
        <v>4.3</v>
      </c>
      <c r="F12" s="7">
        <v>2.25</v>
      </c>
      <c r="G12" s="7">
        <v>1.5</v>
      </c>
      <c r="H12" s="7">
        <v>2</v>
      </c>
      <c r="I12" s="7">
        <v>2</v>
      </c>
      <c r="J12" s="7">
        <v>2.8</v>
      </c>
      <c r="K12" s="9">
        <f t="shared" si="0"/>
        <v>19.580000000000002</v>
      </c>
      <c r="L12" s="10">
        <f t="shared" si="1"/>
        <v>2.4475000000000002</v>
      </c>
    </row>
    <row r="13" spans="1:12" ht="15.75" x14ac:dyDescent="0.25">
      <c r="A13" s="3">
        <v>6</v>
      </c>
      <c r="B13" s="12" t="s">
        <v>62</v>
      </c>
      <c r="C13" s="7">
        <v>3.1</v>
      </c>
      <c r="D13" s="7">
        <v>4.2</v>
      </c>
      <c r="E13" s="7">
        <v>4</v>
      </c>
      <c r="F13" s="7">
        <v>3</v>
      </c>
      <c r="G13" s="7">
        <v>3.25</v>
      </c>
      <c r="H13" s="7">
        <v>4</v>
      </c>
      <c r="I13" s="7">
        <v>4.75</v>
      </c>
      <c r="J13" s="7">
        <v>3.5</v>
      </c>
      <c r="K13" s="9">
        <f t="shared" si="0"/>
        <v>29.8</v>
      </c>
      <c r="L13" s="10">
        <f t="shared" si="1"/>
        <v>3.7250000000000001</v>
      </c>
    </row>
    <row r="14" spans="1:12" ht="15.75" x14ac:dyDescent="0.25">
      <c r="A14" s="3">
        <v>7</v>
      </c>
      <c r="B14" s="5" t="s">
        <v>21</v>
      </c>
      <c r="C14" s="7">
        <v>4.9000000000000004</v>
      </c>
      <c r="D14" s="7">
        <v>4</v>
      </c>
      <c r="E14" s="7">
        <v>4.8</v>
      </c>
      <c r="F14" s="7">
        <v>4.25</v>
      </c>
      <c r="G14" s="7">
        <v>3.75</v>
      </c>
      <c r="H14" s="7">
        <v>4.3</v>
      </c>
      <c r="I14" s="7">
        <v>5</v>
      </c>
      <c r="J14" s="7">
        <v>4.7</v>
      </c>
      <c r="K14" s="9">
        <f t="shared" si="0"/>
        <v>35.700000000000003</v>
      </c>
      <c r="L14" s="10">
        <f t="shared" si="1"/>
        <v>4.4625000000000004</v>
      </c>
    </row>
    <row r="15" spans="1:12" ht="15.75" x14ac:dyDescent="0.25">
      <c r="A15" s="3">
        <v>8</v>
      </c>
      <c r="B15" s="5" t="s">
        <v>23</v>
      </c>
      <c r="C15" s="7">
        <v>1.5</v>
      </c>
      <c r="D15" s="7">
        <v>3.6</v>
      </c>
      <c r="E15" s="7">
        <v>3</v>
      </c>
      <c r="F15" s="7">
        <v>2.75</v>
      </c>
      <c r="G15" s="7">
        <v>3.5</v>
      </c>
      <c r="H15" s="7">
        <v>4</v>
      </c>
      <c r="I15" s="7">
        <v>4</v>
      </c>
      <c r="J15" s="7">
        <v>4</v>
      </c>
      <c r="K15" s="9">
        <f t="shared" si="0"/>
        <v>26.35</v>
      </c>
      <c r="L15" s="10">
        <f t="shared" si="1"/>
        <v>3.2937500000000002</v>
      </c>
    </row>
    <row r="16" spans="1:12" ht="15.75" x14ac:dyDescent="0.25">
      <c r="A16" s="3">
        <v>9</v>
      </c>
      <c r="B16" s="5" t="s">
        <v>24</v>
      </c>
      <c r="C16" s="7">
        <v>3.7</v>
      </c>
      <c r="D16" s="7">
        <v>4.3</v>
      </c>
      <c r="E16" s="7">
        <v>3.8</v>
      </c>
      <c r="F16" s="7">
        <v>3.75</v>
      </c>
      <c r="G16" s="7">
        <v>3.5</v>
      </c>
      <c r="H16" s="7">
        <v>3.3</v>
      </c>
      <c r="I16" s="7">
        <v>3.65</v>
      </c>
      <c r="J16" s="7">
        <v>2.5</v>
      </c>
      <c r="K16" s="9">
        <f t="shared" si="0"/>
        <v>28.5</v>
      </c>
      <c r="L16" s="10">
        <f t="shared" si="1"/>
        <v>3.5625</v>
      </c>
    </row>
    <row r="17" spans="1:12" ht="15.75" x14ac:dyDescent="0.25">
      <c r="A17" s="3">
        <v>10</v>
      </c>
      <c r="B17" s="5" t="s">
        <v>25</v>
      </c>
      <c r="C17" s="7">
        <v>3.6</v>
      </c>
      <c r="D17" s="7">
        <v>3.6</v>
      </c>
      <c r="E17" s="7">
        <v>4.8</v>
      </c>
      <c r="F17" s="7">
        <v>4</v>
      </c>
      <c r="G17" s="7">
        <v>3.75</v>
      </c>
      <c r="H17" s="7">
        <v>4.4000000000000004</v>
      </c>
      <c r="I17" s="7">
        <v>4.25</v>
      </c>
      <c r="J17" s="7">
        <v>4.0999999999999996</v>
      </c>
      <c r="K17" s="9">
        <f t="shared" si="0"/>
        <v>32.5</v>
      </c>
      <c r="L17" s="10">
        <f t="shared" si="1"/>
        <v>4.0625</v>
      </c>
    </row>
    <row r="18" spans="1:12" ht="15.75" x14ac:dyDescent="0.25">
      <c r="A18" s="3">
        <v>11</v>
      </c>
      <c r="B18" s="6" t="s">
        <v>58</v>
      </c>
      <c r="C18" s="7">
        <v>3.2</v>
      </c>
      <c r="D18" s="7">
        <v>4</v>
      </c>
      <c r="E18" s="7">
        <v>3</v>
      </c>
      <c r="F18" s="7">
        <v>0.5</v>
      </c>
      <c r="G18" s="7">
        <v>2.75</v>
      </c>
      <c r="H18" s="7">
        <v>1</v>
      </c>
      <c r="I18" s="7">
        <v>1</v>
      </c>
      <c r="J18" s="7">
        <v>0.5</v>
      </c>
      <c r="K18" s="9">
        <f t="shared" si="0"/>
        <v>15.95</v>
      </c>
      <c r="L18" s="10">
        <f t="shared" si="1"/>
        <v>1.9937499999999999</v>
      </c>
    </row>
    <row r="19" spans="1:12" ht="15.75" x14ac:dyDescent="0.25">
      <c r="A19" s="3">
        <v>12</v>
      </c>
      <c r="B19" s="5" t="s">
        <v>26</v>
      </c>
      <c r="C19" s="7">
        <v>1.33</v>
      </c>
      <c r="D19" s="7">
        <v>4.5</v>
      </c>
      <c r="E19" s="7">
        <v>0</v>
      </c>
      <c r="F19" s="7">
        <v>3.25</v>
      </c>
      <c r="G19" s="7">
        <v>4.75</v>
      </c>
      <c r="H19" s="7">
        <v>4.2</v>
      </c>
      <c r="I19" s="7">
        <v>5</v>
      </c>
      <c r="J19" s="7">
        <v>3.1</v>
      </c>
      <c r="K19" s="9">
        <f t="shared" si="0"/>
        <v>26.130000000000003</v>
      </c>
      <c r="L19" s="10">
        <f t="shared" si="1"/>
        <v>3.2662500000000003</v>
      </c>
    </row>
    <row r="20" spans="1:12" ht="15.75" x14ac:dyDescent="0.25">
      <c r="A20" s="3">
        <v>13</v>
      </c>
      <c r="B20" s="5" t="s">
        <v>27</v>
      </c>
      <c r="C20" s="7">
        <v>1.4</v>
      </c>
      <c r="D20" s="7">
        <v>4.7</v>
      </c>
      <c r="E20" s="7">
        <v>3.8</v>
      </c>
      <c r="F20" s="7">
        <v>0.75</v>
      </c>
      <c r="G20" s="7">
        <v>4.25</v>
      </c>
      <c r="H20" s="7">
        <v>3.8</v>
      </c>
      <c r="I20" s="7">
        <v>4.25</v>
      </c>
      <c r="J20" s="7">
        <v>2.95</v>
      </c>
      <c r="K20" s="9">
        <f t="shared" si="0"/>
        <v>25.9</v>
      </c>
      <c r="L20" s="10">
        <f t="shared" si="1"/>
        <v>3.2374999999999998</v>
      </c>
    </row>
    <row r="21" spans="1:12" ht="15.75" x14ac:dyDescent="0.25">
      <c r="A21" s="3">
        <v>14</v>
      </c>
      <c r="B21" s="5" t="s">
        <v>30</v>
      </c>
      <c r="C21" s="7">
        <v>2.2000000000000002</v>
      </c>
      <c r="D21" s="7">
        <v>2.8</v>
      </c>
      <c r="E21" s="7">
        <v>1.5</v>
      </c>
      <c r="F21" s="7">
        <v>2</v>
      </c>
      <c r="G21" s="7">
        <v>1.5</v>
      </c>
      <c r="H21" s="7">
        <v>3.5</v>
      </c>
      <c r="I21" s="7">
        <v>2.75</v>
      </c>
      <c r="J21" s="7">
        <v>3.1</v>
      </c>
      <c r="K21" s="9">
        <f t="shared" si="0"/>
        <v>19.350000000000001</v>
      </c>
      <c r="L21" s="10">
        <f t="shared" si="1"/>
        <v>2.4187500000000002</v>
      </c>
    </row>
    <row r="22" spans="1:12" ht="15.75" x14ac:dyDescent="0.25">
      <c r="A22" s="3">
        <v>15</v>
      </c>
      <c r="B22" s="5" t="s">
        <v>31</v>
      </c>
      <c r="C22" s="7">
        <v>5</v>
      </c>
      <c r="D22" s="7">
        <v>4.7</v>
      </c>
      <c r="E22" s="7">
        <v>4</v>
      </c>
      <c r="F22" s="7">
        <v>4.25</v>
      </c>
      <c r="G22" s="7">
        <v>3.25</v>
      </c>
      <c r="H22" s="7">
        <v>4</v>
      </c>
      <c r="I22" s="7">
        <v>5</v>
      </c>
      <c r="J22" s="7">
        <v>5</v>
      </c>
      <c r="K22" s="9">
        <f t="shared" si="0"/>
        <v>35.200000000000003</v>
      </c>
      <c r="L22" s="10">
        <f t="shared" si="1"/>
        <v>4.4000000000000004</v>
      </c>
    </row>
    <row r="23" spans="1:12" ht="15.75" x14ac:dyDescent="0.25">
      <c r="A23" s="3">
        <v>16</v>
      </c>
      <c r="B23" s="5" t="s">
        <v>32</v>
      </c>
      <c r="C23" s="7">
        <v>3.9</v>
      </c>
      <c r="D23" s="7">
        <v>2</v>
      </c>
      <c r="E23" s="7">
        <v>2.8</v>
      </c>
      <c r="F23" s="7">
        <v>4</v>
      </c>
      <c r="G23" s="7">
        <v>3</v>
      </c>
      <c r="H23" s="7">
        <v>1.5</v>
      </c>
      <c r="I23" s="7">
        <v>2.5</v>
      </c>
      <c r="J23" s="7">
        <v>3.5</v>
      </c>
      <c r="K23" s="9">
        <f t="shared" si="0"/>
        <v>23.2</v>
      </c>
      <c r="L23" s="10">
        <f t="shared" si="1"/>
        <v>2.9</v>
      </c>
    </row>
    <row r="24" spans="1:12" ht="15.75" x14ac:dyDescent="0.25">
      <c r="A24" s="3">
        <v>17</v>
      </c>
      <c r="B24" s="5" t="s">
        <v>33</v>
      </c>
      <c r="C24" s="7">
        <v>4.0999999999999996</v>
      </c>
      <c r="D24" s="7">
        <v>4.4000000000000004</v>
      </c>
      <c r="E24" s="7">
        <v>4</v>
      </c>
      <c r="F24" s="7">
        <v>5</v>
      </c>
      <c r="G24" s="7">
        <v>3.25</v>
      </c>
      <c r="H24" s="7">
        <v>3.6</v>
      </c>
      <c r="I24" s="7">
        <v>4.5</v>
      </c>
      <c r="J24" s="7">
        <v>3.5</v>
      </c>
      <c r="K24" s="9">
        <f t="shared" si="0"/>
        <v>32.35</v>
      </c>
      <c r="L24" s="10">
        <f t="shared" si="1"/>
        <v>4.0437500000000002</v>
      </c>
    </row>
    <row r="25" spans="1:12" ht="15.75" x14ac:dyDescent="0.25">
      <c r="A25" s="3">
        <v>18</v>
      </c>
      <c r="B25" s="5" t="s">
        <v>34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4</v>
      </c>
      <c r="I25" s="7">
        <v>2</v>
      </c>
      <c r="J25" s="7">
        <v>0</v>
      </c>
      <c r="K25" s="9">
        <f t="shared" si="0"/>
        <v>6</v>
      </c>
      <c r="L25" s="10">
        <f t="shared" si="1"/>
        <v>0.75</v>
      </c>
    </row>
    <row r="26" spans="1:12" ht="15.75" x14ac:dyDescent="0.25">
      <c r="A26" s="3">
        <v>19</v>
      </c>
      <c r="B26" s="5" t="s">
        <v>35</v>
      </c>
      <c r="C26" s="7">
        <v>0</v>
      </c>
      <c r="D26" s="7">
        <v>0</v>
      </c>
      <c r="E26" s="7">
        <v>0</v>
      </c>
      <c r="F26" s="7">
        <v>0</v>
      </c>
      <c r="G26" s="7">
        <v>1</v>
      </c>
      <c r="H26" s="7">
        <v>3.3</v>
      </c>
      <c r="I26" s="7">
        <v>5</v>
      </c>
      <c r="J26" s="7">
        <v>0</v>
      </c>
      <c r="K26" s="9">
        <f t="shared" si="0"/>
        <v>9.3000000000000007</v>
      </c>
      <c r="L26" s="10">
        <f t="shared" si="1"/>
        <v>1.1625000000000001</v>
      </c>
    </row>
    <row r="27" spans="1:12" ht="15.75" x14ac:dyDescent="0.25">
      <c r="A27" s="3">
        <v>20</v>
      </c>
      <c r="B27" s="5" t="s">
        <v>36</v>
      </c>
      <c r="C27" s="7">
        <v>4.8</v>
      </c>
      <c r="D27" s="7">
        <v>4.9000000000000004</v>
      </c>
      <c r="E27" s="7">
        <v>4.9000000000000004</v>
      </c>
      <c r="F27" s="7">
        <v>4</v>
      </c>
      <c r="G27" s="7">
        <v>3.5</v>
      </c>
      <c r="H27" s="7">
        <v>4</v>
      </c>
      <c r="I27" s="7">
        <v>3.5</v>
      </c>
      <c r="J27" s="7">
        <v>3</v>
      </c>
      <c r="K27" s="9">
        <f t="shared" si="0"/>
        <v>32.6</v>
      </c>
      <c r="L27" s="10">
        <f t="shared" si="1"/>
        <v>4.0750000000000002</v>
      </c>
    </row>
    <row r="28" spans="1:12" ht="15.75" x14ac:dyDescent="0.25">
      <c r="A28" s="3">
        <v>21</v>
      </c>
      <c r="B28" s="5" t="s">
        <v>37</v>
      </c>
      <c r="C28" s="7">
        <v>3</v>
      </c>
      <c r="D28" s="7">
        <v>3.8</v>
      </c>
      <c r="E28" s="7">
        <v>3.3</v>
      </c>
      <c r="F28" s="7">
        <v>2</v>
      </c>
      <c r="G28" s="7">
        <v>4</v>
      </c>
      <c r="H28" s="7">
        <v>4</v>
      </c>
      <c r="I28" s="7">
        <v>4.5</v>
      </c>
      <c r="J28" s="7">
        <v>2.75</v>
      </c>
      <c r="K28" s="9">
        <f t="shared" si="0"/>
        <v>27.35</v>
      </c>
      <c r="L28" s="10">
        <f t="shared" si="1"/>
        <v>3.4187500000000002</v>
      </c>
    </row>
    <row r="29" spans="1:12" ht="15.75" x14ac:dyDescent="0.25">
      <c r="A29" s="3">
        <v>22</v>
      </c>
      <c r="B29" s="5" t="s">
        <v>38</v>
      </c>
      <c r="C29" s="7">
        <v>4.4000000000000004</v>
      </c>
      <c r="D29" s="7">
        <v>4.4000000000000004</v>
      </c>
      <c r="E29" s="7">
        <v>4.8</v>
      </c>
      <c r="F29" s="7">
        <v>5</v>
      </c>
      <c r="G29" s="7">
        <v>4.5</v>
      </c>
      <c r="H29" s="7">
        <v>4.5999999999999996</v>
      </c>
      <c r="I29" s="7">
        <v>5</v>
      </c>
      <c r="J29" s="7">
        <v>4.7</v>
      </c>
      <c r="K29" s="9">
        <f t="shared" si="0"/>
        <v>37.400000000000006</v>
      </c>
      <c r="L29" s="10">
        <f t="shared" si="1"/>
        <v>4.6750000000000007</v>
      </c>
    </row>
    <row r="30" spans="1:12" ht="15.75" x14ac:dyDescent="0.25">
      <c r="A30" s="3">
        <v>23</v>
      </c>
      <c r="B30" s="6" t="s">
        <v>54</v>
      </c>
      <c r="C30" s="7">
        <v>4.5</v>
      </c>
      <c r="D30" s="7">
        <v>4.5999999999999996</v>
      </c>
      <c r="E30" s="7">
        <v>3</v>
      </c>
      <c r="F30" s="7">
        <v>3.5</v>
      </c>
      <c r="G30" s="7">
        <v>3</v>
      </c>
      <c r="H30" s="7">
        <v>3</v>
      </c>
      <c r="I30" s="7">
        <v>4.5</v>
      </c>
      <c r="J30" s="7">
        <v>4.0999999999999996</v>
      </c>
      <c r="K30" s="9">
        <f t="shared" si="0"/>
        <v>30.200000000000003</v>
      </c>
      <c r="L30" s="10">
        <f t="shared" si="1"/>
        <v>3.7750000000000004</v>
      </c>
    </row>
    <row r="31" spans="1:12" ht="15.75" x14ac:dyDescent="0.25">
      <c r="A31" s="3">
        <v>24</v>
      </c>
      <c r="B31" s="5" t="s">
        <v>39</v>
      </c>
      <c r="C31" s="7">
        <v>2.9</v>
      </c>
      <c r="D31" s="7">
        <v>5</v>
      </c>
      <c r="E31" s="7">
        <v>2.5</v>
      </c>
      <c r="F31" s="7">
        <v>0</v>
      </c>
      <c r="G31" s="7">
        <v>3.25</v>
      </c>
      <c r="H31" s="7">
        <v>4.3</v>
      </c>
      <c r="I31" s="7">
        <v>3.5</v>
      </c>
      <c r="J31" s="7">
        <v>2.5</v>
      </c>
      <c r="K31" s="9">
        <f t="shared" si="0"/>
        <v>23.95</v>
      </c>
      <c r="L31" s="10">
        <f t="shared" si="1"/>
        <v>2.9937499999999999</v>
      </c>
    </row>
    <row r="32" spans="1:12" ht="15.75" x14ac:dyDescent="0.25">
      <c r="A32" s="3">
        <v>25</v>
      </c>
      <c r="B32" s="6" t="s">
        <v>49</v>
      </c>
      <c r="C32" s="7">
        <v>4.5</v>
      </c>
      <c r="D32" s="7">
        <v>3.8</v>
      </c>
      <c r="E32" s="7">
        <v>2</v>
      </c>
      <c r="F32" s="7">
        <v>3.75</v>
      </c>
      <c r="G32" s="7">
        <v>2</v>
      </c>
      <c r="H32" s="7">
        <v>3.5</v>
      </c>
      <c r="I32" s="7">
        <v>4.5</v>
      </c>
      <c r="J32" s="7">
        <v>2.35</v>
      </c>
      <c r="K32" s="9">
        <f t="shared" si="0"/>
        <v>26.400000000000002</v>
      </c>
      <c r="L32" s="10">
        <f t="shared" si="1"/>
        <v>3.3000000000000003</v>
      </c>
    </row>
    <row r="33" spans="1:12" ht="15.75" x14ac:dyDescent="0.25">
      <c r="A33" s="3">
        <v>26</v>
      </c>
      <c r="B33" s="5" t="s">
        <v>41</v>
      </c>
      <c r="C33" s="7">
        <v>1.8</v>
      </c>
      <c r="D33" s="7">
        <v>4.5</v>
      </c>
      <c r="E33" s="7">
        <v>2.5</v>
      </c>
      <c r="F33" s="7">
        <v>2.75</v>
      </c>
      <c r="G33" s="7">
        <v>3.5</v>
      </c>
      <c r="H33" s="7">
        <v>4.3</v>
      </c>
      <c r="I33" s="7">
        <v>3</v>
      </c>
      <c r="J33" s="7">
        <v>3.8</v>
      </c>
      <c r="K33" s="9">
        <f t="shared" si="0"/>
        <v>26.150000000000002</v>
      </c>
      <c r="L33" s="10">
        <f t="shared" si="1"/>
        <v>3.2687500000000003</v>
      </c>
    </row>
    <row r="34" spans="1:12" ht="15.75" x14ac:dyDescent="0.25">
      <c r="A34" s="3">
        <v>27</v>
      </c>
      <c r="B34" s="6" t="s">
        <v>51</v>
      </c>
      <c r="C34" s="7">
        <v>1.8</v>
      </c>
      <c r="D34" s="7">
        <v>3.2</v>
      </c>
      <c r="E34" s="7">
        <v>3.5</v>
      </c>
      <c r="F34" s="7">
        <v>2.75</v>
      </c>
      <c r="G34" s="7">
        <v>2</v>
      </c>
      <c r="H34" s="7">
        <v>3</v>
      </c>
      <c r="I34" s="7">
        <v>2.5</v>
      </c>
      <c r="J34" s="7">
        <v>1.65</v>
      </c>
      <c r="K34" s="9">
        <f t="shared" si="0"/>
        <v>20.399999999999999</v>
      </c>
      <c r="L34" s="10">
        <f t="shared" si="1"/>
        <v>2.5499999999999998</v>
      </c>
    </row>
    <row r="35" spans="1:12" ht="15.75" x14ac:dyDescent="0.25">
      <c r="A35" s="3">
        <v>28</v>
      </c>
      <c r="B35" s="6" t="s">
        <v>55</v>
      </c>
      <c r="C35" s="7">
        <v>3.6</v>
      </c>
      <c r="D35" s="7">
        <v>4.7</v>
      </c>
      <c r="E35" s="7">
        <v>4.8</v>
      </c>
      <c r="F35" s="7">
        <v>3.5</v>
      </c>
      <c r="G35" s="7">
        <v>3.25</v>
      </c>
      <c r="H35" s="7">
        <v>4.3</v>
      </c>
      <c r="I35" s="7">
        <v>5</v>
      </c>
      <c r="J35" s="7">
        <v>4.6500000000000004</v>
      </c>
      <c r="K35" s="9">
        <f t="shared" si="0"/>
        <v>33.800000000000004</v>
      </c>
      <c r="L35" s="10">
        <f t="shared" si="1"/>
        <v>4.2250000000000005</v>
      </c>
    </row>
    <row r="36" spans="1:12" ht="15.75" x14ac:dyDescent="0.25">
      <c r="A36" s="3">
        <v>29</v>
      </c>
      <c r="B36" s="6" t="s">
        <v>56</v>
      </c>
      <c r="C36" s="7">
        <v>3.5</v>
      </c>
      <c r="D36" s="7">
        <v>4.5999999999999996</v>
      </c>
      <c r="E36" s="7">
        <v>4.5999999999999996</v>
      </c>
      <c r="F36" s="7">
        <v>3.25</v>
      </c>
      <c r="G36" s="7">
        <v>3</v>
      </c>
      <c r="H36" s="7">
        <v>4.4000000000000004</v>
      </c>
      <c r="I36" s="7">
        <v>4.75</v>
      </c>
      <c r="J36" s="7">
        <v>4.7</v>
      </c>
      <c r="K36" s="9">
        <f t="shared" si="0"/>
        <v>32.800000000000004</v>
      </c>
      <c r="L36" s="10">
        <f t="shared" si="1"/>
        <v>4.1000000000000005</v>
      </c>
    </row>
    <row r="37" spans="1:12" ht="15.75" x14ac:dyDescent="0.25">
      <c r="A37" s="3">
        <v>30</v>
      </c>
      <c r="B37" s="5" t="s">
        <v>42</v>
      </c>
      <c r="C37" s="7">
        <v>4.2</v>
      </c>
      <c r="D37" s="7">
        <v>4.8</v>
      </c>
      <c r="E37" s="7">
        <v>4.5</v>
      </c>
      <c r="F37" s="7">
        <v>4</v>
      </c>
      <c r="G37" s="7">
        <v>4.5</v>
      </c>
      <c r="H37" s="7">
        <v>4.4000000000000004</v>
      </c>
      <c r="I37" s="7">
        <v>5</v>
      </c>
      <c r="J37" s="7">
        <v>4.6500000000000004</v>
      </c>
      <c r="K37" s="9">
        <f t="shared" si="0"/>
        <v>36.049999999999997</v>
      </c>
      <c r="L37" s="10">
        <f t="shared" si="1"/>
        <v>4.5062499999999996</v>
      </c>
    </row>
    <row r="38" spans="1:12" ht="15.75" x14ac:dyDescent="0.25">
      <c r="A38" s="3">
        <v>31</v>
      </c>
      <c r="B38" s="12" t="s">
        <v>57</v>
      </c>
      <c r="C38" s="7">
        <v>2.5</v>
      </c>
      <c r="D38" s="7">
        <v>3</v>
      </c>
      <c r="E38" s="7">
        <v>1</v>
      </c>
      <c r="F38" s="7">
        <v>3.5</v>
      </c>
      <c r="G38" s="7">
        <v>1.5</v>
      </c>
      <c r="H38" s="7">
        <v>3.7</v>
      </c>
      <c r="I38" s="7">
        <v>4</v>
      </c>
      <c r="J38" s="7">
        <v>3.9</v>
      </c>
      <c r="K38" s="9">
        <f t="shared" si="0"/>
        <v>23.099999999999998</v>
      </c>
      <c r="L38" s="10">
        <f t="shared" si="1"/>
        <v>2.8874999999999997</v>
      </c>
    </row>
    <row r="39" spans="1:12" ht="15.75" x14ac:dyDescent="0.25">
      <c r="A39" s="3">
        <v>32</v>
      </c>
      <c r="B39" s="5" t="s">
        <v>43</v>
      </c>
      <c r="C39" s="7">
        <v>3.8</v>
      </c>
      <c r="D39" s="7">
        <v>3.8</v>
      </c>
      <c r="E39" s="7">
        <v>2.5</v>
      </c>
      <c r="F39" s="7">
        <v>1.25</v>
      </c>
      <c r="G39" s="7">
        <v>2</v>
      </c>
      <c r="H39" s="7">
        <v>4.2</v>
      </c>
      <c r="I39" s="7">
        <v>4</v>
      </c>
      <c r="J39" s="7">
        <v>3.75</v>
      </c>
      <c r="K39" s="9">
        <f t="shared" si="0"/>
        <v>25.3</v>
      </c>
      <c r="L39" s="10">
        <f t="shared" si="1"/>
        <v>3.1625000000000001</v>
      </c>
    </row>
    <row r="40" spans="1:12" ht="15.75" x14ac:dyDescent="0.25">
      <c r="A40" s="3">
        <v>33</v>
      </c>
      <c r="B40" s="5" t="s">
        <v>44</v>
      </c>
      <c r="C40" s="7">
        <v>1.9</v>
      </c>
      <c r="D40" s="7">
        <v>3.3</v>
      </c>
      <c r="E40" s="7">
        <v>4</v>
      </c>
      <c r="F40" s="7">
        <v>2.75</v>
      </c>
      <c r="G40" s="7">
        <v>2</v>
      </c>
      <c r="H40" s="7">
        <v>4.4000000000000004</v>
      </c>
      <c r="I40" s="7">
        <v>2.75</v>
      </c>
      <c r="J40" s="7">
        <v>3.5</v>
      </c>
      <c r="K40" s="9">
        <f t="shared" si="0"/>
        <v>24.6</v>
      </c>
      <c r="L40" s="10">
        <f t="shared" si="1"/>
        <v>3.0750000000000002</v>
      </c>
    </row>
    <row r="41" spans="1:12" ht="15.75" x14ac:dyDescent="0.25">
      <c r="A41" s="3">
        <v>34</v>
      </c>
      <c r="B41" s="5" t="s">
        <v>45</v>
      </c>
      <c r="C41" s="7">
        <v>1.2</v>
      </c>
      <c r="D41" s="7">
        <v>4.9000000000000004</v>
      </c>
      <c r="E41" s="7">
        <v>2</v>
      </c>
      <c r="F41" s="7">
        <v>1.75</v>
      </c>
      <c r="G41" s="7">
        <v>4</v>
      </c>
      <c r="H41" s="7">
        <v>1</v>
      </c>
      <c r="I41" s="7">
        <v>1</v>
      </c>
      <c r="J41" s="7">
        <v>1.5</v>
      </c>
      <c r="K41" s="9">
        <f t="shared" si="0"/>
        <v>17.350000000000001</v>
      </c>
      <c r="L41" s="10">
        <f t="shared" si="1"/>
        <v>2.1687500000000002</v>
      </c>
    </row>
    <row r="42" spans="1:12" ht="15.75" x14ac:dyDescent="0.25">
      <c r="A42" s="3">
        <v>35</v>
      </c>
      <c r="B42" s="5" t="s">
        <v>46</v>
      </c>
      <c r="C42" s="7">
        <v>4.7</v>
      </c>
      <c r="D42" s="7">
        <v>2.5</v>
      </c>
      <c r="E42" s="7">
        <v>2.5</v>
      </c>
      <c r="F42" s="7">
        <v>4.25</v>
      </c>
      <c r="G42" s="7">
        <v>0</v>
      </c>
      <c r="H42" s="7">
        <v>4</v>
      </c>
      <c r="I42" s="7">
        <v>3.75</v>
      </c>
      <c r="J42" s="7">
        <v>3.2</v>
      </c>
      <c r="K42" s="9">
        <f t="shared" si="0"/>
        <v>24.9</v>
      </c>
      <c r="L42" s="10">
        <f t="shared" si="1"/>
        <v>3.1124999999999998</v>
      </c>
    </row>
    <row r="43" spans="1:12" ht="15.75" x14ac:dyDescent="0.25">
      <c r="A43" s="3">
        <v>36</v>
      </c>
      <c r="B43" s="5" t="s">
        <v>53</v>
      </c>
      <c r="C43" s="7">
        <v>2.8</v>
      </c>
      <c r="D43" s="7">
        <v>4.7</v>
      </c>
      <c r="E43" s="7">
        <v>0</v>
      </c>
      <c r="F43" s="7">
        <v>4</v>
      </c>
      <c r="G43" s="7">
        <v>0</v>
      </c>
      <c r="H43" s="7">
        <v>3.6</v>
      </c>
      <c r="I43" s="7">
        <v>5</v>
      </c>
      <c r="J43" s="7">
        <v>3.8</v>
      </c>
      <c r="K43" s="9">
        <f t="shared" si="0"/>
        <v>23.900000000000002</v>
      </c>
      <c r="L43" s="10">
        <f t="shared" si="1"/>
        <v>2.9875000000000003</v>
      </c>
    </row>
    <row r="44" spans="1:12" ht="15.75" x14ac:dyDescent="0.25">
      <c r="A44" s="3">
        <v>37</v>
      </c>
      <c r="B44" s="6" t="s">
        <v>48</v>
      </c>
      <c r="C44" s="7">
        <v>3.8</v>
      </c>
      <c r="D44" s="7">
        <v>4.3</v>
      </c>
      <c r="E44" s="7">
        <v>4.5</v>
      </c>
      <c r="F44" s="7">
        <v>3.5</v>
      </c>
      <c r="G44" s="7">
        <v>3.75</v>
      </c>
      <c r="H44" s="7">
        <v>4.2</v>
      </c>
      <c r="I44" s="7">
        <v>5</v>
      </c>
      <c r="J44" s="7">
        <v>5</v>
      </c>
      <c r="K44" s="9">
        <f t="shared" si="0"/>
        <v>34.049999999999997</v>
      </c>
      <c r="L44" s="10">
        <f t="shared" si="1"/>
        <v>4.2562499999999996</v>
      </c>
    </row>
  </sheetData>
  <mergeCells count="4">
    <mergeCell ref="A5:L5"/>
    <mergeCell ref="A6:B6"/>
    <mergeCell ref="C6:F6"/>
    <mergeCell ref="G6:L6"/>
  </mergeCells>
  <conditionalFormatting sqref="C8:J44">
    <cfRule type="cellIs" dxfId="5" priority="2" operator="lessThan">
      <formula>2.5</formula>
    </cfRule>
  </conditionalFormatting>
  <conditionalFormatting sqref="L8:L44">
    <cfRule type="cellIs" dxfId="4" priority="1" operator="lessThan">
      <formula>2.5</formula>
    </cfRule>
  </conditionalFormatting>
  <dataValidations count="1">
    <dataValidation type="decimal" allowBlank="1" showInputMessage="1" showErrorMessage="1" sqref="C8:J44">
      <formula1>0</formula1>
      <formula2>5</formula2>
    </dataValidation>
  </dataValidations>
  <pageMargins left="0.7" right="0.7" top="0.75" bottom="0.75" header="0.3" footer="0.3"/>
  <pageSetup paperSize="9" scale="11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4"/>
  <sheetViews>
    <sheetView topLeftCell="A10" workbookViewId="0">
      <selection activeCell="A31" sqref="A31:XFD31"/>
    </sheetView>
  </sheetViews>
  <sheetFormatPr defaultRowHeight="15" x14ac:dyDescent="0.25"/>
  <cols>
    <col min="1" max="1" width="4.28515625" bestFit="1" customWidth="1"/>
    <col min="2" max="2" width="34.5703125" customWidth="1"/>
    <col min="3" max="10" width="6.7109375" customWidth="1"/>
    <col min="11" max="11" width="6.5703125" bestFit="1" customWidth="1"/>
    <col min="12" max="12" width="6.140625" bestFit="1" customWidth="1"/>
  </cols>
  <sheetData>
    <row r="5" spans="1:12" ht="18.75" x14ac:dyDescent="0.3">
      <c r="A5" s="30" t="s">
        <v>67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8.75" x14ac:dyDescent="0.3">
      <c r="A6" s="29" t="s">
        <v>12</v>
      </c>
      <c r="B6" s="29"/>
      <c r="C6" s="29" t="s">
        <v>0</v>
      </c>
      <c r="D6" s="29"/>
      <c r="E6" s="29"/>
      <c r="F6" s="29"/>
      <c r="G6" s="29" t="s">
        <v>15</v>
      </c>
      <c r="H6" s="29"/>
      <c r="I6" s="29"/>
      <c r="J6" s="29"/>
      <c r="K6" s="29"/>
      <c r="L6" s="29"/>
    </row>
    <row r="7" spans="1:12" ht="60" customHeight="1" x14ac:dyDescent="0.25">
      <c r="A7" s="1" t="s">
        <v>1</v>
      </c>
      <c r="B7" s="4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9</v>
      </c>
      <c r="H7" s="2" t="s">
        <v>10</v>
      </c>
      <c r="I7" s="2" t="s">
        <v>14</v>
      </c>
      <c r="J7" s="2" t="s">
        <v>7</v>
      </c>
      <c r="K7" s="2" t="s">
        <v>8</v>
      </c>
      <c r="L7" s="2" t="s">
        <v>11</v>
      </c>
    </row>
    <row r="8" spans="1:12" ht="15.75" x14ac:dyDescent="0.25">
      <c r="A8" s="3">
        <v>1</v>
      </c>
      <c r="B8" s="5" t="s">
        <v>17</v>
      </c>
      <c r="C8" s="7">
        <v>6</v>
      </c>
      <c r="D8" s="7">
        <v>9</v>
      </c>
      <c r="E8" s="7">
        <v>2.9</v>
      </c>
      <c r="F8" s="7">
        <v>4</v>
      </c>
      <c r="G8" s="7">
        <v>5.24</v>
      </c>
      <c r="H8" s="7">
        <v>10</v>
      </c>
      <c r="I8" s="7">
        <v>6</v>
      </c>
      <c r="J8" s="7">
        <v>10</v>
      </c>
      <c r="K8" s="10">
        <f>SUM(C8:J8)</f>
        <v>53.14</v>
      </c>
      <c r="L8" s="10">
        <f>AVERAGE(C8:J8)</f>
        <v>6.6425000000000001</v>
      </c>
    </row>
    <row r="9" spans="1:12" ht="15.75" x14ac:dyDescent="0.25">
      <c r="A9" s="3">
        <v>2</v>
      </c>
      <c r="B9" s="6" t="s">
        <v>50</v>
      </c>
      <c r="C9" s="7">
        <v>9.4</v>
      </c>
      <c r="D9" s="7">
        <v>7</v>
      </c>
      <c r="E9" s="7">
        <v>3.1</v>
      </c>
      <c r="F9" s="7">
        <v>4</v>
      </c>
      <c r="G9" s="7">
        <v>4.8</v>
      </c>
      <c r="H9" s="7">
        <v>10</v>
      </c>
      <c r="I9" s="7">
        <v>6</v>
      </c>
      <c r="J9" s="7">
        <v>10</v>
      </c>
      <c r="K9" s="10">
        <f t="shared" ref="K9:K44" si="0">SUM(C9:J9)</f>
        <v>54.3</v>
      </c>
      <c r="L9" s="10">
        <f t="shared" ref="L9:L44" si="1">AVERAGE(C9:J9)</f>
        <v>6.7874999999999996</v>
      </c>
    </row>
    <row r="10" spans="1:12" ht="15.75" x14ac:dyDescent="0.25">
      <c r="A10" s="3">
        <v>3</v>
      </c>
      <c r="B10" s="5" t="s">
        <v>18</v>
      </c>
      <c r="C10" s="7">
        <v>5</v>
      </c>
      <c r="D10" s="7">
        <v>7.5</v>
      </c>
      <c r="E10" s="7">
        <v>3.6</v>
      </c>
      <c r="F10" s="7">
        <v>7.5</v>
      </c>
      <c r="G10" s="7">
        <v>7</v>
      </c>
      <c r="H10" s="7">
        <v>10</v>
      </c>
      <c r="I10" s="7">
        <v>6</v>
      </c>
      <c r="J10" s="7">
        <v>10</v>
      </c>
      <c r="K10" s="10">
        <f t="shared" si="0"/>
        <v>56.6</v>
      </c>
      <c r="L10" s="10">
        <f t="shared" si="1"/>
        <v>7.0750000000000002</v>
      </c>
    </row>
    <row r="11" spans="1:12" ht="15.75" x14ac:dyDescent="0.25">
      <c r="A11" s="3">
        <v>4</v>
      </c>
      <c r="B11" s="5" t="s">
        <v>19</v>
      </c>
      <c r="C11" s="7">
        <v>6.3</v>
      </c>
      <c r="D11" s="7">
        <v>6</v>
      </c>
      <c r="E11" s="7">
        <v>1.3</v>
      </c>
      <c r="F11" s="7">
        <v>10</v>
      </c>
      <c r="G11" s="7">
        <v>5.8</v>
      </c>
      <c r="H11" s="7">
        <v>10</v>
      </c>
      <c r="I11" s="7">
        <v>7.5</v>
      </c>
      <c r="J11" s="7">
        <v>10</v>
      </c>
      <c r="K11" s="10">
        <f t="shared" si="0"/>
        <v>56.900000000000006</v>
      </c>
      <c r="L11" s="10">
        <f t="shared" si="1"/>
        <v>7.1125000000000007</v>
      </c>
    </row>
    <row r="12" spans="1:12" ht="15.75" x14ac:dyDescent="0.25">
      <c r="A12" s="3">
        <v>5</v>
      </c>
      <c r="B12" s="5" t="s">
        <v>20</v>
      </c>
      <c r="C12" s="7">
        <v>3.5</v>
      </c>
      <c r="D12" s="7">
        <v>3.5</v>
      </c>
      <c r="E12" s="7">
        <v>3.9</v>
      </c>
      <c r="F12" s="7">
        <v>6</v>
      </c>
      <c r="G12" s="7">
        <v>3.3</v>
      </c>
      <c r="H12" s="7">
        <v>10</v>
      </c>
      <c r="I12" s="7">
        <v>2</v>
      </c>
      <c r="J12" s="7">
        <v>10</v>
      </c>
      <c r="K12" s="10">
        <f t="shared" si="0"/>
        <v>42.2</v>
      </c>
      <c r="L12" s="10">
        <f t="shared" si="1"/>
        <v>5.2750000000000004</v>
      </c>
    </row>
    <row r="13" spans="1:12" ht="15.75" x14ac:dyDescent="0.25">
      <c r="A13" s="3">
        <v>6</v>
      </c>
      <c r="B13" s="12" t="s">
        <v>62</v>
      </c>
      <c r="C13" s="7">
        <v>4</v>
      </c>
      <c r="D13" s="7">
        <v>6</v>
      </c>
      <c r="E13" s="7">
        <v>2.5999999999999996</v>
      </c>
      <c r="F13" s="7">
        <v>3.5</v>
      </c>
      <c r="G13" s="7">
        <v>5</v>
      </c>
      <c r="H13" s="7">
        <v>10</v>
      </c>
      <c r="I13" s="7">
        <v>8</v>
      </c>
      <c r="J13" s="7">
        <v>10</v>
      </c>
      <c r="K13" s="10">
        <f t="shared" si="0"/>
        <v>49.1</v>
      </c>
      <c r="L13" s="10">
        <f t="shared" si="1"/>
        <v>6.1375000000000002</v>
      </c>
    </row>
    <row r="14" spans="1:12" ht="15.75" x14ac:dyDescent="0.25">
      <c r="A14" s="3">
        <v>7</v>
      </c>
      <c r="B14" s="5" t="s">
        <v>21</v>
      </c>
      <c r="C14" s="7">
        <v>7.5</v>
      </c>
      <c r="D14" s="7">
        <v>8.5</v>
      </c>
      <c r="E14" s="7">
        <v>3.5</v>
      </c>
      <c r="F14" s="7">
        <v>6</v>
      </c>
      <c r="G14" s="7">
        <v>7</v>
      </c>
      <c r="H14" s="7">
        <v>8</v>
      </c>
      <c r="I14" s="7">
        <v>8</v>
      </c>
      <c r="J14" s="7">
        <v>10</v>
      </c>
      <c r="K14" s="10">
        <f t="shared" si="0"/>
        <v>58.5</v>
      </c>
      <c r="L14" s="10">
        <f t="shared" si="1"/>
        <v>7.3125</v>
      </c>
    </row>
    <row r="15" spans="1:12" ht="15.75" x14ac:dyDescent="0.25">
      <c r="A15" s="3">
        <v>8</v>
      </c>
      <c r="B15" s="5" t="s">
        <v>23</v>
      </c>
      <c r="C15" s="7">
        <v>4</v>
      </c>
      <c r="D15" s="7">
        <v>9</v>
      </c>
      <c r="E15" s="7">
        <v>3.8</v>
      </c>
      <c r="F15" s="7">
        <v>7</v>
      </c>
      <c r="G15" s="7">
        <v>3.5</v>
      </c>
      <c r="H15" s="7">
        <v>10</v>
      </c>
      <c r="I15" s="7">
        <v>8</v>
      </c>
      <c r="J15" s="7">
        <v>10</v>
      </c>
      <c r="K15" s="10">
        <f t="shared" si="0"/>
        <v>55.3</v>
      </c>
      <c r="L15" s="10">
        <f t="shared" si="1"/>
        <v>6.9124999999999996</v>
      </c>
    </row>
    <row r="16" spans="1:12" ht="15.75" x14ac:dyDescent="0.25">
      <c r="A16" s="3">
        <v>9</v>
      </c>
      <c r="B16" s="5" t="s">
        <v>24</v>
      </c>
      <c r="C16" s="7">
        <v>9.8000000000000007</v>
      </c>
      <c r="D16" s="7">
        <v>7</v>
      </c>
      <c r="E16" s="7">
        <v>3.3</v>
      </c>
      <c r="F16" s="7">
        <v>8</v>
      </c>
      <c r="G16" s="7">
        <v>6.5</v>
      </c>
      <c r="H16" s="7">
        <v>10</v>
      </c>
      <c r="I16" s="7">
        <v>3</v>
      </c>
      <c r="J16" s="7">
        <v>10</v>
      </c>
      <c r="K16" s="10">
        <f t="shared" si="0"/>
        <v>57.6</v>
      </c>
      <c r="L16" s="10">
        <f t="shared" si="1"/>
        <v>7.2</v>
      </c>
    </row>
    <row r="17" spans="1:12" ht="15.75" x14ac:dyDescent="0.25">
      <c r="A17" s="3">
        <v>10</v>
      </c>
      <c r="B17" s="5" t="s">
        <v>25</v>
      </c>
      <c r="C17" s="7">
        <v>9</v>
      </c>
      <c r="D17" s="7">
        <v>8.5</v>
      </c>
      <c r="E17" s="7">
        <v>5.8</v>
      </c>
      <c r="F17" s="7">
        <v>10</v>
      </c>
      <c r="G17" s="7">
        <v>7.1400000000000006</v>
      </c>
      <c r="H17" s="7">
        <v>10</v>
      </c>
      <c r="I17" s="7">
        <v>6.5</v>
      </c>
      <c r="J17" s="7">
        <v>10</v>
      </c>
      <c r="K17" s="10">
        <f t="shared" si="0"/>
        <v>66.94</v>
      </c>
      <c r="L17" s="10">
        <f t="shared" si="1"/>
        <v>8.3674999999999997</v>
      </c>
    </row>
    <row r="18" spans="1:12" ht="15.75" x14ac:dyDescent="0.25">
      <c r="A18" s="3">
        <v>11</v>
      </c>
      <c r="B18" s="6" t="s">
        <v>58</v>
      </c>
      <c r="C18" s="7">
        <v>4.8</v>
      </c>
      <c r="D18" s="7">
        <v>9</v>
      </c>
      <c r="E18" s="7">
        <v>1.3</v>
      </c>
      <c r="F18" s="7">
        <v>3</v>
      </c>
      <c r="G18" s="7">
        <v>1</v>
      </c>
      <c r="H18" s="7">
        <v>9.5</v>
      </c>
      <c r="I18" s="7">
        <v>5</v>
      </c>
      <c r="J18" s="7">
        <v>10</v>
      </c>
      <c r="K18" s="10">
        <f t="shared" si="0"/>
        <v>43.6</v>
      </c>
      <c r="L18" s="10">
        <f t="shared" si="1"/>
        <v>5.45</v>
      </c>
    </row>
    <row r="19" spans="1:12" ht="15.75" x14ac:dyDescent="0.25">
      <c r="A19" s="3">
        <v>12</v>
      </c>
      <c r="B19" s="5" t="s">
        <v>26</v>
      </c>
      <c r="C19" s="7">
        <v>7.3</v>
      </c>
      <c r="D19" s="7">
        <v>4.5</v>
      </c>
      <c r="E19" s="7">
        <v>4</v>
      </c>
      <c r="F19" s="7">
        <v>6.5</v>
      </c>
      <c r="G19" s="7">
        <v>5.24</v>
      </c>
      <c r="H19" s="7">
        <v>9.5</v>
      </c>
      <c r="I19" s="7">
        <v>6</v>
      </c>
      <c r="J19" s="7">
        <v>10</v>
      </c>
      <c r="K19" s="10">
        <f t="shared" si="0"/>
        <v>53.04</v>
      </c>
      <c r="L19" s="10">
        <f t="shared" si="1"/>
        <v>6.63</v>
      </c>
    </row>
    <row r="20" spans="1:12" ht="15.75" x14ac:dyDescent="0.25">
      <c r="A20" s="3">
        <v>13</v>
      </c>
      <c r="B20" s="5" t="s">
        <v>27</v>
      </c>
      <c r="C20" s="7">
        <v>1.1000000000000001</v>
      </c>
      <c r="D20" s="7">
        <v>10</v>
      </c>
      <c r="E20" s="7">
        <v>0</v>
      </c>
      <c r="F20" s="7">
        <v>6</v>
      </c>
      <c r="G20" s="7">
        <v>6</v>
      </c>
      <c r="H20" s="7">
        <v>10</v>
      </c>
      <c r="I20" s="7">
        <v>3</v>
      </c>
      <c r="J20" s="7">
        <v>10</v>
      </c>
      <c r="K20" s="10">
        <f t="shared" si="0"/>
        <v>46.1</v>
      </c>
      <c r="L20" s="10">
        <f t="shared" si="1"/>
        <v>5.7625000000000002</v>
      </c>
    </row>
    <row r="21" spans="1:12" ht="15.75" x14ac:dyDescent="0.25">
      <c r="A21" s="3">
        <v>14</v>
      </c>
      <c r="B21" s="5" t="s">
        <v>30</v>
      </c>
      <c r="C21" s="7">
        <v>5.0999999999999996</v>
      </c>
      <c r="D21" s="7">
        <v>9</v>
      </c>
      <c r="E21" s="7">
        <v>1.3</v>
      </c>
      <c r="F21" s="7">
        <v>8</v>
      </c>
      <c r="G21" s="7">
        <v>6.6</v>
      </c>
      <c r="H21" s="7">
        <v>10</v>
      </c>
      <c r="I21" s="7">
        <v>4</v>
      </c>
      <c r="J21" s="7">
        <v>10</v>
      </c>
      <c r="K21" s="10">
        <f t="shared" si="0"/>
        <v>54</v>
      </c>
      <c r="L21" s="10">
        <f t="shared" si="1"/>
        <v>6.75</v>
      </c>
    </row>
    <row r="22" spans="1:12" ht="15.75" x14ac:dyDescent="0.25">
      <c r="A22" s="3">
        <v>15</v>
      </c>
      <c r="B22" s="5" t="s">
        <v>31</v>
      </c>
      <c r="C22" s="7">
        <v>7.8</v>
      </c>
      <c r="D22" s="7">
        <v>8</v>
      </c>
      <c r="E22" s="7">
        <v>5.6</v>
      </c>
      <c r="F22" s="7">
        <v>10</v>
      </c>
      <c r="G22" s="7">
        <v>6.24</v>
      </c>
      <c r="H22" s="7">
        <v>10</v>
      </c>
      <c r="I22" s="7">
        <v>7</v>
      </c>
      <c r="J22" s="7">
        <v>10</v>
      </c>
      <c r="K22" s="10">
        <f t="shared" si="0"/>
        <v>64.64</v>
      </c>
      <c r="L22" s="10">
        <f t="shared" si="1"/>
        <v>8.08</v>
      </c>
    </row>
    <row r="23" spans="1:12" ht="15.75" x14ac:dyDescent="0.25">
      <c r="A23" s="3">
        <v>16</v>
      </c>
      <c r="B23" s="5" t="s">
        <v>32</v>
      </c>
      <c r="C23" s="7">
        <v>5</v>
      </c>
      <c r="D23" s="7">
        <v>3</v>
      </c>
      <c r="E23" s="7">
        <v>1.5</v>
      </c>
      <c r="F23" s="7">
        <v>9</v>
      </c>
      <c r="G23" s="7">
        <v>4.5</v>
      </c>
      <c r="H23" s="7">
        <v>9</v>
      </c>
      <c r="I23" s="7">
        <v>4</v>
      </c>
      <c r="J23" s="7">
        <v>10</v>
      </c>
      <c r="K23" s="10">
        <f t="shared" si="0"/>
        <v>46</v>
      </c>
      <c r="L23" s="10">
        <f t="shared" si="1"/>
        <v>5.75</v>
      </c>
    </row>
    <row r="24" spans="1:12" ht="15.75" x14ac:dyDescent="0.25">
      <c r="A24" s="3">
        <v>17</v>
      </c>
      <c r="B24" s="5" t="s">
        <v>33</v>
      </c>
      <c r="C24" s="7">
        <v>6.6</v>
      </c>
      <c r="D24" s="7">
        <v>7</v>
      </c>
      <c r="E24" s="7">
        <v>1.5</v>
      </c>
      <c r="F24" s="7">
        <v>7.5</v>
      </c>
      <c r="G24" s="7">
        <v>5.5</v>
      </c>
      <c r="H24" s="7">
        <v>10</v>
      </c>
      <c r="I24" s="7">
        <v>4</v>
      </c>
      <c r="J24" s="7">
        <v>10</v>
      </c>
      <c r="K24" s="10">
        <f t="shared" si="0"/>
        <v>52.1</v>
      </c>
      <c r="L24" s="10">
        <f t="shared" si="1"/>
        <v>6.5125000000000002</v>
      </c>
    </row>
    <row r="25" spans="1:12" ht="15.75" x14ac:dyDescent="0.25">
      <c r="A25" s="3">
        <v>18</v>
      </c>
      <c r="B25" s="5" t="s">
        <v>34</v>
      </c>
      <c r="C25" s="7">
        <v>3.3</v>
      </c>
      <c r="D25" s="7">
        <v>8.5</v>
      </c>
      <c r="E25" s="7">
        <v>0</v>
      </c>
      <c r="F25" s="7">
        <v>10</v>
      </c>
      <c r="G25" s="7">
        <v>5</v>
      </c>
      <c r="H25" s="7">
        <v>10</v>
      </c>
      <c r="I25" s="7">
        <v>3.5</v>
      </c>
      <c r="J25" s="7">
        <v>10</v>
      </c>
      <c r="K25" s="10">
        <f t="shared" si="0"/>
        <v>50.3</v>
      </c>
      <c r="L25" s="10">
        <f t="shared" si="1"/>
        <v>6.2874999999999996</v>
      </c>
    </row>
    <row r="26" spans="1:12" ht="15.75" x14ac:dyDescent="0.25">
      <c r="A26" s="3">
        <v>19</v>
      </c>
      <c r="B26" s="5" t="s">
        <v>35</v>
      </c>
      <c r="C26" s="7">
        <v>5.0999999999999996</v>
      </c>
      <c r="D26" s="7">
        <v>9.5</v>
      </c>
      <c r="E26" s="7">
        <v>2</v>
      </c>
      <c r="F26" s="7">
        <v>9.5</v>
      </c>
      <c r="G26" s="7">
        <v>4.74</v>
      </c>
      <c r="H26" s="7">
        <v>9.5</v>
      </c>
      <c r="I26" s="7">
        <v>9.5</v>
      </c>
      <c r="J26" s="7">
        <v>10</v>
      </c>
      <c r="K26" s="10">
        <f t="shared" si="0"/>
        <v>59.84</v>
      </c>
      <c r="L26" s="10">
        <f t="shared" si="1"/>
        <v>7.48</v>
      </c>
    </row>
    <row r="27" spans="1:12" ht="15.75" x14ac:dyDescent="0.25">
      <c r="A27" s="3">
        <v>20</v>
      </c>
      <c r="B27" s="5" t="s">
        <v>36</v>
      </c>
      <c r="C27" s="7">
        <v>4.5</v>
      </c>
      <c r="D27" s="7">
        <v>8</v>
      </c>
      <c r="E27" s="7">
        <v>0</v>
      </c>
      <c r="F27" s="7">
        <v>4</v>
      </c>
      <c r="G27" s="7">
        <v>5.5</v>
      </c>
      <c r="H27" s="7">
        <v>8</v>
      </c>
      <c r="I27" s="7">
        <v>6.5</v>
      </c>
      <c r="J27" s="7">
        <v>10</v>
      </c>
      <c r="K27" s="10">
        <f t="shared" si="0"/>
        <v>46.5</v>
      </c>
      <c r="L27" s="10">
        <f t="shared" si="1"/>
        <v>5.8125</v>
      </c>
    </row>
    <row r="28" spans="1:12" ht="15.75" x14ac:dyDescent="0.25">
      <c r="A28" s="3">
        <v>21</v>
      </c>
      <c r="B28" s="5" t="s">
        <v>37</v>
      </c>
      <c r="C28" s="7">
        <v>4.4000000000000004</v>
      </c>
      <c r="D28" s="7">
        <v>8</v>
      </c>
      <c r="E28" s="7">
        <v>2</v>
      </c>
      <c r="F28" s="7">
        <v>7</v>
      </c>
      <c r="G28" s="7">
        <v>6.84</v>
      </c>
      <c r="H28" s="7">
        <v>10</v>
      </c>
      <c r="I28" s="7">
        <v>3.5</v>
      </c>
      <c r="J28" s="7">
        <v>10</v>
      </c>
      <c r="K28" s="10">
        <f t="shared" si="0"/>
        <v>51.739999999999995</v>
      </c>
      <c r="L28" s="10">
        <f t="shared" si="1"/>
        <v>6.4674999999999994</v>
      </c>
    </row>
    <row r="29" spans="1:12" ht="15.75" x14ac:dyDescent="0.25">
      <c r="A29" s="3">
        <v>22</v>
      </c>
      <c r="B29" s="5" t="s">
        <v>38</v>
      </c>
      <c r="C29" s="7">
        <v>10</v>
      </c>
      <c r="D29" s="7">
        <v>10</v>
      </c>
      <c r="E29" s="7">
        <v>1.9</v>
      </c>
      <c r="F29" s="7">
        <v>10</v>
      </c>
      <c r="G29" s="7">
        <v>8.74</v>
      </c>
      <c r="H29" s="7">
        <v>10</v>
      </c>
      <c r="I29" s="7">
        <v>10</v>
      </c>
      <c r="J29" s="7">
        <v>10</v>
      </c>
      <c r="K29" s="10">
        <f t="shared" si="0"/>
        <v>70.64</v>
      </c>
      <c r="L29" s="10">
        <f t="shared" si="1"/>
        <v>8.83</v>
      </c>
    </row>
    <row r="30" spans="1:12" ht="15.75" x14ac:dyDescent="0.25">
      <c r="A30" s="3">
        <v>23</v>
      </c>
      <c r="B30" s="6" t="s">
        <v>54</v>
      </c>
      <c r="C30" s="7">
        <v>9.4</v>
      </c>
      <c r="D30" s="7">
        <v>3</v>
      </c>
      <c r="E30" s="7">
        <v>3.5</v>
      </c>
      <c r="F30" s="7">
        <v>10</v>
      </c>
      <c r="G30" s="7">
        <v>4.74</v>
      </c>
      <c r="H30" s="7">
        <v>9.5</v>
      </c>
      <c r="I30" s="7">
        <v>5.5</v>
      </c>
      <c r="J30" s="7">
        <v>10</v>
      </c>
      <c r="K30" s="10">
        <f t="shared" si="0"/>
        <v>55.64</v>
      </c>
      <c r="L30" s="10">
        <f t="shared" si="1"/>
        <v>6.9550000000000001</v>
      </c>
    </row>
    <row r="31" spans="1:12" ht="15.75" x14ac:dyDescent="0.25">
      <c r="A31" s="3">
        <v>24</v>
      </c>
      <c r="B31" s="5" t="s">
        <v>39</v>
      </c>
      <c r="C31" s="7">
        <v>2.7</v>
      </c>
      <c r="D31" s="7">
        <v>6.5</v>
      </c>
      <c r="E31" s="7">
        <v>0</v>
      </c>
      <c r="F31" s="7">
        <v>9</v>
      </c>
      <c r="G31" s="7">
        <v>4.74</v>
      </c>
      <c r="H31" s="7">
        <v>10</v>
      </c>
      <c r="I31" s="7">
        <v>8</v>
      </c>
      <c r="J31" s="7">
        <v>10</v>
      </c>
      <c r="K31" s="10">
        <f t="shared" si="0"/>
        <v>50.94</v>
      </c>
      <c r="L31" s="10">
        <f t="shared" si="1"/>
        <v>6.3674999999999997</v>
      </c>
    </row>
    <row r="32" spans="1:12" ht="15.75" x14ac:dyDescent="0.25">
      <c r="A32" s="3">
        <v>25</v>
      </c>
      <c r="B32" s="6" t="s">
        <v>49</v>
      </c>
      <c r="C32" s="7">
        <v>1.8</v>
      </c>
      <c r="D32" s="7">
        <v>5</v>
      </c>
      <c r="E32" s="7">
        <v>2</v>
      </c>
      <c r="F32" s="7">
        <v>5.5</v>
      </c>
      <c r="G32" s="7">
        <v>4.24</v>
      </c>
      <c r="H32" s="7">
        <v>9.5</v>
      </c>
      <c r="I32" s="7">
        <v>8</v>
      </c>
      <c r="J32" s="7">
        <v>10</v>
      </c>
      <c r="K32" s="10">
        <f t="shared" si="0"/>
        <v>46.04</v>
      </c>
      <c r="L32" s="10">
        <f t="shared" si="1"/>
        <v>5.7549999999999999</v>
      </c>
    </row>
    <row r="33" spans="1:12" ht="15.75" x14ac:dyDescent="0.25">
      <c r="A33" s="3">
        <v>26</v>
      </c>
      <c r="B33" s="5" t="s">
        <v>41</v>
      </c>
      <c r="C33" s="7">
        <v>4.2</v>
      </c>
      <c r="D33" s="7">
        <v>7.5</v>
      </c>
      <c r="E33" s="7">
        <v>1</v>
      </c>
      <c r="F33" s="7">
        <v>5.5</v>
      </c>
      <c r="G33" s="7">
        <v>6.24</v>
      </c>
      <c r="H33" s="7">
        <v>10</v>
      </c>
      <c r="I33" s="7">
        <v>8</v>
      </c>
      <c r="J33" s="7">
        <v>10</v>
      </c>
      <c r="K33" s="10">
        <f t="shared" si="0"/>
        <v>52.44</v>
      </c>
      <c r="L33" s="10">
        <f t="shared" si="1"/>
        <v>6.5549999999999997</v>
      </c>
    </row>
    <row r="34" spans="1:12" ht="15.75" x14ac:dyDescent="0.25">
      <c r="A34" s="3">
        <v>27</v>
      </c>
      <c r="B34" s="6" t="s">
        <v>51</v>
      </c>
      <c r="C34" s="7">
        <v>5.3</v>
      </c>
      <c r="D34" s="7">
        <v>6.5</v>
      </c>
      <c r="E34" s="7">
        <v>1.8</v>
      </c>
      <c r="F34" s="7">
        <v>10</v>
      </c>
      <c r="G34" s="7">
        <v>2.5</v>
      </c>
      <c r="H34" s="7">
        <v>10</v>
      </c>
      <c r="I34" s="7">
        <v>5</v>
      </c>
      <c r="J34" s="7">
        <v>10</v>
      </c>
      <c r="K34" s="10">
        <f t="shared" si="0"/>
        <v>51.1</v>
      </c>
      <c r="L34" s="10">
        <f t="shared" si="1"/>
        <v>6.3875000000000002</v>
      </c>
    </row>
    <row r="35" spans="1:12" ht="15.75" x14ac:dyDescent="0.25">
      <c r="A35" s="3">
        <v>28</v>
      </c>
      <c r="B35" s="6" t="s">
        <v>55</v>
      </c>
      <c r="C35" s="7">
        <v>3.2</v>
      </c>
      <c r="D35" s="7">
        <v>7</v>
      </c>
      <c r="E35" s="7">
        <v>2</v>
      </c>
      <c r="F35" s="7">
        <v>8</v>
      </c>
      <c r="G35" s="7">
        <v>7.94</v>
      </c>
      <c r="H35" s="7">
        <v>10</v>
      </c>
      <c r="I35" s="7">
        <v>2</v>
      </c>
      <c r="J35" s="7">
        <v>10</v>
      </c>
      <c r="K35" s="10">
        <f t="shared" si="0"/>
        <v>50.14</v>
      </c>
      <c r="L35" s="10">
        <f t="shared" si="1"/>
        <v>6.2675000000000001</v>
      </c>
    </row>
    <row r="36" spans="1:12" ht="15.75" x14ac:dyDescent="0.25">
      <c r="A36" s="3">
        <v>29</v>
      </c>
      <c r="B36" s="6" t="s">
        <v>56</v>
      </c>
      <c r="C36" s="7">
        <v>4.3</v>
      </c>
      <c r="D36" s="7">
        <v>9</v>
      </c>
      <c r="E36" s="7">
        <v>0</v>
      </c>
      <c r="F36" s="7">
        <v>10</v>
      </c>
      <c r="G36" s="7">
        <v>9.5</v>
      </c>
      <c r="H36" s="7">
        <v>10</v>
      </c>
      <c r="I36" s="7">
        <v>10</v>
      </c>
      <c r="J36" s="7">
        <v>10</v>
      </c>
      <c r="K36" s="10">
        <f t="shared" si="0"/>
        <v>62.8</v>
      </c>
      <c r="L36" s="10">
        <f t="shared" si="1"/>
        <v>7.85</v>
      </c>
    </row>
    <row r="37" spans="1:12" ht="15.75" x14ac:dyDescent="0.25">
      <c r="A37" s="3">
        <v>30</v>
      </c>
      <c r="B37" s="5" t="s">
        <v>42</v>
      </c>
      <c r="C37" s="7">
        <v>5.0999999999999996</v>
      </c>
      <c r="D37" s="7">
        <v>6.5</v>
      </c>
      <c r="E37" s="7">
        <v>2</v>
      </c>
      <c r="F37" s="7">
        <v>8</v>
      </c>
      <c r="G37" s="7">
        <v>7.54</v>
      </c>
      <c r="H37" s="7">
        <v>10</v>
      </c>
      <c r="I37" s="7">
        <v>8</v>
      </c>
      <c r="J37" s="7">
        <v>10</v>
      </c>
      <c r="K37" s="10">
        <f t="shared" si="0"/>
        <v>57.14</v>
      </c>
      <c r="L37" s="10">
        <f t="shared" si="1"/>
        <v>7.1425000000000001</v>
      </c>
    </row>
    <row r="38" spans="1:12" ht="15.75" x14ac:dyDescent="0.25">
      <c r="A38" s="3">
        <v>31</v>
      </c>
      <c r="B38" s="12" t="s">
        <v>57</v>
      </c>
      <c r="C38" s="7">
        <v>4.5999999999999996</v>
      </c>
      <c r="D38" s="7">
        <v>5.5</v>
      </c>
      <c r="E38" s="7">
        <v>0.5</v>
      </c>
      <c r="F38" s="7">
        <v>5</v>
      </c>
      <c r="G38" s="7">
        <v>2.74</v>
      </c>
      <c r="H38" s="7">
        <v>10</v>
      </c>
      <c r="I38" s="7">
        <v>6</v>
      </c>
      <c r="J38" s="7">
        <v>10</v>
      </c>
      <c r="K38" s="10">
        <f t="shared" si="0"/>
        <v>44.34</v>
      </c>
      <c r="L38" s="10">
        <f t="shared" si="1"/>
        <v>5.5425000000000004</v>
      </c>
    </row>
    <row r="39" spans="1:12" ht="15.75" x14ac:dyDescent="0.25">
      <c r="A39" s="3">
        <v>32</v>
      </c>
      <c r="B39" s="5" t="s">
        <v>43</v>
      </c>
      <c r="C39" s="7">
        <v>5.5</v>
      </c>
      <c r="D39" s="7">
        <v>6</v>
      </c>
      <c r="E39" s="7">
        <v>0</v>
      </c>
      <c r="F39" s="7">
        <v>8</v>
      </c>
      <c r="G39" s="7">
        <v>3</v>
      </c>
      <c r="H39" s="7">
        <v>10</v>
      </c>
      <c r="I39" s="7">
        <v>5</v>
      </c>
      <c r="J39" s="7">
        <v>10</v>
      </c>
      <c r="K39" s="10">
        <f t="shared" si="0"/>
        <v>47.5</v>
      </c>
      <c r="L39" s="10">
        <f t="shared" si="1"/>
        <v>5.9375</v>
      </c>
    </row>
    <row r="40" spans="1:12" ht="15.75" x14ac:dyDescent="0.25">
      <c r="A40" s="3">
        <v>33</v>
      </c>
      <c r="B40" s="5" t="s">
        <v>44</v>
      </c>
      <c r="C40" s="7">
        <v>4.4000000000000004</v>
      </c>
      <c r="D40" s="7">
        <v>6</v>
      </c>
      <c r="E40" s="7">
        <v>1.8</v>
      </c>
      <c r="F40" s="7">
        <v>8</v>
      </c>
      <c r="G40" s="7">
        <v>5.2</v>
      </c>
      <c r="H40" s="7">
        <v>10</v>
      </c>
      <c r="I40" s="7">
        <v>3.5</v>
      </c>
      <c r="J40" s="7">
        <v>10</v>
      </c>
      <c r="K40" s="10">
        <f t="shared" si="0"/>
        <v>48.900000000000006</v>
      </c>
      <c r="L40" s="10">
        <f t="shared" si="1"/>
        <v>6.1125000000000007</v>
      </c>
    </row>
    <row r="41" spans="1:12" ht="15.75" x14ac:dyDescent="0.25">
      <c r="A41" s="3">
        <v>34</v>
      </c>
      <c r="B41" s="5" t="s">
        <v>45</v>
      </c>
      <c r="C41" s="7">
        <v>1.7</v>
      </c>
      <c r="D41" s="7">
        <v>8</v>
      </c>
      <c r="E41" s="7">
        <v>1.4</v>
      </c>
      <c r="F41" s="7">
        <v>9</v>
      </c>
      <c r="G41" s="7">
        <v>6.94</v>
      </c>
      <c r="H41" s="7">
        <v>10</v>
      </c>
      <c r="I41" s="7">
        <v>4</v>
      </c>
      <c r="J41" s="7">
        <v>10</v>
      </c>
      <c r="K41" s="10">
        <f t="shared" si="0"/>
        <v>51.040000000000006</v>
      </c>
      <c r="L41" s="10">
        <f t="shared" si="1"/>
        <v>6.3800000000000008</v>
      </c>
    </row>
    <row r="42" spans="1:12" ht="15.75" x14ac:dyDescent="0.25">
      <c r="A42" s="3">
        <v>35</v>
      </c>
      <c r="B42" s="5" t="s">
        <v>46</v>
      </c>
      <c r="C42" s="7">
        <v>10</v>
      </c>
      <c r="D42" s="7">
        <v>6</v>
      </c>
      <c r="E42" s="7">
        <v>0</v>
      </c>
      <c r="F42" s="7">
        <v>10</v>
      </c>
      <c r="G42" s="7">
        <v>3.8</v>
      </c>
      <c r="H42" s="7">
        <v>10</v>
      </c>
      <c r="I42" s="7">
        <v>7</v>
      </c>
      <c r="J42" s="7">
        <v>10</v>
      </c>
      <c r="K42" s="10">
        <f t="shared" si="0"/>
        <v>56.8</v>
      </c>
      <c r="L42" s="10">
        <f t="shared" si="1"/>
        <v>7.1</v>
      </c>
    </row>
    <row r="43" spans="1:12" ht="15.75" x14ac:dyDescent="0.25">
      <c r="A43" s="3">
        <v>36</v>
      </c>
      <c r="B43" s="5" t="s">
        <v>53</v>
      </c>
      <c r="C43" s="7">
        <v>6</v>
      </c>
      <c r="D43" s="7">
        <v>8.5</v>
      </c>
      <c r="E43" s="7">
        <v>2</v>
      </c>
      <c r="F43" s="7">
        <v>9.5</v>
      </c>
      <c r="G43" s="7">
        <v>3.5</v>
      </c>
      <c r="H43" s="7">
        <v>9</v>
      </c>
      <c r="I43" s="7">
        <v>9.5</v>
      </c>
      <c r="J43" s="7">
        <v>10</v>
      </c>
      <c r="K43" s="10">
        <f t="shared" si="0"/>
        <v>58</v>
      </c>
      <c r="L43" s="10">
        <f t="shared" si="1"/>
        <v>7.25</v>
      </c>
    </row>
    <row r="44" spans="1:12" ht="15.75" x14ac:dyDescent="0.25">
      <c r="A44" s="3">
        <v>37</v>
      </c>
      <c r="B44" s="6" t="s">
        <v>48</v>
      </c>
      <c r="C44" s="7">
        <v>5</v>
      </c>
      <c r="D44" s="7">
        <v>9.5</v>
      </c>
      <c r="E44" s="7">
        <v>2</v>
      </c>
      <c r="F44" s="7">
        <v>8</v>
      </c>
      <c r="G44" s="7">
        <v>7.7</v>
      </c>
      <c r="H44" s="7">
        <v>9.5</v>
      </c>
      <c r="I44" s="7">
        <v>8</v>
      </c>
      <c r="J44" s="7">
        <v>10</v>
      </c>
      <c r="K44" s="10">
        <f t="shared" si="0"/>
        <v>59.7</v>
      </c>
      <c r="L44" s="10">
        <f t="shared" si="1"/>
        <v>7.4625000000000004</v>
      </c>
    </row>
  </sheetData>
  <mergeCells count="4">
    <mergeCell ref="A5:L5"/>
    <mergeCell ref="A6:B6"/>
    <mergeCell ref="C6:F6"/>
    <mergeCell ref="G6:L6"/>
  </mergeCells>
  <dataValidations count="1">
    <dataValidation type="decimal" allowBlank="1" showInputMessage="1" showErrorMessage="1" sqref="C8:J44">
      <formula1>0</formula1>
      <formula2>10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Exam 1</vt:lpstr>
      <vt:lpstr>Exam 2</vt:lpstr>
      <vt:lpstr>Assig</vt:lpstr>
      <vt:lpstr>Mid-Term</vt:lpstr>
      <vt:lpstr>Result of Mid-Term Exam</vt:lpstr>
      <vt:lpstr>After Mid-term </vt:lpstr>
      <vt:lpstr>Exam 3</vt:lpstr>
      <vt:lpstr>Exam 4</vt:lpstr>
      <vt:lpstr>Assingment</vt:lpstr>
      <vt:lpstr>Final Exam </vt:lpstr>
      <vt:lpstr>Result Final Exam </vt:lpstr>
      <vt:lpstr>'Exam 1'!Print_Area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2021-05-01T12:30:35Z</cp:lastPrinted>
  <dcterms:created xsi:type="dcterms:W3CDTF">2018-10-01T06:23:12Z</dcterms:created>
  <dcterms:modified xsi:type="dcterms:W3CDTF">2021-05-27T14:01:15Z</dcterms:modified>
</cp:coreProperties>
</file>