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Afternoon Shift\"/>
    </mc:Choice>
  </mc:AlternateContent>
  <bookViews>
    <workbookView xWindow="0" yWindow="420" windowWidth="18915" windowHeight="11025" firstSheet="5" activeTab="10"/>
  </bookViews>
  <sheets>
    <sheet name="Exam 1" sheetId="1" r:id="rId1"/>
    <sheet name="Exam 2" sheetId="2" r:id="rId2"/>
    <sheet name="Assig" sheetId="3" r:id="rId3"/>
    <sheet name="Mid-Term" sheetId="4" r:id="rId4"/>
    <sheet name="Result of Mid-Term Exam " sheetId="5" r:id="rId5"/>
    <sheet name="After Mid-term " sheetId="6" r:id="rId6"/>
    <sheet name=" Exam 3" sheetId="7" r:id="rId7"/>
    <sheet name="Exam 4" sheetId="8" r:id="rId8"/>
    <sheet name="Assingment " sheetId="11" r:id="rId9"/>
    <sheet name="Final Exam " sheetId="9" r:id="rId10"/>
    <sheet name="Result Final Exam " sheetId="10" r:id="rId11"/>
  </sheets>
  <calcPr calcId="162913"/>
</workbook>
</file>

<file path=xl/calcChain.xml><?xml version="1.0" encoding="utf-8"?>
<calcChain xmlns="http://schemas.openxmlformats.org/spreadsheetml/2006/main">
  <c r="K35" i="6" l="1"/>
  <c r="L35" i="6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35" i="11"/>
  <c r="L35" i="11"/>
  <c r="L8" i="11"/>
  <c r="K8" i="11"/>
  <c r="L35" i="7" l="1"/>
  <c r="K35" i="7"/>
  <c r="C9" i="10" l="1"/>
  <c r="D9" i="10"/>
  <c r="E9" i="10"/>
  <c r="F9" i="10"/>
  <c r="G9" i="10"/>
  <c r="H9" i="10"/>
  <c r="I9" i="10"/>
  <c r="J9" i="10"/>
  <c r="C10" i="10"/>
  <c r="D10" i="10"/>
  <c r="E10" i="10"/>
  <c r="F10" i="10"/>
  <c r="G10" i="10"/>
  <c r="H10" i="10"/>
  <c r="I10" i="10"/>
  <c r="J10" i="10"/>
  <c r="C11" i="10"/>
  <c r="D11" i="10"/>
  <c r="E11" i="10"/>
  <c r="F11" i="10"/>
  <c r="G11" i="10"/>
  <c r="H11" i="10"/>
  <c r="I11" i="10"/>
  <c r="J11" i="10"/>
  <c r="C12" i="10"/>
  <c r="D12" i="10"/>
  <c r="E12" i="10"/>
  <c r="F12" i="10"/>
  <c r="G12" i="10"/>
  <c r="H12" i="10"/>
  <c r="I12" i="10"/>
  <c r="J12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C21" i="10"/>
  <c r="D21" i="10"/>
  <c r="E21" i="10"/>
  <c r="F21" i="10"/>
  <c r="G21" i="10"/>
  <c r="H21" i="10"/>
  <c r="I21" i="10"/>
  <c r="J21" i="10"/>
  <c r="C22" i="10"/>
  <c r="D22" i="10"/>
  <c r="E22" i="10"/>
  <c r="F22" i="10"/>
  <c r="G22" i="10"/>
  <c r="H22" i="10"/>
  <c r="I22" i="10"/>
  <c r="J22" i="10"/>
  <c r="C23" i="10"/>
  <c r="D23" i="10"/>
  <c r="E23" i="10"/>
  <c r="F23" i="10"/>
  <c r="G23" i="10"/>
  <c r="H23" i="10"/>
  <c r="I23" i="10"/>
  <c r="J23" i="10"/>
  <c r="C24" i="10"/>
  <c r="D24" i="10"/>
  <c r="E24" i="10"/>
  <c r="F24" i="10"/>
  <c r="G24" i="10"/>
  <c r="H24" i="10"/>
  <c r="I24" i="10"/>
  <c r="J24" i="10"/>
  <c r="C25" i="10"/>
  <c r="D25" i="10"/>
  <c r="E25" i="10"/>
  <c r="F25" i="10"/>
  <c r="G25" i="10"/>
  <c r="H25" i="10"/>
  <c r="I25" i="10"/>
  <c r="J25" i="10"/>
  <c r="C26" i="10"/>
  <c r="D26" i="10"/>
  <c r="E26" i="10"/>
  <c r="F26" i="10"/>
  <c r="G26" i="10"/>
  <c r="H26" i="10"/>
  <c r="I26" i="10"/>
  <c r="J26" i="10"/>
  <c r="C27" i="10"/>
  <c r="D27" i="10"/>
  <c r="E27" i="10"/>
  <c r="F27" i="10"/>
  <c r="G27" i="10"/>
  <c r="H27" i="10"/>
  <c r="I27" i="10"/>
  <c r="J27" i="10"/>
  <c r="C28" i="10"/>
  <c r="D28" i="10"/>
  <c r="E28" i="10"/>
  <c r="F28" i="10"/>
  <c r="G28" i="10"/>
  <c r="H28" i="10"/>
  <c r="I28" i="10"/>
  <c r="J28" i="10"/>
  <c r="C29" i="10"/>
  <c r="D29" i="10"/>
  <c r="E29" i="10"/>
  <c r="F29" i="10"/>
  <c r="G29" i="10"/>
  <c r="H29" i="10"/>
  <c r="I29" i="10"/>
  <c r="J29" i="10"/>
  <c r="C30" i="10"/>
  <c r="D30" i="10"/>
  <c r="E30" i="10"/>
  <c r="F30" i="10"/>
  <c r="G30" i="10"/>
  <c r="H30" i="10"/>
  <c r="I30" i="10"/>
  <c r="J30" i="10"/>
  <c r="C31" i="10"/>
  <c r="D31" i="10"/>
  <c r="E31" i="10"/>
  <c r="F31" i="10"/>
  <c r="G31" i="10"/>
  <c r="H31" i="10"/>
  <c r="I31" i="10"/>
  <c r="J31" i="10"/>
  <c r="C32" i="10"/>
  <c r="D32" i="10"/>
  <c r="E32" i="10"/>
  <c r="F32" i="10"/>
  <c r="G32" i="10"/>
  <c r="H32" i="10"/>
  <c r="I32" i="10"/>
  <c r="J32" i="10"/>
  <c r="C33" i="10"/>
  <c r="D33" i="10"/>
  <c r="E33" i="10"/>
  <c r="F33" i="10"/>
  <c r="G33" i="10"/>
  <c r="H33" i="10"/>
  <c r="I33" i="10"/>
  <c r="J33" i="10"/>
  <c r="C34" i="10"/>
  <c r="D34" i="10"/>
  <c r="E34" i="10"/>
  <c r="F34" i="10"/>
  <c r="G34" i="10"/>
  <c r="H34" i="10"/>
  <c r="I34" i="10"/>
  <c r="J34" i="10"/>
  <c r="C35" i="10"/>
  <c r="D35" i="10"/>
  <c r="E35" i="10"/>
  <c r="F35" i="10"/>
  <c r="G35" i="10"/>
  <c r="H35" i="10"/>
  <c r="I35" i="10"/>
  <c r="J35" i="10"/>
  <c r="D8" i="10"/>
  <c r="E8" i="10"/>
  <c r="F8" i="10"/>
  <c r="G8" i="10"/>
  <c r="H8" i="10"/>
  <c r="I8" i="10"/>
  <c r="J8" i="10"/>
  <c r="C8" i="10"/>
  <c r="L34" i="10" l="1"/>
  <c r="L32" i="10"/>
  <c r="L30" i="10"/>
  <c r="L28" i="10"/>
  <c r="L26" i="10"/>
  <c r="L24" i="10"/>
  <c r="L22" i="10"/>
  <c r="L20" i="10"/>
  <c r="L18" i="10"/>
  <c r="L16" i="10"/>
  <c r="L14" i="10"/>
  <c r="L13" i="10"/>
  <c r="L12" i="10"/>
  <c r="K11" i="10"/>
  <c r="L10" i="10"/>
  <c r="K9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0" i="10"/>
  <c r="K35" i="10"/>
  <c r="L35" i="10"/>
  <c r="L33" i="10"/>
  <c r="L31" i="10"/>
  <c r="L29" i="10"/>
  <c r="L27" i="10"/>
  <c r="L25" i="10"/>
  <c r="L23" i="10"/>
  <c r="L21" i="10"/>
  <c r="L19" i="10"/>
  <c r="L17" i="10"/>
  <c r="L15" i="10"/>
  <c r="L11" i="10"/>
  <c r="L9" i="10"/>
  <c r="K8" i="10"/>
  <c r="L8" i="10"/>
  <c r="K9" i="9"/>
  <c r="L9" i="9"/>
  <c r="K10" i="9"/>
  <c r="L10" i="9"/>
  <c r="K11" i="9"/>
  <c r="L11" i="9"/>
  <c r="K12" i="9"/>
  <c r="L12" i="9"/>
  <c r="K13" i="9"/>
  <c r="L13" i="9"/>
  <c r="K14" i="9"/>
  <c r="L14" i="9"/>
  <c r="K15" i="9"/>
  <c r="L15" i="9"/>
  <c r="K16" i="9"/>
  <c r="L16" i="9"/>
  <c r="K17" i="9"/>
  <c r="L17" i="9"/>
  <c r="K18" i="9"/>
  <c r="L18" i="9"/>
  <c r="K19" i="9"/>
  <c r="L19" i="9"/>
  <c r="K20" i="9"/>
  <c r="L20" i="9"/>
  <c r="K21" i="9"/>
  <c r="L21" i="9"/>
  <c r="K22" i="9"/>
  <c r="L22" i="9"/>
  <c r="K23" i="9"/>
  <c r="L23" i="9"/>
  <c r="K24" i="9"/>
  <c r="L24" i="9"/>
  <c r="K25" i="9"/>
  <c r="L25" i="9"/>
  <c r="K26" i="9"/>
  <c r="L26" i="9"/>
  <c r="K27" i="9"/>
  <c r="L27" i="9"/>
  <c r="K28" i="9"/>
  <c r="L28" i="9"/>
  <c r="K29" i="9"/>
  <c r="L29" i="9"/>
  <c r="K30" i="9"/>
  <c r="L30" i="9"/>
  <c r="K31" i="9"/>
  <c r="L31" i="9"/>
  <c r="K32" i="9"/>
  <c r="L32" i="9"/>
  <c r="K33" i="9"/>
  <c r="L33" i="9"/>
  <c r="K34" i="9"/>
  <c r="L34" i="9"/>
  <c r="K35" i="9"/>
  <c r="L35" i="9"/>
  <c r="L8" i="9"/>
  <c r="K8" i="9"/>
  <c r="K9" i="8" l="1"/>
  <c r="L9" i="8"/>
  <c r="K10" i="8"/>
  <c r="L10" i="8"/>
  <c r="K11" i="8"/>
  <c r="L11" i="8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5" i="8"/>
  <c r="L25" i="8"/>
  <c r="K26" i="8"/>
  <c r="L26" i="8"/>
  <c r="K27" i="8"/>
  <c r="L27" i="8"/>
  <c r="K28" i="8"/>
  <c r="L28" i="8"/>
  <c r="K29" i="8"/>
  <c r="L29" i="8"/>
  <c r="K30" i="8"/>
  <c r="L30" i="8"/>
  <c r="K31" i="8"/>
  <c r="L31" i="8"/>
  <c r="K32" i="8"/>
  <c r="L32" i="8"/>
  <c r="K33" i="8"/>
  <c r="L33" i="8"/>
  <c r="K34" i="8"/>
  <c r="L34" i="8"/>
  <c r="K35" i="8"/>
  <c r="L35" i="8"/>
  <c r="L8" i="8"/>
  <c r="K8" i="8"/>
  <c r="K9" i="7" l="1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L8" i="7"/>
  <c r="K8" i="7"/>
  <c r="J34" i="6" l="1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2" i="6"/>
  <c r="I32" i="6"/>
  <c r="H32" i="6"/>
  <c r="G32" i="6"/>
  <c r="F32" i="6"/>
  <c r="E32" i="6"/>
  <c r="D32" i="6"/>
  <c r="C32" i="6"/>
  <c r="J31" i="6"/>
  <c r="I31" i="6"/>
  <c r="H31" i="6"/>
  <c r="G31" i="6"/>
  <c r="F31" i="6"/>
  <c r="E31" i="6"/>
  <c r="D31" i="6"/>
  <c r="C31" i="6"/>
  <c r="J30" i="6"/>
  <c r="I30" i="6"/>
  <c r="H30" i="6"/>
  <c r="G30" i="6"/>
  <c r="F30" i="6"/>
  <c r="E30" i="6"/>
  <c r="D30" i="6"/>
  <c r="C30" i="6"/>
  <c r="J29" i="6"/>
  <c r="I29" i="6"/>
  <c r="H29" i="6"/>
  <c r="G29" i="6"/>
  <c r="F29" i="6"/>
  <c r="E29" i="6"/>
  <c r="D29" i="6"/>
  <c r="C29" i="6"/>
  <c r="J28" i="6"/>
  <c r="I28" i="6"/>
  <c r="H28" i="6"/>
  <c r="G28" i="6"/>
  <c r="F28" i="6"/>
  <c r="E28" i="6"/>
  <c r="D28" i="6"/>
  <c r="C28" i="6"/>
  <c r="J27" i="6"/>
  <c r="I27" i="6"/>
  <c r="H27" i="6"/>
  <c r="G27" i="6"/>
  <c r="F27" i="6"/>
  <c r="E27" i="6"/>
  <c r="D27" i="6"/>
  <c r="C27" i="6"/>
  <c r="J26" i="6"/>
  <c r="I26" i="6"/>
  <c r="H26" i="6"/>
  <c r="G26" i="6"/>
  <c r="F26" i="6"/>
  <c r="E26" i="6"/>
  <c r="D26" i="6"/>
  <c r="C26" i="6"/>
  <c r="J25" i="6"/>
  <c r="I25" i="6"/>
  <c r="H25" i="6"/>
  <c r="G25" i="6"/>
  <c r="F25" i="6"/>
  <c r="E25" i="6"/>
  <c r="D25" i="6"/>
  <c r="C25" i="6"/>
  <c r="J24" i="6"/>
  <c r="I24" i="6"/>
  <c r="H24" i="6"/>
  <c r="G24" i="6"/>
  <c r="F24" i="6"/>
  <c r="E24" i="6"/>
  <c r="D24" i="6"/>
  <c r="C24" i="6"/>
  <c r="J23" i="6"/>
  <c r="I23" i="6"/>
  <c r="H23" i="6"/>
  <c r="G23" i="6"/>
  <c r="F23" i="6"/>
  <c r="E23" i="6"/>
  <c r="D23" i="6"/>
  <c r="C23" i="6"/>
  <c r="J22" i="6"/>
  <c r="I22" i="6"/>
  <c r="H22" i="6"/>
  <c r="G22" i="6"/>
  <c r="F22" i="6"/>
  <c r="E22" i="6"/>
  <c r="D22" i="6"/>
  <c r="C22" i="6"/>
  <c r="J21" i="6"/>
  <c r="I21" i="6"/>
  <c r="H21" i="6"/>
  <c r="G21" i="6"/>
  <c r="F21" i="6"/>
  <c r="E21" i="6"/>
  <c r="D21" i="6"/>
  <c r="C21" i="6"/>
  <c r="J20" i="6"/>
  <c r="I20" i="6"/>
  <c r="H20" i="6"/>
  <c r="G20" i="6"/>
  <c r="F20" i="6"/>
  <c r="E20" i="6"/>
  <c r="D20" i="6"/>
  <c r="C20" i="6"/>
  <c r="J19" i="6"/>
  <c r="I19" i="6"/>
  <c r="H19" i="6"/>
  <c r="G19" i="6"/>
  <c r="F19" i="6"/>
  <c r="E19" i="6"/>
  <c r="D19" i="6"/>
  <c r="C19" i="6"/>
  <c r="J18" i="6"/>
  <c r="I18" i="6"/>
  <c r="H18" i="6"/>
  <c r="G18" i="6"/>
  <c r="F18" i="6"/>
  <c r="E18" i="6"/>
  <c r="D18" i="6"/>
  <c r="C18" i="6"/>
  <c r="J17" i="6"/>
  <c r="I17" i="6"/>
  <c r="H17" i="6"/>
  <c r="G17" i="6"/>
  <c r="F17" i="6"/>
  <c r="E17" i="6"/>
  <c r="D17" i="6"/>
  <c r="C17" i="6"/>
  <c r="J16" i="6"/>
  <c r="I16" i="6"/>
  <c r="H16" i="6"/>
  <c r="G16" i="6"/>
  <c r="F16" i="6"/>
  <c r="E16" i="6"/>
  <c r="D16" i="6"/>
  <c r="C16" i="6"/>
  <c r="J15" i="6"/>
  <c r="I15" i="6"/>
  <c r="H15" i="6"/>
  <c r="G15" i="6"/>
  <c r="F15" i="6"/>
  <c r="E15" i="6"/>
  <c r="D15" i="6"/>
  <c r="C15" i="6"/>
  <c r="J14" i="6"/>
  <c r="I14" i="6"/>
  <c r="H14" i="6"/>
  <c r="G14" i="6"/>
  <c r="F14" i="6"/>
  <c r="E14" i="6"/>
  <c r="D14" i="6"/>
  <c r="C14" i="6"/>
  <c r="J13" i="6"/>
  <c r="I13" i="6"/>
  <c r="H13" i="6"/>
  <c r="G13" i="6"/>
  <c r="F13" i="6"/>
  <c r="E13" i="6"/>
  <c r="D13" i="6"/>
  <c r="C13" i="6"/>
  <c r="J12" i="6"/>
  <c r="I12" i="6"/>
  <c r="H12" i="6"/>
  <c r="G12" i="6"/>
  <c r="F12" i="6"/>
  <c r="E12" i="6"/>
  <c r="D12" i="6"/>
  <c r="C12" i="6"/>
  <c r="J11" i="6"/>
  <c r="I11" i="6"/>
  <c r="H11" i="6"/>
  <c r="G11" i="6"/>
  <c r="F11" i="6"/>
  <c r="E11" i="6"/>
  <c r="D11" i="6"/>
  <c r="C11" i="6"/>
  <c r="J10" i="6"/>
  <c r="I10" i="6"/>
  <c r="H10" i="6"/>
  <c r="G10" i="6"/>
  <c r="F10" i="6"/>
  <c r="E10" i="6"/>
  <c r="D10" i="6"/>
  <c r="C10" i="6"/>
  <c r="J9" i="6"/>
  <c r="I9" i="6"/>
  <c r="H9" i="6"/>
  <c r="G9" i="6"/>
  <c r="F9" i="6"/>
  <c r="E9" i="6"/>
  <c r="D9" i="6"/>
  <c r="C9" i="6"/>
  <c r="J8" i="6"/>
  <c r="I8" i="6"/>
  <c r="H8" i="6"/>
  <c r="G8" i="6"/>
  <c r="F8" i="6"/>
  <c r="E8" i="6"/>
  <c r="D8" i="6"/>
  <c r="C8" i="6"/>
  <c r="L9" i="6" l="1"/>
  <c r="L11" i="6"/>
  <c r="L13" i="6"/>
  <c r="K14" i="6"/>
  <c r="L15" i="6"/>
  <c r="L17" i="6"/>
  <c r="L18" i="6"/>
  <c r="L20" i="6"/>
  <c r="K21" i="6"/>
  <c r="K23" i="6"/>
  <c r="L24" i="6"/>
  <c r="L25" i="6"/>
  <c r="L26" i="6"/>
  <c r="K27" i="6"/>
  <c r="K28" i="6"/>
  <c r="L29" i="6"/>
  <c r="L30" i="6"/>
  <c r="L31" i="6"/>
  <c r="L32" i="6"/>
  <c r="K33" i="6"/>
  <c r="L34" i="6"/>
  <c r="L8" i="6"/>
  <c r="L10" i="6"/>
  <c r="L12" i="6"/>
  <c r="K16" i="6"/>
  <c r="L19" i="6"/>
  <c r="L22" i="6"/>
  <c r="K9" i="6"/>
  <c r="K11" i="6"/>
  <c r="K19" i="6"/>
  <c r="K25" i="6"/>
  <c r="K30" i="6"/>
  <c r="L14" i="6"/>
  <c r="L16" i="6"/>
  <c r="L21" i="6"/>
  <c r="L23" i="6"/>
  <c r="L27" i="6"/>
  <c r="L28" i="6"/>
  <c r="L33" i="6"/>
  <c r="K8" i="6"/>
  <c r="K10" i="6"/>
  <c r="K12" i="6"/>
  <c r="K13" i="6"/>
  <c r="K15" i="6"/>
  <c r="K17" i="6"/>
  <c r="K18" i="6"/>
  <c r="K20" i="6"/>
  <c r="K22" i="6"/>
  <c r="K24" i="6"/>
  <c r="K26" i="6"/>
  <c r="K29" i="6"/>
  <c r="K31" i="6"/>
  <c r="K32" i="6"/>
  <c r="K34" i="6"/>
  <c r="C9" i="5"/>
  <c r="K9" i="5" s="1"/>
  <c r="D9" i="5"/>
  <c r="L9" i="5" s="1"/>
  <c r="E9" i="5"/>
  <c r="F9" i="5"/>
  <c r="G9" i="5"/>
  <c r="H9" i="5"/>
  <c r="I9" i="5"/>
  <c r="J9" i="5"/>
  <c r="C10" i="5"/>
  <c r="K10" i="5" s="1"/>
  <c r="D10" i="5"/>
  <c r="E10" i="5"/>
  <c r="F10" i="5"/>
  <c r="G10" i="5"/>
  <c r="H10" i="5"/>
  <c r="I10" i="5"/>
  <c r="J10" i="5"/>
  <c r="C11" i="5"/>
  <c r="K11" i="5" s="1"/>
  <c r="D11" i="5"/>
  <c r="E11" i="5"/>
  <c r="F11" i="5"/>
  <c r="L11" i="5" s="1"/>
  <c r="G11" i="5"/>
  <c r="H11" i="5"/>
  <c r="I11" i="5"/>
  <c r="J11" i="5"/>
  <c r="C12" i="5"/>
  <c r="K12" i="5" s="1"/>
  <c r="D12" i="5"/>
  <c r="L12" i="5" s="1"/>
  <c r="E12" i="5"/>
  <c r="F12" i="5"/>
  <c r="G12" i="5"/>
  <c r="H12" i="5"/>
  <c r="I12" i="5"/>
  <c r="J12" i="5"/>
  <c r="C13" i="5"/>
  <c r="K13" i="5" s="1"/>
  <c r="D13" i="5"/>
  <c r="E13" i="5"/>
  <c r="F13" i="5"/>
  <c r="L13" i="5" s="1"/>
  <c r="G13" i="5"/>
  <c r="H13" i="5"/>
  <c r="I13" i="5"/>
  <c r="J13" i="5"/>
  <c r="C14" i="5"/>
  <c r="K14" i="5" s="1"/>
  <c r="D14" i="5"/>
  <c r="L14" i="5" s="1"/>
  <c r="E14" i="5"/>
  <c r="F14" i="5"/>
  <c r="G14" i="5"/>
  <c r="H14" i="5"/>
  <c r="I14" i="5"/>
  <c r="J14" i="5"/>
  <c r="C15" i="5"/>
  <c r="K15" i="5" s="1"/>
  <c r="D15" i="5"/>
  <c r="E15" i="5"/>
  <c r="F15" i="5"/>
  <c r="L15" i="5" s="1"/>
  <c r="G15" i="5"/>
  <c r="H15" i="5"/>
  <c r="I15" i="5"/>
  <c r="J15" i="5"/>
  <c r="C16" i="5"/>
  <c r="K16" i="5" s="1"/>
  <c r="D16" i="5"/>
  <c r="L16" i="5" s="1"/>
  <c r="E16" i="5"/>
  <c r="F16" i="5"/>
  <c r="G16" i="5"/>
  <c r="H16" i="5"/>
  <c r="I16" i="5"/>
  <c r="J16" i="5"/>
  <c r="C17" i="5"/>
  <c r="K17" i="5" s="1"/>
  <c r="D17" i="5"/>
  <c r="E17" i="5"/>
  <c r="F17" i="5"/>
  <c r="L17" i="5" s="1"/>
  <c r="G17" i="5"/>
  <c r="H17" i="5"/>
  <c r="I17" i="5"/>
  <c r="J17" i="5"/>
  <c r="C18" i="5"/>
  <c r="K18" i="5" s="1"/>
  <c r="D18" i="5"/>
  <c r="L18" i="5" s="1"/>
  <c r="E18" i="5"/>
  <c r="F18" i="5"/>
  <c r="G18" i="5"/>
  <c r="H18" i="5"/>
  <c r="I18" i="5"/>
  <c r="J18" i="5"/>
  <c r="C19" i="5"/>
  <c r="K19" i="5" s="1"/>
  <c r="D19" i="5"/>
  <c r="E19" i="5"/>
  <c r="F19" i="5"/>
  <c r="L19" i="5" s="1"/>
  <c r="G19" i="5"/>
  <c r="H19" i="5"/>
  <c r="I19" i="5"/>
  <c r="J19" i="5"/>
  <c r="C20" i="5"/>
  <c r="K20" i="5" s="1"/>
  <c r="D20" i="5"/>
  <c r="L20" i="5" s="1"/>
  <c r="E20" i="5"/>
  <c r="F20" i="5"/>
  <c r="G20" i="5"/>
  <c r="H20" i="5"/>
  <c r="I20" i="5"/>
  <c r="J20" i="5"/>
  <c r="C21" i="5"/>
  <c r="K21" i="5" s="1"/>
  <c r="D21" i="5"/>
  <c r="E21" i="5"/>
  <c r="F21" i="5"/>
  <c r="L21" i="5" s="1"/>
  <c r="G21" i="5"/>
  <c r="H21" i="5"/>
  <c r="I21" i="5"/>
  <c r="J21" i="5"/>
  <c r="C22" i="5"/>
  <c r="K22" i="5" s="1"/>
  <c r="D22" i="5"/>
  <c r="L22" i="5" s="1"/>
  <c r="E22" i="5"/>
  <c r="F22" i="5"/>
  <c r="G22" i="5"/>
  <c r="H22" i="5"/>
  <c r="I22" i="5"/>
  <c r="J22" i="5"/>
  <c r="C23" i="5"/>
  <c r="K23" i="5" s="1"/>
  <c r="D23" i="5"/>
  <c r="E23" i="5"/>
  <c r="F23" i="5"/>
  <c r="L23" i="5" s="1"/>
  <c r="G23" i="5"/>
  <c r="H23" i="5"/>
  <c r="I23" i="5"/>
  <c r="J23" i="5"/>
  <c r="C24" i="5"/>
  <c r="K24" i="5" s="1"/>
  <c r="D24" i="5"/>
  <c r="L24" i="5" s="1"/>
  <c r="E24" i="5"/>
  <c r="F24" i="5"/>
  <c r="G24" i="5"/>
  <c r="H24" i="5"/>
  <c r="I24" i="5"/>
  <c r="J24" i="5"/>
  <c r="C25" i="5"/>
  <c r="K25" i="5" s="1"/>
  <c r="D25" i="5"/>
  <c r="E25" i="5"/>
  <c r="F25" i="5"/>
  <c r="L25" i="5" s="1"/>
  <c r="G25" i="5"/>
  <c r="H25" i="5"/>
  <c r="I25" i="5"/>
  <c r="J25" i="5"/>
  <c r="C26" i="5"/>
  <c r="K26" i="5" s="1"/>
  <c r="D26" i="5"/>
  <c r="L26" i="5" s="1"/>
  <c r="E26" i="5"/>
  <c r="F26" i="5"/>
  <c r="G26" i="5"/>
  <c r="H26" i="5"/>
  <c r="I26" i="5"/>
  <c r="J26" i="5"/>
  <c r="C27" i="5"/>
  <c r="K27" i="5" s="1"/>
  <c r="D27" i="5"/>
  <c r="E27" i="5"/>
  <c r="F27" i="5"/>
  <c r="L27" i="5" s="1"/>
  <c r="G27" i="5"/>
  <c r="H27" i="5"/>
  <c r="I27" i="5"/>
  <c r="J27" i="5"/>
  <c r="C28" i="5"/>
  <c r="K28" i="5" s="1"/>
  <c r="D28" i="5"/>
  <c r="L28" i="5" s="1"/>
  <c r="E28" i="5"/>
  <c r="F28" i="5"/>
  <c r="G28" i="5"/>
  <c r="H28" i="5"/>
  <c r="I28" i="5"/>
  <c r="J28" i="5"/>
  <c r="C29" i="5"/>
  <c r="K29" i="5" s="1"/>
  <c r="D29" i="5"/>
  <c r="E29" i="5"/>
  <c r="F29" i="5"/>
  <c r="L29" i="5" s="1"/>
  <c r="G29" i="5"/>
  <c r="H29" i="5"/>
  <c r="I29" i="5"/>
  <c r="J29" i="5"/>
  <c r="C30" i="5"/>
  <c r="K30" i="5" s="1"/>
  <c r="D30" i="5"/>
  <c r="L30" i="5" s="1"/>
  <c r="E30" i="5"/>
  <c r="F30" i="5"/>
  <c r="G30" i="5"/>
  <c r="H30" i="5"/>
  <c r="I30" i="5"/>
  <c r="J30" i="5"/>
  <c r="C31" i="5"/>
  <c r="K31" i="5" s="1"/>
  <c r="D31" i="5"/>
  <c r="E31" i="5"/>
  <c r="F31" i="5"/>
  <c r="L31" i="5" s="1"/>
  <c r="G31" i="5"/>
  <c r="H31" i="5"/>
  <c r="I31" i="5"/>
  <c r="J31" i="5"/>
  <c r="C32" i="5"/>
  <c r="K32" i="5" s="1"/>
  <c r="D32" i="5"/>
  <c r="L32" i="5" s="1"/>
  <c r="E32" i="5"/>
  <c r="F32" i="5"/>
  <c r="G32" i="5"/>
  <c r="H32" i="5"/>
  <c r="I32" i="5"/>
  <c r="J32" i="5"/>
  <c r="C33" i="5"/>
  <c r="K33" i="5" s="1"/>
  <c r="D33" i="5"/>
  <c r="E33" i="5"/>
  <c r="F33" i="5"/>
  <c r="L33" i="5" s="1"/>
  <c r="G33" i="5"/>
  <c r="H33" i="5"/>
  <c r="I33" i="5"/>
  <c r="J33" i="5"/>
  <c r="C34" i="5"/>
  <c r="K34" i="5" s="1"/>
  <c r="D34" i="5"/>
  <c r="L34" i="5" s="1"/>
  <c r="E34" i="5"/>
  <c r="F34" i="5"/>
  <c r="G34" i="5"/>
  <c r="H34" i="5"/>
  <c r="I34" i="5"/>
  <c r="J34" i="5"/>
  <c r="C35" i="5"/>
  <c r="K35" i="5" s="1"/>
  <c r="D35" i="5"/>
  <c r="E35" i="5"/>
  <c r="F35" i="5"/>
  <c r="L35" i="5" s="1"/>
  <c r="G35" i="5"/>
  <c r="H35" i="5"/>
  <c r="I35" i="5"/>
  <c r="J35" i="5"/>
  <c r="C36" i="5"/>
  <c r="K36" i="5" s="1"/>
  <c r="D36" i="5"/>
  <c r="L36" i="5" s="1"/>
  <c r="E36" i="5"/>
  <c r="F36" i="5"/>
  <c r="G36" i="5"/>
  <c r="H36" i="5"/>
  <c r="I36" i="5"/>
  <c r="J36" i="5"/>
  <c r="C37" i="5"/>
  <c r="K37" i="5" s="1"/>
  <c r="D37" i="5"/>
  <c r="L37" i="5" s="1"/>
  <c r="E37" i="5"/>
  <c r="F37" i="5"/>
  <c r="G37" i="5"/>
  <c r="H37" i="5"/>
  <c r="I37" i="5"/>
  <c r="J37" i="5"/>
  <c r="C38" i="5"/>
  <c r="K38" i="5" s="1"/>
  <c r="D38" i="5"/>
  <c r="L38" i="5" s="1"/>
  <c r="E38" i="5"/>
  <c r="F38" i="5"/>
  <c r="G38" i="5"/>
  <c r="H38" i="5"/>
  <c r="I38" i="5"/>
  <c r="J38" i="5"/>
  <c r="D8" i="5"/>
  <c r="E8" i="5"/>
  <c r="F8" i="5"/>
  <c r="G8" i="5"/>
  <c r="H8" i="5"/>
  <c r="I8" i="5"/>
  <c r="J8" i="5"/>
  <c r="C8" i="5"/>
  <c r="L8" i="5" s="1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L8" i="4"/>
  <c r="K8" i="4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L8" i="3"/>
  <c r="K8" i="3"/>
  <c r="K8" i="5" l="1"/>
  <c r="L10" i="5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K9" i="2" l="1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L8" i="2"/>
  <c r="K8" i="2"/>
  <c r="K9" i="1" l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L8" i="1"/>
  <c r="K8" i="1"/>
</calcChain>
</file>

<file path=xl/sharedStrings.xml><?xml version="1.0" encoding="utf-8"?>
<sst xmlns="http://schemas.openxmlformats.org/spreadsheetml/2006/main" count="499" uniqueCount="58">
  <si>
    <t>Monthly Exam 1</t>
  </si>
  <si>
    <t>Level: Primary</t>
  </si>
  <si>
    <t>No.</t>
  </si>
  <si>
    <t>Name</t>
  </si>
  <si>
    <t>Islamic</t>
  </si>
  <si>
    <t>Englsih</t>
  </si>
  <si>
    <t>Math</t>
  </si>
  <si>
    <t>Arabic</t>
  </si>
  <si>
    <t>Somali</t>
  </si>
  <si>
    <t>Total</t>
  </si>
  <si>
    <t>Science</t>
  </si>
  <si>
    <t>Social</t>
  </si>
  <si>
    <t>Average</t>
  </si>
  <si>
    <t>Class: Standard Six</t>
  </si>
  <si>
    <t>Teknoloji</t>
  </si>
  <si>
    <t>School Year: 2020/2021</t>
  </si>
  <si>
    <t>Anisa Cabdinasir Nuur</t>
  </si>
  <si>
    <t>Axmed Cali Xasan</t>
  </si>
  <si>
    <t>Cabbaas Rafle Carraale</t>
  </si>
  <si>
    <t>Cabdullahi Faarax Cabdi</t>
  </si>
  <si>
    <t>Cilmi Cabdifitax Cilmi</t>
  </si>
  <si>
    <t>Faadumo Cabdishakur Maxamed</t>
  </si>
  <si>
    <t>Ilyas Cabdiqadir Cilmi</t>
  </si>
  <si>
    <t>Jazaa'ir Bashir Maxamud</t>
  </si>
  <si>
    <t>Maxamed Axmed Daahir</t>
  </si>
  <si>
    <t>Maxamed Bashri Axmed</t>
  </si>
  <si>
    <t xml:space="preserve">Mucaad Raage Aadam </t>
  </si>
  <si>
    <t>Nuur Cali Nuur</t>
  </si>
  <si>
    <t>Saciima Cabdullahi Rashid</t>
  </si>
  <si>
    <t>Sakiya Faarax Cabdi</t>
  </si>
  <si>
    <t>Umuhaani Maxamed Abuukar</t>
  </si>
  <si>
    <t>Umul-Qeyr Maxamed Abuukar</t>
  </si>
  <si>
    <t>Yaasmiin Cabdixamiid Muuse</t>
  </si>
  <si>
    <t>Monthly Exam 2</t>
  </si>
  <si>
    <t>Jihaan Maxamed</t>
  </si>
  <si>
    <t xml:space="preserve">Xanaan Isaaq Nuur </t>
  </si>
  <si>
    <t>Mxamed Cabdifitaax Axmed</t>
  </si>
  <si>
    <t>Cadnaan Mursal Qaasim</t>
  </si>
  <si>
    <t xml:space="preserve">Cabdiwahaab Mxamed Cali </t>
  </si>
  <si>
    <t xml:space="preserve">Ismahaan Xassan Cumar </t>
  </si>
  <si>
    <t>Maariya cabdifitax Axmed</t>
  </si>
  <si>
    <t xml:space="preserve">Maxamed Xuseen Xersi </t>
  </si>
  <si>
    <t>Umayma Axmed Maxamud</t>
  </si>
  <si>
    <t xml:space="preserve">Ismaciil Cabdiwali Cumar </t>
  </si>
  <si>
    <t>Jihaan Maxamed Muse</t>
  </si>
  <si>
    <t>Assignment</t>
  </si>
  <si>
    <t xml:space="preserve">Mid-Term Exam </t>
  </si>
  <si>
    <t xml:space="preserve">Result of Mid-Term Exam </t>
  </si>
  <si>
    <t>Futuux Jaamac Maxamuud</t>
  </si>
  <si>
    <t xml:space="preserve">Faadumo Jaamac Maxamuud </t>
  </si>
  <si>
    <t xml:space="preserve">Cabdimalik Axmed Cabdirasaq </t>
  </si>
  <si>
    <t xml:space="preserve">Faisa Xuseen Xersi </t>
  </si>
  <si>
    <t>Monthly Exam 3</t>
  </si>
  <si>
    <t>Monthly Exam 4</t>
  </si>
  <si>
    <t>Cumar Farxaan Cumar</t>
  </si>
  <si>
    <t xml:space="preserve">Final Exam </t>
  </si>
  <si>
    <t xml:space="preserve">Result Final Exam </t>
  </si>
  <si>
    <t xml:space="preserve">Assingment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</si>
</sst>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0" fontId="3" fillId="0" borderId="0" xfId="0" applyFont="1" applyBorder="1" applyAlignment="1">
      <alignment horizontal="justify" vertical="top" wrapText="1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2" fillId="2" borderId="3" xfId="0" applyFont="1" applyFill="1" applyBorder="1" applyAlignment="1">
      <alignment horizontal="center"/>
    </xf>
    <xf numFmtId="0" fontId="3" fillId="0" borderId="1" xfId="0" applyFon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justify" vertical="top" wrapText="1"/>
    </xf>
    <xf numFmtId="0" fontId="0" fillId="0" borderId="4" xfId="0" applyBorder="1" applyAlignment="1">
      <alignment horizontal="center"/>
    </xf>
    <xf numFmtId="0" fontId="0" fillId="3" borderId="0" xfId="0" applyFill="1"/>
    <xf numFmtId="0" fontId="0" fillId="3" borderId="4" xfId="0" applyFill="1" applyBorder="1" applyAlignment="1">
      <alignment horizontal="center"/>
    </xf>
    <xf numFmtId="0" fontId="3" fillId="3" borderId="1" xfId="0" applyFont="1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1" xfId="0" applyFont="1" applyFill="1" applyBorder="1"/>
    <xf numFmtId="16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4" borderId="1" xfId="0" applyFont="1" applyFill="1" applyBorder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11</xdr:col>
      <xdr:colOff>200025</xdr:colOff>
      <xdr:row>4</xdr:row>
      <xdr:rowOff>9525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6762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11</xdr:col>
      <xdr:colOff>200025</xdr:colOff>
      <xdr:row>4</xdr:row>
      <xdr:rowOff>9525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6762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11</xdr:col>
      <xdr:colOff>200025</xdr:colOff>
      <xdr:row>4</xdr:row>
      <xdr:rowOff>9525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6762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11</xdr:col>
      <xdr:colOff>200025</xdr:colOff>
      <xdr:row>4</xdr:row>
      <xdr:rowOff>9525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6762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11</xdr:col>
      <xdr:colOff>200025</xdr:colOff>
      <xdr:row>4</xdr:row>
      <xdr:rowOff>9525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6762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11</xdr:col>
      <xdr:colOff>200025</xdr:colOff>
      <xdr:row>4</xdr:row>
      <xdr:rowOff>9525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6762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11</xdr:col>
      <xdr:colOff>200025</xdr:colOff>
      <xdr:row>4</xdr:row>
      <xdr:rowOff>9525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6762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11</xdr:col>
      <xdr:colOff>200025</xdr:colOff>
      <xdr:row>4</xdr:row>
      <xdr:rowOff>9525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6762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11</xdr:col>
      <xdr:colOff>200025</xdr:colOff>
      <xdr:row>4</xdr:row>
      <xdr:rowOff>9525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6762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11</xdr:col>
      <xdr:colOff>200025</xdr:colOff>
      <xdr:row>4</xdr:row>
      <xdr:rowOff>9525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6762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11</xdr:col>
      <xdr:colOff>200025</xdr:colOff>
      <xdr:row>4</xdr:row>
      <xdr:rowOff>9525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6762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0"/>
  <sheetViews>
    <sheetView topLeftCell="A13" workbookViewId="0">
      <selection activeCell="B31" sqref="B31"/>
    </sheetView>
  </sheetViews>
  <sheetFormatPr defaultRowHeight="15" x14ac:dyDescent="0.25"/>
  <cols>
    <col min="1" max="1" width="4.28515625" bestFit="1" customWidth="1"/>
    <col min="2" max="2" width="34.42578125" customWidth="1"/>
    <col min="3" max="11" width="6.7109375" customWidth="1"/>
  </cols>
  <sheetData>
    <row r="5" spans="1:12" ht="18.75" x14ac:dyDescent="0.3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x14ac:dyDescent="0.3">
      <c r="A6" s="27" t="s">
        <v>13</v>
      </c>
      <c r="B6" s="27"/>
      <c r="C6" s="27" t="s">
        <v>1</v>
      </c>
      <c r="D6" s="27"/>
      <c r="E6" s="27"/>
      <c r="F6" s="27"/>
      <c r="G6" s="27" t="s">
        <v>15</v>
      </c>
      <c r="H6" s="27"/>
      <c r="I6" s="27"/>
      <c r="J6" s="27"/>
      <c r="K6" s="27"/>
      <c r="L6" s="27"/>
    </row>
    <row r="7" spans="1:12" ht="48.75" x14ac:dyDescent="0.25">
      <c r="A7" s="1" t="s">
        <v>2</v>
      </c>
      <c r="B7" s="7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10</v>
      </c>
      <c r="H7" s="2" t="s">
        <v>14</v>
      </c>
      <c r="I7" s="2" t="s">
        <v>11</v>
      </c>
      <c r="J7" s="2" t="s">
        <v>8</v>
      </c>
      <c r="K7" s="2" t="s">
        <v>9</v>
      </c>
      <c r="L7" s="2" t="s">
        <v>12</v>
      </c>
    </row>
    <row r="8" spans="1:12" ht="15.75" x14ac:dyDescent="0.25">
      <c r="A8" s="5">
        <v>1</v>
      </c>
      <c r="B8" s="8" t="s">
        <v>16</v>
      </c>
      <c r="C8" s="9">
        <v>2.6</v>
      </c>
      <c r="D8" s="10">
        <v>2.8</v>
      </c>
      <c r="E8" s="10">
        <v>4.4000000000000004</v>
      </c>
      <c r="F8" s="10">
        <v>2</v>
      </c>
      <c r="G8" s="10">
        <v>0.75</v>
      </c>
      <c r="H8" s="10">
        <v>2.5</v>
      </c>
      <c r="I8" s="10">
        <v>3.5</v>
      </c>
      <c r="J8" s="10">
        <v>4.25</v>
      </c>
      <c r="K8" s="11">
        <f>SUM(C8:J8)</f>
        <v>22.8</v>
      </c>
      <c r="L8" s="12">
        <f>AVERAGE(C8:J8)</f>
        <v>2.85</v>
      </c>
    </row>
    <row r="9" spans="1:12" ht="15.75" x14ac:dyDescent="0.25">
      <c r="A9" s="5">
        <v>2</v>
      </c>
      <c r="B9" s="8" t="s">
        <v>17</v>
      </c>
      <c r="C9" s="9">
        <v>2.6</v>
      </c>
      <c r="D9" s="10">
        <v>2.6</v>
      </c>
      <c r="E9" s="10">
        <v>1.5</v>
      </c>
      <c r="F9" s="10">
        <v>1.5</v>
      </c>
      <c r="G9" s="10">
        <v>1.75</v>
      </c>
      <c r="H9" s="10">
        <v>4.5</v>
      </c>
      <c r="I9" s="10">
        <v>3.3</v>
      </c>
      <c r="J9" s="10">
        <v>3.5</v>
      </c>
      <c r="K9" s="11">
        <f t="shared" ref="K9:K36" si="0">SUM(C9:J9)</f>
        <v>21.25</v>
      </c>
      <c r="L9" s="12">
        <f t="shared" ref="L9:L36" si="1">AVERAGE(C9:J9)</f>
        <v>2.65625</v>
      </c>
    </row>
    <row r="10" spans="1:12" ht="15.75" x14ac:dyDescent="0.25">
      <c r="A10" s="5">
        <v>3</v>
      </c>
      <c r="B10" s="8" t="s">
        <v>18</v>
      </c>
      <c r="C10" s="9">
        <v>3.4</v>
      </c>
      <c r="D10" s="10">
        <v>2.2000000000000002</v>
      </c>
      <c r="E10" s="10">
        <v>3.3</v>
      </c>
      <c r="F10" s="10">
        <v>2</v>
      </c>
      <c r="G10" s="10">
        <v>0.75</v>
      </c>
      <c r="H10" s="10">
        <v>2</v>
      </c>
      <c r="I10" s="10">
        <v>2</v>
      </c>
      <c r="J10" s="10">
        <v>3.75</v>
      </c>
      <c r="K10" s="11">
        <f t="shared" si="0"/>
        <v>19.399999999999999</v>
      </c>
      <c r="L10" s="12">
        <f t="shared" si="1"/>
        <v>2.4249999999999998</v>
      </c>
    </row>
    <row r="11" spans="1:12" ht="15.75" x14ac:dyDescent="0.25">
      <c r="A11" s="5">
        <v>4</v>
      </c>
      <c r="B11" s="8" t="s">
        <v>19</v>
      </c>
      <c r="C11" s="9">
        <v>4.2</v>
      </c>
      <c r="D11" s="10">
        <v>4.5999999999999996</v>
      </c>
      <c r="E11" s="10">
        <v>3.9</v>
      </c>
      <c r="F11" s="10">
        <v>5</v>
      </c>
      <c r="G11" s="10">
        <v>3.25</v>
      </c>
      <c r="H11" s="10">
        <v>5</v>
      </c>
      <c r="I11" s="10">
        <v>4.8</v>
      </c>
      <c r="J11" s="10">
        <v>4.75</v>
      </c>
      <c r="K11" s="11">
        <f t="shared" si="0"/>
        <v>35.5</v>
      </c>
      <c r="L11" s="12">
        <f t="shared" si="1"/>
        <v>4.4375</v>
      </c>
    </row>
    <row r="12" spans="1:12" ht="15.75" x14ac:dyDescent="0.25">
      <c r="A12" s="5">
        <v>5</v>
      </c>
      <c r="B12" s="8" t="s">
        <v>20</v>
      </c>
      <c r="C12" s="9">
        <v>3.2</v>
      </c>
      <c r="D12" s="10">
        <v>1.7</v>
      </c>
      <c r="E12" s="10">
        <v>2.2000000000000002</v>
      </c>
      <c r="F12" s="10">
        <v>1.5</v>
      </c>
      <c r="G12" s="10">
        <v>1.25</v>
      </c>
      <c r="H12" s="10">
        <v>2</v>
      </c>
      <c r="I12" s="10">
        <v>2</v>
      </c>
      <c r="J12" s="10">
        <v>3.5</v>
      </c>
      <c r="K12" s="11">
        <f t="shared" si="0"/>
        <v>17.350000000000001</v>
      </c>
      <c r="L12" s="12">
        <f t="shared" si="1"/>
        <v>2.1687500000000002</v>
      </c>
    </row>
    <row r="13" spans="1:12" ht="15.75" x14ac:dyDescent="0.25">
      <c r="A13" s="5">
        <v>6</v>
      </c>
      <c r="B13" s="8" t="s">
        <v>21</v>
      </c>
      <c r="C13" s="9">
        <v>1.6</v>
      </c>
      <c r="D13" s="10">
        <v>0.6</v>
      </c>
      <c r="E13" s="10">
        <v>2</v>
      </c>
      <c r="F13" s="10">
        <v>2</v>
      </c>
      <c r="G13" s="10">
        <v>0.75</v>
      </c>
      <c r="H13" s="10">
        <v>2.5</v>
      </c>
      <c r="I13" s="10">
        <v>2</v>
      </c>
      <c r="J13" s="10">
        <v>4.25</v>
      </c>
      <c r="K13" s="11">
        <f t="shared" si="0"/>
        <v>15.7</v>
      </c>
      <c r="L13" s="12">
        <f t="shared" si="1"/>
        <v>1.9624999999999999</v>
      </c>
    </row>
    <row r="14" spans="1:12" ht="15.75" x14ac:dyDescent="0.25">
      <c r="A14" s="5">
        <v>7</v>
      </c>
      <c r="B14" s="8" t="s">
        <v>49</v>
      </c>
      <c r="C14" s="9">
        <v>4.2</v>
      </c>
      <c r="D14" s="10">
        <v>2.1</v>
      </c>
      <c r="E14" s="10">
        <v>2.2000000000000002</v>
      </c>
      <c r="F14" s="10">
        <v>2.5</v>
      </c>
      <c r="G14" s="10">
        <v>0.25</v>
      </c>
      <c r="H14" s="10">
        <v>4</v>
      </c>
      <c r="I14" s="10">
        <v>2.5</v>
      </c>
      <c r="J14" s="10">
        <v>4.25</v>
      </c>
      <c r="K14" s="11">
        <f t="shared" si="0"/>
        <v>22</v>
      </c>
      <c r="L14" s="12">
        <f t="shared" si="1"/>
        <v>2.75</v>
      </c>
    </row>
    <row r="15" spans="1:12" ht="15.75" x14ac:dyDescent="0.25">
      <c r="A15" s="5">
        <v>8</v>
      </c>
      <c r="B15" s="8" t="s">
        <v>48</v>
      </c>
      <c r="C15" s="9">
        <v>3.8</v>
      </c>
      <c r="D15" s="10">
        <v>2.7</v>
      </c>
      <c r="E15" s="10">
        <v>2.8</v>
      </c>
      <c r="F15" s="10">
        <v>2.5</v>
      </c>
      <c r="G15" s="10">
        <v>1</v>
      </c>
      <c r="H15" s="10">
        <v>3</v>
      </c>
      <c r="I15" s="10">
        <v>3.2</v>
      </c>
      <c r="J15" s="10">
        <v>4.25</v>
      </c>
      <c r="K15" s="11">
        <f t="shared" si="0"/>
        <v>23.25</v>
      </c>
      <c r="L15" s="12">
        <f t="shared" si="1"/>
        <v>2.90625</v>
      </c>
    </row>
    <row r="16" spans="1:12" ht="15.75" x14ac:dyDescent="0.25">
      <c r="A16" s="5">
        <v>9</v>
      </c>
      <c r="B16" s="8" t="s">
        <v>22</v>
      </c>
      <c r="C16" s="9">
        <v>4</v>
      </c>
      <c r="D16" s="10">
        <v>4.4000000000000004</v>
      </c>
      <c r="E16" s="10">
        <v>4.5</v>
      </c>
      <c r="F16" s="10">
        <v>2.5</v>
      </c>
      <c r="G16" s="10">
        <v>2.75</v>
      </c>
      <c r="H16" s="10">
        <v>2.5</v>
      </c>
      <c r="I16" s="10">
        <v>3.7</v>
      </c>
      <c r="J16" s="10">
        <v>4.75</v>
      </c>
      <c r="K16" s="11">
        <f t="shared" si="0"/>
        <v>29.099999999999998</v>
      </c>
      <c r="L16" s="12">
        <f t="shared" si="1"/>
        <v>3.6374999999999997</v>
      </c>
    </row>
    <row r="17" spans="1:12" ht="15.75" x14ac:dyDescent="0.25">
      <c r="A17" s="5">
        <v>10</v>
      </c>
      <c r="B17" s="8" t="s">
        <v>23</v>
      </c>
      <c r="C17" s="9">
        <v>4.5999999999999996</v>
      </c>
      <c r="D17" s="10">
        <v>3.5</v>
      </c>
      <c r="E17" s="10">
        <v>4.8</v>
      </c>
      <c r="F17" s="10">
        <v>4.5</v>
      </c>
      <c r="G17" s="10">
        <v>5</v>
      </c>
      <c r="H17" s="10">
        <v>4</v>
      </c>
      <c r="I17" s="10">
        <v>3</v>
      </c>
      <c r="J17" s="10">
        <v>4</v>
      </c>
      <c r="K17" s="11">
        <f t="shared" si="0"/>
        <v>33.4</v>
      </c>
      <c r="L17" s="12">
        <f t="shared" si="1"/>
        <v>4.1749999999999998</v>
      </c>
    </row>
    <row r="18" spans="1:12" ht="15.75" x14ac:dyDescent="0.25">
      <c r="A18" s="5">
        <v>11</v>
      </c>
      <c r="B18" s="8" t="s">
        <v>24</v>
      </c>
      <c r="C18" s="9">
        <v>4.5999999999999996</v>
      </c>
      <c r="D18" s="10">
        <v>1.6</v>
      </c>
      <c r="E18" s="10">
        <v>2.8</v>
      </c>
      <c r="F18" s="10">
        <v>5</v>
      </c>
      <c r="G18" s="10">
        <v>1.25</v>
      </c>
      <c r="H18" s="10">
        <v>4.5</v>
      </c>
      <c r="I18" s="10">
        <v>3.3</v>
      </c>
      <c r="J18" s="10">
        <v>4.25</v>
      </c>
      <c r="K18" s="11">
        <f t="shared" si="0"/>
        <v>27.3</v>
      </c>
      <c r="L18" s="12">
        <f t="shared" si="1"/>
        <v>3.4125000000000001</v>
      </c>
    </row>
    <row r="19" spans="1:12" ht="15.75" x14ac:dyDescent="0.25">
      <c r="A19" s="5">
        <v>12</v>
      </c>
      <c r="B19" s="8" t="s">
        <v>25</v>
      </c>
      <c r="C19" s="9">
        <v>3.7</v>
      </c>
      <c r="D19" s="10">
        <v>2.6</v>
      </c>
      <c r="E19" s="10">
        <v>3.5</v>
      </c>
      <c r="F19" s="10">
        <v>2.5</v>
      </c>
      <c r="G19" s="10">
        <v>2.5</v>
      </c>
      <c r="H19" s="10">
        <v>3.5</v>
      </c>
      <c r="I19" s="10">
        <v>3</v>
      </c>
      <c r="J19" s="10">
        <v>4</v>
      </c>
      <c r="K19" s="11">
        <f t="shared" si="0"/>
        <v>25.3</v>
      </c>
      <c r="L19" s="12">
        <f t="shared" si="1"/>
        <v>3.1625000000000001</v>
      </c>
    </row>
    <row r="20" spans="1:12" ht="12.75" customHeight="1" x14ac:dyDescent="0.25">
      <c r="A20" s="5">
        <v>13</v>
      </c>
      <c r="B20" s="8" t="s">
        <v>26</v>
      </c>
      <c r="C20" s="9">
        <v>4.0999999999999996</v>
      </c>
      <c r="D20" s="10">
        <v>3.4</v>
      </c>
      <c r="E20" s="10">
        <v>3.8</v>
      </c>
      <c r="F20" s="10">
        <v>4</v>
      </c>
      <c r="G20" s="10">
        <v>2</v>
      </c>
      <c r="H20" s="10">
        <v>3.5</v>
      </c>
      <c r="I20" s="10">
        <v>4</v>
      </c>
      <c r="J20" s="10">
        <v>4.25</v>
      </c>
      <c r="K20" s="11">
        <f t="shared" si="0"/>
        <v>29.05</v>
      </c>
      <c r="L20" s="12">
        <f t="shared" si="1"/>
        <v>3.6312500000000001</v>
      </c>
    </row>
    <row r="21" spans="1:12" ht="15.75" x14ac:dyDescent="0.25">
      <c r="A21" s="5">
        <v>14</v>
      </c>
      <c r="B21" s="8" t="s">
        <v>27</v>
      </c>
      <c r="C21" s="9">
        <v>3.2</v>
      </c>
      <c r="D21" s="10">
        <v>2.2999999999999998</v>
      </c>
      <c r="E21" s="10">
        <v>2.1</v>
      </c>
      <c r="F21" s="10">
        <v>2.5</v>
      </c>
      <c r="G21" s="10">
        <v>1.25</v>
      </c>
      <c r="H21" s="10">
        <v>3</v>
      </c>
      <c r="I21" s="10">
        <v>3.5</v>
      </c>
      <c r="J21" s="10">
        <v>3.75</v>
      </c>
      <c r="K21" s="11">
        <f t="shared" si="0"/>
        <v>21.6</v>
      </c>
      <c r="L21" s="12">
        <f t="shared" si="1"/>
        <v>2.7</v>
      </c>
    </row>
    <row r="22" spans="1:12" ht="15.75" x14ac:dyDescent="0.25">
      <c r="A22" s="5">
        <v>15</v>
      </c>
      <c r="B22" s="8" t="s">
        <v>28</v>
      </c>
      <c r="C22" s="9">
        <v>5</v>
      </c>
      <c r="D22" s="10">
        <v>2.2000000000000002</v>
      </c>
      <c r="E22" s="10">
        <v>2.6</v>
      </c>
      <c r="F22" s="10">
        <v>4</v>
      </c>
      <c r="G22" s="10">
        <v>0.75</v>
      </c>
      <c r="H22" s="10">
        <v>3.5</v>
      </c>
      <c r="I22" s="10">
        <v>3.3</v>
      </c>
      <c r="J22" s="10">
        <v>3.5</v>
      </c>
      <c r="K22" s="11">
        <f t="shared" si="0"/>
        <v>24.85</v>
      </c>
      <c r="L22" s="12">
        <f t="shared" si="1"/>
        <v>3.1062500000000002</v>
      </c>
    </row>
    <row r="23" spans="1:12" ht="15.75" x14ac:dyDescent="0.25">
      <c r="A23" s="5">
        <v>16</v>
      </c>
      <c r="B23" s="8" t="s">
        <v>29</v>
      </c>
      <c r="C23" s="9">
        <v>4.5999999999999996</v>
      </c>
      <c r="D23" s="10">
        <v>3.8</v>
      </c>
      <c r="E23" s="10">
        <v>3</v>
      </c>
      <c r="F23" s="10">
        <v>3.5</v>
      </c>
      <c r="G23" s="10">
        <v>2</v>
      </c>
      <c r="H23" s="10">
        <v>3.5</v>
      </c>
      <c r="I23" s="10">
        <v>3</v>
      </c>
      <c r="J23" s="10">
        <v>4.25</v>
      </c>
      <c r="K23" s="11">
        <f t="shared" si="0"/>
        <v>27.65</v>
      </c>
      <c r="L23" s="12">
        <f t="shared" si="1"/>
        <v>3.4562499999999998</v>
      </c>
    </row>
    <row r="24" spans="1:12" ht="15.75" x14ac:dyDescent="0.25">
      <c r="A24" s="5">
        <v>17</v>
      </c>
      <c r="B24" s="8" t="s">
        <v>30</v>
      </c>
      <c r="C24" s="9">
        <v>4.5999999999999996</v>
      </c>
      <c r="D24" s="10">
        <v>3.5</v>
      </c>
      <c r="E24" s="10">
        <v>4.8</v>
      </c>
      <c r="F24" s="10">
        <v>2</v>
      </c>
      <c r="G24" s="10">
        <v>2.5</v>
      </c>
      <c r="H24" s="10">
        <v>4.7</v>
      </c>
      <c r="I24" s="10">
        <v>3.8</v>
      </c>
      <c r="J24" s="10">
        <v>4.75</v>
      </c>
      <c r="K24" s="11">
        <f t="shared" si="0"/>
        <v>30.65</v>
      </c>
      <c r="L24" s="12">
        <f t="shared" si="1"/>
        <v>3.8312499999999998</v>
      </c>
    </row>
    <row r="25" spans="1:12" ht="15.75" x14ac:dyDescent="0.25">
      <c r="A25" s="6">
        <v>18</v>
      </c>
      <c r="B25" s="8" t="s">
        <v>31</v>
      </c>
      <c r="C25" s="13">
        <v>4.8</v>
      </c>
      <c r="D25" s="14">
        <v>4.3</v>
      </c>
      <c r="E25" s="14">
        <v>5</v>
      </c>
      <c r="F25" s="14">
        <v>4</v>
      </c>
      <c r="G25" s="14">
        <v>5</v>
      </c>
      <c r="H25" s="14">
        <v>3.5</v>
      </c>
      <c r="I25" s="14">
        <v>3.5</v>
      </c>
      <c r="J25" s="14">
        <v>4.5</v>
      </c>
      <c r="K25" s="11">
        <f t="shared" si="0"/>
        <v>34.6</v>
      </c>
      <c r="L25" s="12">
        <f t="shared" si="1"/>
        <v>4.3250000000000002</v>
      </c>
    </row>
    <row r="26" spans="1:12" ht="15.75" x14ac:dyDescent="0.25">
      <c r="A26" s="5">
        <v>19</v>
      </c>
      <c r="B26" s="8" t="s">
        <v>32</v>
      </c>
      <c r="C26" s="9">
        <v>1.6</v>
      </c>
      <c r="D26" s="10">
        <v>1.1000000000000001</v>
      </c>
      <c r="E26" s="10">
        <v>2.8</v>
      </c>
      <c r="F26" s="10">
        <v>2</v>
      </c>
      <c r="G26" s="10">
        <v>0.75</v>
      </c>
      <c r="H26" s="10">
        <v>2.2000000000000002</v>
      </c>
      <c r="I26" s="10">
        <v>2</v>
      </c>
      <c r="J26" s="10">
        <v>2</v>
      </c>
      <c r="K26" s="11">
        <f t="shared" si="0"/>
        <v>14.45</v>
      </c>
      <c r="L26" s="12">
        <f t="shared" si="1"/>
        <v>1.8062499999999999</v>
      </c>
    </row>
    <row r="27" spans="1:12" s="18" customFormat="1" ht="15.75" x14ac:dyDescent="0.25">
      <c r="A27" s="19">
        <v>20</v>
      </c>
      <c r="B27" s="20" t="s">
        <v>50</v>
      </c>
      <c r="C27" s="21">
        <v>1</v>
      </c>
      <c r="D27" s="21">
        <v>5</v>
      </c>
      <c r="E27" s="21">
        <v>4.7</v>
      </c>
      <c r="F27" s="21">
        <v>2.5</v>
      </c>
      <c r="G27" s="21">
        <v>1.5</v>
      </c>
      <c r="H27" s="21">
        <v>3</v>
      </c>
      <c r="I27" s="21">
        <v>2.5</v>
      </c>
      <c r="J27" s="21">
        <v>2.5</v>
      </c>
      <c r="K27" s="22">
        <f t="shared" si="0"/>
        <v>22.7</v>
      </c>
      <c r="L27" s="23">
        <f t="shared" si="1"/>
        <v>2.8374999999999999</v>
      </c>
    </row>
    <row r="28" spans="1:12" ht="15.75" x14ac:dyDescent="0.25">
      <c r="A28" s="17">
        <v>21</v>
      </c>
      <c r="B28" s="15" t="s">
        <v>34</v>
      </c>
      <c r="C28" s="10">
        <v>2</v>
      </c>
      <c r="D28" s="10">
        <v>0</v>
      </c>
      <c r="E28" s="10">
        <v>3.3</v>
      </c>
      <c r="F28" s="10">
        <v>2.5</v>
      </c>
      <c r="G28" s="10">
        <v>2.5</v>
      </c>
      <c r="H28" s="10">
        <v>3</v>
      </c>
      <c r="I28" s="10">
        <v>0</v>
      </c>
      <c r="J28" s="10">
        <v>4</v>
      </c>
      <c r="K28" s="11">
        <f t="shared" si="0"/>
        <v>17.3</v>
      </c>
      <c r="L28" s="12">
        <f t="shared" si="1"/>
        <v>2.1625000000000001</v>
      </c>
    </row>
    <row r="29" spans="1:12" ht="15.75" x14ac:dyDescent="0.25">
      <c r="A29" s="17">
        <v>22</v>
      </c>
      <c r="B29" s="15" t="s">
        <v>41</v>
      </c>
      <c r="C29" s="10">
        <v>2.2000000000000002</v>
      </c>
      <c r="D29" s="10">
        <v>1</v>
      </c>
      <c r="E29" s="10">
        <v>1.5</v>
      </c>
      <c r="F29" s="10">
        <v>2.5</v>
      </c>
      <c r="G29" s="10">
        <v>2.5</v>
      </c>
      <c r="H29" s="10">
        <v>2.5</v>
      </c>
      <c r="I29" s="10">
        <v>1.5</v>
      </c>
      <c r="J29" s="10">
        <v>2</v>
      </c>
      <c r="K29" s="11">
        <f t="shared" si="0"/>
        <v>15.7</v>
      </c>
      <c r="L29" s="12">
        <f t="shared" si="1"/>
        <v>1.9624999999999999</v>
      </c>
    </row>
    <row r="30" spans="1:12" ht="15.75" x14ac:dyDescent="0.25">
      <c r="A30" s="17">
        <v>23</v>
      </c>
      <c r="B30" s="15" t="s">
        <v>35</v>
      </c>
      <c r="C30" s="10">
        <v>4.2</v>
      </c>
      <c r="D30" s="10">
        <v>1</v>
      </c>
      <c r="E30" s="10">
        <v>2</v>
      </c>
      <c r="F30" s="10">
        <v>4.5</v>
      </c>
      <c r="G30" s="10">
        <v>0.5</v>
      </c>
      <c r="H30" s="10">
        <v>4.5</v>
      </c>
      <c r="I30" s="10">
        <v>3.4</v>
      </c>
      <c r="J30" s="10">
        <v>4.5</v>
      </c>
      <c r="K30" s="11">
        <f t="shared" si="0"/>
        <v>24.599999999999998</v>
      </c>
      <c r="L30" s="12">
        <f t="shared" si="1"/>
        <v>3.0749999999999997</v>
      </c>
    </row>
    <row r="31" spans="1:12" ht="15.75" x14ac:dyDescent="0.25">
      <c r="A31" s="17">
        <v>24</v>
      </c>
      <c r="B31" s="15" t="s">
        <v>36</v>
      </c>
      <c r="C31" s="10">
        <v>4.4000000000000004</v>
      </c>
      <c r="D31" s="10">
        <v>2.2000000000000002</v>
      </c>
      <c r="E31" s="10">
        <v>3.3</v>
      </c>
      <c r="F31" s="10">
        <v>4</v>
      </c>
      <c r="G31" s="10">
        <v>2.5</v>
      </c>
      <c r="H31" s="10">
        <v>4</v>
      </c>
      <c r="I31" s="10">
        <v>3.6</v>
      </c>
      <c r="J31" s="10">
        <v>3.5</v>
      </c>
      <c r="K31" s="11">
        <f t="shared" si="0"/>
        <v>27.5</v>
      </c>
      <c r="L31" s="12">
        <f t="shared" si="1"/>
        <v>3.4375</v>
      </c>
    </row>
    <row r="32" spans="1:12" ht="15.75" x14ac:dyDescent="0.25">
      <c r="A32" s="17">
        <v>25</v>
      </c>
      <c r="B32" s="15" t="s">
        <v>37</v>
      </c>
      <c r="C32" s="10">
        <v>3.8</v>
      </c>
      <c r="D32" s="10">
        <v>2.9</v>
      </c>
      <c r="E32" s="10">
        <v>4.9000000000000004</v>
      </c>
      <c r="F32" s="10">
        <v>4.5</v>
      </c>
      <c r="G32" s="10">
        <v>1.5</v>
      </c>
      <c r="H32" s="10">
        <v>4.5</v>
      </c>
      <c r="I32" s="10">
        <v>4.8</v>
      </c>
      <c r="J32" s="10">
        <v>3.5</v>
      </c>
      <c r="K32" s="11">
        <f t="shared" si="0"/>
        <v>30.400000000000002</v>
      </c>
      <c r="L32" s="12">
        <f t="shared" si="1"/>
        <v>3.8000000000000003</v>
      </c>
    </row>
    <row r="33" spans="1:12" ht="15.75" x14ac:dyDescent="0.25">
      <c r="A33" s="17">
        <v>26</v>
      </c>
      <c r="B33" s="15" t="s">
        <v>38</v>
      </c>
      <c r="C33" s="10">
        <v>3.7</v>
      </c>
      <c r="D33" s="10">
        <v>2.4</v>
      </c>
      <c r="E33" s="10">
        <v>3.9</v>
      </c>
      <c r="F33" s="10">
        <v>5</v>
      </c>
      <c r="G33" s="10">
        <v>1.25</v>
      </c>
      <c r="H33" s="10">
        <v>4.8</v>
      </c>
      <c r="I33" s="10">
        <v>4.5</v>
      </c>
      <c r="J33" s="10">
        <v>4.5</v>
      </c>
      <c r="K33" s="11">
        <f t="shared" si="0"/>
        <v>30.05</v>
      </c>
      <c r="L33" s="12">
        <f t="shared" si="1"/>
        <v>3.7562500000000001</v>
      </c>
    </row>
    <row r="34" spans="1:12" ht="15.75" x14ac:dyDescent="0.25">
      <c r="A34" s="17">
        <v>27</v>
      </c>
      <c r="B34" s="15" t="s">
        <v>51</v>
      </c>
      <c r="C34" s="10">
        <v>3.7</v>
      </c>
      <c r="D34" s="10">
        <v>2</v>
      </c>
      <c r="E34" s="10">
        <v>2.2000000000000002</v>
      </c>
      <c r="F34" s="10">
        <v>4.5</v>
      </c>
      <c r="G34" s="10">
        <v>2.5</v>
      </c>
      <c r="H34" s="10">
        <v>5</v>
      </c>
      <c r="I34" s="10">
        <v>4</v>
      </c>
      <c r="J34" s="10">
        <v>4</v>
      </c>
      <c r="K34" s="11">
        <f t="shared" si="0"/>
        <v>27.9</v>
      </c>
      <c r="L34" s="12">
        <f t="shared" si="1"/>
        <v>3.4874999999999998</v>
      </c>
    </row>
    <row r="35" spans="1:12" ht="15.75" x14ac:dyDescent="0.25">
      <c r="A35" s="17">
        <v>28</v>
      </c>
      <c r="B35" s="15" t="s">
        <v>39</v>
      </c>
      <c r="C35" s="10">
        <v>4.2</v>
      </c>
      <c r="D35" s="10">
        <v>3.9</v>
      </c>
      <c r="E35" s="10">
        <v>4.2</v>
      </c>
      <c r="F35" s="10">
        <v>3</v>
      </c>
      <c r="G35" s="10">
        <v>2.5</v>
      </c>
      <c r="H35" s="10">
        <v>5</v>
      </c>
      <c r="I35" s="10">
        <v>3.4</v>
      </c>
      <c r="J35" s="10">
        <v>2.5</v>
      </c>
      <c r="K35" s="11">
        <f t="shared" si="0"/>
        <v>28.7</v>
      </c>
      <c r="L35" s="12">
        <f t="shared" si="1"/>
        <v>3.5874999999999999</v>
      </c>
    </row>
    <row r="36" spans="1:12" ht="15.75" x14ac:dyDescent="0.25">
      <c r="A36" s="17">
        <v>29</v>
      </c>
      <c r="B36" s="16" t="s">
        <v>40</v>
      </c>
      <c r="C36" s="10">
        <v>4</v>
      </c>
      <c r="D36" s="10">
        <v>2.2000000000000002</v>
      </c>
      <c r="E36" s="10">
        <v>2.7</v>
      </c>
      <c r="F36" s="10">
        <v>2.5</v>
      </c>
      <c r="G36" s="10">
        <v>2.5</v>
      </c>
      <c r="H36" s="10">
        <v>3.7</v>
      </c>
      <c r="I36" s="10">
        <v>3.2</v>
      </c>
      <c r="J36" s="10">
        <v>3.5</v>
      </c>
      <c r="K36" s="11">
        <f t="shared" si="0"/>
        <v>24.3</v>
      </c>
      <c r="L36" s="12">
        <f t="shared" si="1"/>
        <v>3.0375000000000001</v>
      </c>
    </row>
    <row r="37" spans="1:12" ht="15.75" x14ac:dyDescent="0.25">
      <c r="A37" s="17">
        <v>30</v>
      </c>
      <c r="B37" s="15" t="s">
        <v>42</v>
      </c>
      <c r="C37" s="10"/>
      <c r="D37" s="10"/>
      <c r="E37" s="10"/>
      <c r="F37" s="10"/>
      <c r="G37" s="10"/>
      <c r="H37" s="10"/>
      <c r="I37" s="10"/>
      <c r="J37" s="10"/>
      <c r="K37" s="11"/>
      <c r="L37" s="12"/>
    </row>
    <row r="38" spans="1:12" ht="15.75" x14ac:dyDescent="0.25">
      <c r="A38" s="17">
        <v>31</v>
      </c>
      <c r="B38" s="15" t="s">
        <v>43</v>
      </c>
      <c r="C38" s="10"/>
      <c r="D38" s="10"/>
      <c r="E38" s="10"/>
      <c r="F38" s="10"/>
      <c r="G38" s="10"/>
      <c r="H38" s="10"/>
      <c r="I38" s="10"/>
      <c r="J38" s="10"/>
      <c r="K38" s="11"/>
      <c r="L38" s="12"/>
    </row>
    <row r="39" spans="1:12" ht="15.75" x14ac:dyDescent="0.25">
      <c r="A39" s="4"/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15.75" x14ac:dyDescent="0.25">
      <c r="A40" s="4"/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sortState ref="B9:B31">
    <sortCondition ref="B8"/>
  </sortState>
  <mergeCells count="4">
    <mergeCell ref="A6:B6"/>
    <mergeCell ref="C6:F6"/>
    <mergeCell ref="G6:L6"/>
    <mergeCell ref="A5:L5"/>
  </mergeCells>
  <conditionalFormatting sqref="C8:J26">
    <cfRule type="cellIs" dxfId="19" priority="3" operator="lessThan">
      <formula>2.5</formula>
    </cfRule>
  </conditionalFormatting>
  <conditionalFormatting sqref="C27:J38">
    <cfRule type="cellIs" dxfId="18" priority="2" operator="lessThan">
      <formula>2.5</formula>
    </cfRule>
  </conditionalFormatting>
  <conditionalFormatting sqref="L27:L38">
    <cfRule type="cellIs" dxfId="17" priority="1" operator="lessThan">
      <formula>2.5</formula>
    </cfRule>
  </conditionalFormatting>
  <dataValidations count="1">
    <dataValidation type="decimal" allowBlank="1" showInputMessage="1" showErrorMessage="1" sqref="C8:J38">
      <formula1>0</formula1>
      <formula2>5</formula2>
    </dataValidation>
  </dataValidations>
  <pageMargins left="0.7" right="0.7" top="0.75" bottom="0.75" header="0.3" footer="0.3"/>
  <pageSetup scale="105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6"/>
  <sheetViews>
    <sheetView topLeftCell="A7" workbookViewId="0">
      <selection activeCell="B8" sqref="B8:L35"/>
    </sheetView>
  </sheetViews>
  <sheetFormatPr defaultRowHeight="15" x14ac:dyDescent="0.25"/>
  <cols>
    <col min="1" max="1" width="4.28515625" bestFit="1" customWidth="1"/>
    <col min="2" max="2" width="34.42578125" customWidth="1"/>
    <col min="3" max="11" width="6.7109375" customWidth="1"/>
  </cols>
  <sheetData>
    <row r="5" spans="1:12" ht="18.75" x14ac:dyDescent="0.3">
      <c r="A5" s="28" t="s">
        <v>55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x14ac:dyDescent="0.3">
      <c r="A6" s="27" t="s">
        <v>13</v>
      </c>
      <c r="B6" s="27"/>
      <c r="C6" s="27" t="s">
        <v>1</v>
      </c>
      <c r="D6" s="27"/>
      <c r="E6" s="27"/>
      <c r="F6" s="27"/>
      <c r="G6" s="27" t="s">
        <v>15</v>
      </c>
      <c r="H6" s="27"/>
      <c r="I6" s="27"/>
      <c r="J6" s="27"/>
      <c r="K6" s="27"/>
      <c r="L6" s="27"/>
    </row>
    <row r="7" spans="1:12" ht="54.75" customHeight="1" x14ac:dyDescent="0.25">
      <c r="A7" s="1" t="s">
        <v>2</v>
      </c>
      <c r="B7" s="7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10</v>
      </c>
      <c r="H7" s="2" t="s">
        <v>14</v>
      </c>
      <c r="I7" s="2" t="s">
        <v>11</v>
      </c>
      <c r="J7" s="2" t="s">
        <v>8</v>
      </c>
      <c r="K7" s="2" t="s">
        <v>9</v>
      </c>
      <c r="L7" s="2" t="s">
        <v>12</v>
      </c>
    </row>
    <row r="8" spans="1:12" ht="15.75" x14ac:dyDescent="0.25">
      <c r="A8" s="17">
        <v>1</v>
      </c>
      <c r="B8" s="8" t="s">
        <v>16</v>
      </c>
      <c r="C8" s="9">
        <v>19.5</v>
      </c>
      <c r="D8" s="9">
        <v>27</v>
      </c>
      <c r="E8" s="9">
        <v>28</v>
      </c>
      <c r="F8" s="9">
        <v>30</v>
      </c>
      <c r="G8" s="9">
        <v>14</v>
      </c>
      <c r="H8" s="9">
        <v>27</v>
      </c>
      <c r="I8" s="9">
        <v>34</v>
      </c>
      <c r="J8" s="9">
        <v>31</v>
      </c>
      <c r="K8" s="11">
        <f>SUM(C8:J8)</f>
        <v>210.5</v>
      </c>
      <c r="L8" s="12">
        <f>AVERAGE(C8:J8)</f>
        <v>26.3125</v>
      </c>
    </row>
    <row r="9" spans="1:12" ht="15.75" x14ac:dyDescent="0.25">
      <c r="A9" s="17">
        <v>2</v>
      </c>
      <c r="B9" s="8" t="s">
        <v>17</v>
      </c>
      <c r="C9" s="9">
        <v>22</v>
      </c>
      <c r="D9" s="9">
        <v>28.5</v>
      </c>
      <c r="E9" s="9">
        <v>14</v>
      </c>
      <c r="F9" s="9">
        <v>17</v>
      </c>
      <c r="G9" s="9">
        <v>8.5</v>
      </c>
      <c r="H9" s="9">
        <v>18</v>
      </c>
      <c r="I9" s="9">
        <v>24</v>
      </c>
      <c r="J9" s="9">
        <v>31</v>
      </c>
      <c r="K9" s="11">
        <f t="shared" ref="K9:K35" si="0">SUM(C9:J9)</f>
        <v>163</v>
      </c>
      <c r="L9" s="12">
        <f t="shared" ref="L9:L35" si="1">AVERAGE(C9:J9)</f>
        <v>20.375</v>
      </c>
    </row>
    <row r="10" spans="1:12" ht="15.75" x14ac:dyDescent="0.25">
      <c r="A10" s="17">
        <v>3</v>
      </c>
      <c r="B10" s="8" t="s">
        <v>18</v>
      </c>
      <c r="C10" s="9">
        <v>13</v>
      </c>
      <c r="D10" s="9">
        <v>17.5</v>
      </c>
      <c r="E10" s="9">
        <v>22</v>
      </c>
      <c r="F10" s="9">
        <v>18</v>
      </c>
      <c r="G10" s="9">
        <v>9.5</v>
      </c>
      <c r="H10" s="9">
        <v>24</v>
      </c>
      <c r="I10" s="9">
        <v>32</v>
      </c>
      <c r="J10" s="9">
        <v>23</v>
      </c>
      <c r="K10" s="11">
        <f t="shared" si="0"/>
        <v>159</v>
      </c>
      <c r="L10" s="12">
        <f t="shared" si="1"/>
        <v>19.875</v>
      </c>
    </row>
    <row r="11" spans="1:12" ht="15.75" x14ac:dyDescent="0.25">
      <c r="A11" s="17">
        <v>4</v>
      </c>
      <c r="B11" s="8" t="s">
        <v>19</v>
      </c>
      <c r="C11" s="9">
        <v>40</v>
      </c>
      <c r="D11" s="9">
        <v>35</v>
      </c>
      <c r="E11" s="9">
        <v>39</v>
      </c>
      <c r="F11" s="9">
        <v>39</v>
      </c>
      <c r="G11" s="9">
        <v>37.5</v>
      </c>
      <c r="H11" s="9">
        <v>40</v>
      </c>
      <c r="I11" s="9">
        <v>38</v>
      </c>
      <c r="J11" s="9">
        <v>38</v>
      </c>
      <c r="K11" s="11">
        <f t="shared" si="0"/>
        <v>306.5</v>
      </c>
      <c r="L11" s="12">
        <f t="shared" si="1"/>
        <v>38.3125</v>
      </c>
    </row>
    <row r="12" spans="1:12" ht="15.75" x14ac:dyDescent="0.25">
      <c r="A12" s="17">
        <v>5</v>
      </c>
      <c r="B12" s="8" t="s">
        <v>20</v>
      </c>
      <c r="C12" s="9">
        <v>21.5</v>
      </c>
      <c r="D12" s="9">
        <v>19</v>
      </c>
      <c r="E12" s="9">
        <v>19</v>
      </c>
      <c r="F12" s="9">
        <v>18</v>
      </c>
      <c r="G12" s="9">
        <v>10.5</v>
      </c>
      <c r="H12" s="9">
        <v>16</v>
      </c>
      <c r="I12" s="9">
        <v>20</v>
      </c>
      <c r="J12" s="9">
        <v>17</v>
      </c>
      <c r="K12" s="11">
        <f t="shared" si="0"/>
        <v>141</v>
      </c>
      <c r="L12" s="12">
        <f t="shared" si="1"/>
        <v>17.625</v>
      </c>
    </row>
    <row r="13" spans="1:12" ht="15.75" x14ac:dyDescent="0.25">
      <c r="A13" s="17">
        <v>6</v>
      </c>
      <c r="B13" s="8" t="s">
        <v>49</v>
      </c>
      <c r="C13" s="9">
        <v>14</v>
      </c>
      <c r="D13" s="9">
        <v>18.5</v>
      </c>
      <c r="E13" s="9">
        <v>26</v>
      </c>
      <c r="F13" s="9">
        <v>24.5</v>
      </c>
      <c r="G13" s="9">
        <v>10</v>
      </c>
      <c r="H13" s="9">
        <v>24</v>
      </c>
      <c r="I13" s="9">
        <v>26</v>
      </c>
      <c r="J13" s="9">
        <v>15</v>
      </c>
      <c r="K13" s="11">
        <f t="shared" si="0"/>
        <v>158</v>
      </c>
      <c r="L13" s="12">
        <f t="shared" si="1"/>
        <v>19.75</v>
      </c>
    </row>
    <row r="14" spans="1:12" ht="15.75" x14ac:dyDescent="0.25">
      <c r="A14" s="17">
        <v>7</v>
      </c>
      <c r="B14" s="8" t="s">
        <v>48</v>
      </c>
      <c r="C14" s="9">
        <v>15.5</v>
      </c>
      <c r="D14" s="9">
        <v>28.5</v>
      </c>
      <c r="E14" s="9">
        <v>30</v>
      </c>
      <c r="F14" s="9">
        <v>22.5</v>
      </c>
      <c r="G14" s="9">
        <v>11</v>
      </c>
      <c r="H14" s="9">
        <v>33</v>
      </c>
      <c r="I14" s="9">
        <v>38</v>
      </c>
      <c r="J14" s="9">
        <v>34</v>
      </c>
      <c r="K14" s="11">
        <f t="shared" si="0"/>
        <v>212.5</v>
      </c>
      <c r="L14" s="12">
        <f t="shared" si="1"/>
        <v>26.5625</v>
      </c>
    </row>
    <row r="15" spans="1:12" ht="15.75" x14ac:dyDescent="0.25">
      <c r="A15" s="17">
        <v>8</v>
      </c>
      <c r="B15" s="8" t="s">
        <v>22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1">
        <f t="shared" si="0"/>
        <v>0</v>
      </c>
      <c r="L15" s="12">
        <f t="shared" si="1"/>
        <v>0</v>
      </c>
    </row>
    <row r="16" spans="1:12" ht="15.75" x14ac:dyDescent="0.25">
      <c r="A16" s="17">
        <v>9</v>
      </c>
      <c r="B16" s="8" t="s">
        <v>23</v>
      </c>
      <c r="C16" s="9">
        <v>23</v>
      </c>
      <c r="D16" s="9">
        <v>36</v>
      </c>
      <c r="E16" s="9">
        <v>26</v>
      </c>
      <c r="F16" s="9">
        <v>36.5</v>
      </c>
      <c r="G16" s="9">
        <v>20</v>
      </c>
      <c r="H16" s="9">
        <v>32</v>
      </c>
      <c r="I16" s="9">
        <v>38</v>
      </c>
      <c r="J16" s="9">
        <v>25</v>
      </c>
      <c r="K16" s="11">
        <f t="shared" si="0"/>
        <v>236.5</v>
      </c>
      <c r="L16" s="12">
        <f t="shared" si="1"/>
        <v>29.5625</v>
      </c>
    </row>
    <row r="17" spans="1:12" ht="15.75" x14ac:dyDescent="0.25">
      <c r="A17" s="17">
        <v>10</v>
      </c>
      <c r="B17" s="8" t="s">
        <v>24</v>
      </c>
      <c r="C17" s="9">
        <v>34</v>
      </c>
      <c r="D17" s="9">
        <v>35</v>
      </c>
      <c r="E17" s="9">
        <v>21</v>
      </c>
      <c r="F17" s="9">
        <v>37</v>
      </c>
      <c r="G17" s="9">
        <v>20</v>
      </c>
      <c r="H17" s="9">
        <v>38</v>
      </c>
      <c r="I17" s="9">
        <v>38</v>
      </c>
      <c r="J17" s="9">
        <v>35.5</v>
      </c>
      <c r="K17" s="11">
        <f t="shared" si="0"/>
        <v>258.5</v>
      </c>
      <c r="L17" s="12">
        <f t="shared" si="1"/>
        <v>32.3125</v>
      </c>
    </row>
    <row r="18" spans="1:12" ht="12.75" customHeight="1" x14ac:dyDescent="0.25">
      <c r="A18" s="17">
        <v>11</v>
      </c>
      <c r="B18" s="8" t="s">
        <v>26</v>
      </c>
      <c r="C18" s="9">
        <v>18</v>
      </c>
      <c r="D18" s="9">
        <v>35</v>
      </c>
      <c r="E18" s="9">
        <v>24</v>
      </c>
      <c r="F18" s="9">
        <v>27</v>
      </c>
      <c r="G18" s="9">
        <v>9.5</v>
      </c>
      <c r="H18" s="9">
        <v>39</v>
      </c>
      <c r="I18" s="9">
        <v>36</v>
      </c>
      <c r="J18" s="9">
        <v>31.5</v>
      </c>
      <c r="K18" s="11">
        <f t="shared" si="0"/>
        <v>220</v>
      </c>
      <c r="L18" s="12">
        <f t="shared" si="1"/>
        <v>27.5</v>
      </c>
    </row>
    <row r="19" spans="1:12" ht="15.75" x14ac:dyDescent="0.25">
      <c r="A19" s="17">
        <v>12</v>
      </c>
      <c r="B19" s="8" t="s">
        <v>27</v>
      </c>
      <c r="C19" s="9">
        <v>18.5</v>
      </c>
      <c r="D19" s="9">
        <v>20</v>
      </c>
      <c r="E19" s="9">
        <v>27</v>
      </c>
      <c r="F19" s="9">
        <v>30</v>
      </c>
      <c r="G19" s="9">
        <v>20</v>
      </c>
      <c r="H19" s="9">
        <v>38</v>
      </c>
      <c r="I19" s="9">
        <v>34</v>
      </c>
      <c r="J19" s="9">
        <v>29</v>
      </c>
      <c r="K19" s="11">
        <f t="shared" si="0"/>
        <v>216.5</v>
      </c>
      <c r="L19" s="12">
        <f t="shared" si="1"/>
        <v>27.0625</v>
      </c>
    </row>
    <row r="20" spans="1:12" ht="15.75" x14ac:dyDescent="0.25">
      <c r="A20" s="17">
        <v>13</v>
      </c>
      <c r="B20" s="8" t="s">
        <v>28</v>
      </c>
      <c r="C20" s="9">
        <v>19</v>
      </c>
      <c r="D20" s="9">
        <v>32.5</v>
      </c>
      <c r="E20" s="9">
        <v>24</v>
      </c>
      <c r="F20" s="9">
        <v>28</v>
      </c>
      <c r="G20" s="9">
        <v>24</v>
      </c>
      <c r="H20" s="9">
        <v>25</v>
      </c>
      <c r="I20" s="9">
        <v>34</v>
      </c>
      <c r="J20" s="9">
        <v>30.5</v>
      </c>
      <c r="K20" s="11">
        <f t="shared" si="0"/>
        <v>217</v>
      </c>
      <c r="L20" s="12">
        <f t="shared" si="1"/>
        <v>27.125</v>
      </c>
    </row>
    <row r="21" spans="1:12" ht="15.75" x14ac:dyDescent="0.25">
      <c r="A21" s="17">
        <v>14</v>
      </c>
      <c r="B21" s="8" t="s">
        <v>29</v>
      </c>
      <c r="C21" s="9">
        <v>30.5</v>
      </c>
      <c r="D21" s="9">
        <v>28.5</v>
      </c>
      <c r="E21" s="9">
        <v>30</v>
      </c>
      <c r="F21" s="9">
        <v>31</v>
      </c>
      <c r="G21" s="9">
        <v>29</v>
      </c>
      <c r="H21" s="9">
        <v>34</v>
      </c>
      <c r="I21" s="9">
        <v>34</v>
      </c>
      <c r="J21" s="9">
        <v>35.5</v>
      </c>
      <c r="K21" s="11">
        <f t="shared" si="0"/>
        <v>252.5</v>
      </c>
      <c r="L21" s="12">
        <f t="shared" si="1"/>
        <v>31.5625</v>
      </c>
    </row>
    <row r="22" spans="1:12" ht="15.75" x14ac:dyDescent="0.25">
      <c r="A22" s="17">
        <v>15</v>
      </c>
      <c r="B22" s="8" t="s">
        <v>30</v>
      </c>
      <c r="C22" s="9">
        <v>19</v>
      </c>
      <c r="D22" s="9">
        <v>33.5</v>
      </c>
      <c r="E22" s="9">
        <v>34</v>
      </c>
      <c r="F22" s="9">
        <v>30</v>
      </c>
      <c r="G22" s="9">
        <v>15.5</v>
      </c>
      <c r="H22" s="9">
        <v>26</v>
      </c>
      <c r="I22" s="9">
        <v>36</v>
      </c>
      <c r="J22" s="9">
        <v>33</v>
      </c>
      <c r="K22" s="11">
        <f t="shared" si="0"/>
        <v>227</v>
      </c>
      <c r="L22" s="12">
        <f t="shared" si="1"/>
        <v>28.375</v>
      </c>
    </row>
    <row r="23" spans="1:12" ht="15.75" x14ac:dyDescent="0.25">
      <c r="A23" s="17">
        <v>16</v>
      </c>
      <c r="B23" s="8" t="s">
        <v>31</v>
      </c>
      <c r="C23" s="9">
        <v>24</v>
      </c>
      <c r="D23" s="9">
        <v>39</v>
      </c>
      <c r="E23" s="9">
        <v>39</v>
      </c>
      <c r="F23" s="9">
        <v>35</v>
      </c>
      <c r="G23" s="9">
        <v>30</v>
      </c>
      <c r="H23" s="9">
        <v>34</v>
      </c>
      <c r="I23" s="9">
        <v>32</v>
      </c>
      <c r="J23" s="9">
        <v>33</v>
      </c>
      <c r="K23" s="11">
        <f t="shared" si="0"/>
        <v>266</v>
      </c>
      <c r="L23" s="12">
        <f t="shared" si="1"/>
        <v>33.25</v>
      </c>
    </row>
    <row r="24" spans="1:12" ht="15.75" x14ac:dyDescent="0.25">
      <c r="A24" s="17">
        <v>17</v>
      </c>
      <c r="B24" s="8" t="s">
        <v>32</v>
      </c>
      <c r="C24" s="9">
        <v>22.5</v>
      </c>
      <c r="D24" s="9">
        <v>19</v>
      </c>
      <c r="E24" s="9">
        <v>20</v>
      </c>
      <c r="F24" s="9">
        <v>29.5</v>
      </c>
      <c r="G24" s="9">
        <v>14.5</v>
      </c>
      <c r="H24" s="9">
        <v>26</v>
      </c>
      <c r="I24" s="9">
        <v>26</v>
      </c>
      <c r="J24" s="9">
        <v>16</v>
      </c>
      <c r="K24" s="11">
        <f t="shared" si="0"/>
        <v>173.5</v>
      </c>
      <c r="L24" s="12">
        <f t="shared" si="1"/>
        <v>21.6875</v>
      </c>
    </row>
    <row r="25" spans="1:12" ht="15.75" x14ac:dyDescent="0.25">
      <c r="A25" s="17">
        <v>18</v>
      </c>
      <c r="B25" s="15" t="s">
        <v>50</v>
      </c>
      <c r="C25" s="9">
        <v>13</v>
      </c>
      <c r="D25" s="9">
        <v>35.5</v>
      </c>
      <c r="E25" s="9">
        <v>36</v>
      </c>
      <c r="F25" s="9">
        <v>11</v>
      </c>
      <c r="G25" s="9">
        <v>17</v>
      </c>
      <c r="H25" s="9">
        <v>15</v>
      </c>
      <c r="I25" s="9">
        <v>24</v>
      </c>
      <c r="J25" s="9">
        <v>8.5</v>
      </c>
      <c r="K25" s="11">
        <f t="shared" si="0"/>
        <v>160</v>
      </c>
      <c r="L25" s="12">
        <f t="shared" si="1"/>
        <v>20</v>
      </c>
    </row>
    <row r="26" spans="1:12" ht="15.75" x14ac:dyDescent="0.25">
      <c r="A26" s="17">
        <v>19</v>
      </c>
      <c r="B26" s="15" t="s">
        <v>44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1">
        <f t="shared" si="0"/>
        <v>0</v>
      </c>
      <c r="L26" s="12">
        <f t="shared" si="1"/>
        <v>0</v>
      </c>
    </row>
    <row r="27" spans="1:12" ht="15.75" x14ac:dyDescent="0.25">
      <c r="A27" s="17">
        <v>20</v>
      </c>
      <c r="B27" s="15" t="s">
        <v>41</v>
      </c>
      <c r="C27" s="9">
        <v>23</v>
      </c>
      <c r="D27" s="9">
        <v>11</v>
      </c>
      <c r="E27" s="9">
        <v>14</v>
      </c>
      <c r="F27" s="9">
        <v>24.5</v>
      </c>
      <c r="G27" s="9">
        <v>9</v>
      </c>
      <c r="H27" s="9">
        <v>10</v>
      </c>
      <c r="I27" s="9">
        <v>10</v>
      </c>
      <c r="J27" s="9">
        <v>12.5</v>
      </c>
      <c r="K27" s="11">
        <f t="shared" si="0"/>
        <v>114</v>
      </c>
      <c r="L27" s="12">
        <f t="shared" si="1"/>
        <v>14.25</v>
      </c>
    </row>
    <row r="28" spans="1:12" ht="15.75" x14ac:dyDescent="0.25">
      <c r="A28" s="17">
        <v>21</v>
      </c>
      <c r="B28" s="15" t="s">
        <v>36</v>
      </c>
      <c r="C28" s="9">
        <v>25.5</v>
      </c>
      <c r="D28" s="9">
        <v>17</v>
      </c>
      <c r="E28" s="9">
        <v>31</v>
      </c>
      <c r="F28" s="9">
        <v>27</v>
      </c>
      <c r="G28" s="9">
        <v>16.5</v>
      </c>
      <c r="H28" s="9">
        <v>32</v>
      </c>
      <c r="I28" s="9">
        <v>34</v>
      </c>
      <c r="J28" s="9">
        <v>31.5</v>
      </c>
      <c r="K28" s="11">
        <f t="shared" si="0"/>
        <v>214.5</v>
      </c>
      <c r="L28" s="12">
        <f t="shared" si="1"/>
        <v>26.8125</v>
      </c>
    </row>
    <row r="29" spans="1:12" ht="15.75" x14ac:dyDescent="0.25">
      <c r="A29" s="17">
        <v>22</v>
      </c>
      <c r="B29" s="15" t="s">
        <v>37</v>
      </c>
      <c r="C29" s="9">
        <v>32</v>
      </c>
      <c r="D29" s="9">
        <v>27.5</v>
      </c>
      <c r="E29" s="9">
        <v>33</v>
      </c>
      <c r="F29" s="9">
        <v>33.5</v>
      </c>
      <c r="G29" s="9">
        <v>26</v>
      </c>
      <c r="H29" s="9">
        <v>34</v>
      </c>
      <c r="I29" s="9">
        <v>38</v>
      </c>
      <c r="J29" s="9">
        <v>30</v>
      </c>
      <c r="K29" s="11">
        <f t="shared" si="0"/>
        <v>254</v>
      </c>
      <c r="L29" s="12">
        <f t="shared" si="1"/>
        <v>31.75</v>
      </c>
    </row>
    <row r="30" spans="1:12" ht="15.75" x14ac:dyDescent="0.25">
      <c r="A30" s="17">
        <v>23</v>
      </c>
      <c r="B30" s="15" t="s">
        <v>38</v>
      </c>
      <c r="C30" s="9">
        <v>32</v>
      </c>
      <c r="D30" s="9">
        <v>32</v>
      </c>
      <c r="E30" s="9">
        <v>35</v>
      </c>
      <c r="F30" s="9">
        <v>33</v>
      </c>
      <c r="G30" s="9">
        <v>26.5</v>
      </c>
      <c r="H30" s="9">
        <v>34</v>
      </c>
      <c r="I30" s="9">
        <v>34</v>
      </c>
      <c r="J30" s="9">
        <v>33.5</v>
      </c>
      <c r="K30" s="11">
        <f t="shared" si="0"/>
        <v>260</v>
      </c>
      <c r="L30" s="12">
        <f t="shared" si="1"/>
        <v>32.5</v>
      </c>
    </row>
    <row r="31" spans="1:12" ht="15.75" x14ac:dyDescent="0.25">
      <c r="A31" s="17">
        <v>24</v>
      </c>
      <c r="B31" s="15" t="s">
        <v>51</v>
      </c>
      <c r="C31" s="9">
        <v>34.5</v>
      </c>
      <c r="D31" s="9">
        <v>29</v>
      </c>
      <c r="E31" s="9">
        <v>17</v>
      </c>
      <c r="F31" s="9">
        <v>27</v>
      </c>
      <c r="G31" s="9">
        <v>12.5</v>
      </c>
      <c r="H31" s="9">
        <v>16</v>
      </c>
      <c r="I31" s="9">
        <v>38</v>
      </c>
      <c r="J31" s="9">
        <v>37</v>
      </c>
      <c r="K31" s="11">
        <f t="shared" si="0"/>
        <v>211</v>
      </c>
      <c r="L31" s="12">
        <f t="shared" si="1"/>
        <v>26.375</v>
      </c>
    </row>
    <row r="32" spans="1:12" ht="15.75" x14ac:dyDescent="0.25">
      <c r="A32" s="17">
        <v>25</v>
      </c>
      <c r="B32" s="16" t="s">
        <v>40</v>
      </c>
      <c r="C32" s="9">
        <v>19</v>
      </c>
      <c r="D32" s="9">
        <v>24.5</v>
      </c>
      <c r="E32" s="9">
        <v>23</v>
      </c>
      <c r="F32" s="9">
        <v>19.5</v>
      </c>
      <c r="G32" s="9">
        <v>15.5</v>
      </c>
      <c r="H32" s="9">
        <v>17</v>
      </c>
      <c r="I32" s="9">
        <v>36</v>
      </c>
      <c r="J32" s="9">
        <v>22</v>
      </c>
      <c r="K32" s="11">
        <f t="shared" si="0"/>
        <v>176.5</v>
      </c>
      <c r="L32" s="12">
        <f t="shared" si="1"/>
        <v>22.0625</v>
      </c>
    </row>
    <row r="33" spans="1:12" ht="15.75" x14ac:dyDescent="0.25">
      <c r="A33" s="17">
        <v>26</v>
      </c>
      <c r="B33" s="15" t="s">
        <v>42</v>
      </c>
      <c r="C33" s="9">
        <v>17</v>
      </c>
      <c r="D33" s="9">
        <v>26.5</v>
      </c>
      <c r="E33" s="9">
        <v>23</v>
      </c>
      <c r="F33" s="9">
        <v>25</v>
      </c>
      <c r="G33" s="9">
        <v>20</v>
      </c>
      <c r="H33" s="9">
        <v>40</v>
      </c>
      <c r="I33" s="9">
        <v>34</v>
      </c>
      <c r="J33" s="9">
        <v>32</v>
      </c>
      <c r="K33" s="11">
        <f t="shared" si="0"/>
        <v>217.5</v>
      </c>
      <c r="L33" s="12">
        <f t="shared" si="1"/>
        <v>27.1875</v>
      </c>
    </row>
    <row r="34" spans="1:12" ht="15.75" x14ac:dyDescent="0.25">
      <c r="A34" s="17">
        <v>27</v>
      </c>
      <c r="B34" s="15" t="s">
        <v>43</v>
      </c>
      <c r="C34" s="9">
        <v>35.5</v>
      </c>
      <c r="D34" s="9">
        <v>26</v>
      </c>
      <c r="E34" s="9">
        <v>23</v>
      </c>
      <c r="F34" s="9">
        <v>33</v>
      </c>
      <c r="G34" s="9">
        <v>17</v>
      </c>
      <c r="H34" s="9">
        <v>34</v>
      </c>
      <c r="I34" s="9">
        <v>38</v>
      </c>
      <c r="J34" s="9">
        <v>36.5</v>
      </c>
      <c r="K34" s="11">
        <f t="shared" si="0"/>
        <v>243</v>
      </c>
      <c r="L34" s="12">
        <f t="shared" si="1"/>
        <v>30.375</v>
      </c>
    </row>
    <row r="35" spans="1:12" ht="15.75" x14ac:dyDescent="0.25">
      <c r="A35" s="17">
        <v>28</v>
      </c>
      <c r="B35" s="25" t="s">
        <v>54</v>
      </c>
      <c r="C35" s="9">
        <v>18</v>
      </c>
      <c r="D35" s="9">
        <v>35.5</v>
      </c>
      <c r="E35" s="9">
        <v>26</v>
      </c>
      <c r="F35" s="9">
        <v>16</v>
      </c>
      <c r="G35" s="9">
        <v>36.5</v>
      </c>
      <c r="H35" s="9">
        <v>24</v>
      </c>
      <c r="I35" s="9">
        <v>20</v>
      </c>
      <c r="J35" s="9">
        <v>16.5</v>
      </c>
      <c r="K35" s="11">
        <f t="shared" si="0"/>
        <v>192.5</v>
      </c>
      <c r="L35" s="12">
        <f t="shared" si="1"/>
        <v>24.0625</v>
      </c>
    </row>
    <row r="36" spans="1:12" x14ac:dyDescent="0.25">
      <c r="A36" s="4"/>
    </row>
  </sheetData>
  <mergeCells count="4">
    <mergeCell ref="A5:L5"/>
    <mergeCell ref="A6:B6"/>
    <mergeCell ref="C6:F6"/>
    <mergeCell ref="G6:L6"/>
  </mergeCells>
  <conditionalFormatting sqref="D8:J35">
    <cfRule type="cellIs" dxfId="5" priority="2" operator="lessThan">
      <formula>20</formula>
    </cfRule>
    <cfRule type="cellIs" dxfId="4" priority="4" operator="lessThan">
      <formula>20</formula>
    </cfRule>
  </conditionalFormatting>
  <conditionalFormatting sqref="L8:L35">
    <cfRule type="cellIs" dxfId="3" priority="3" operator="lessThan">
      <formula>20</formula>
    </cfRule>
  </conditionalFormatting>
  <conditionalFormatting sqref="C8:C35">
    <cfRule type="cellIs" dxfId="2" priority="1" operator="lessThan">
      <formula>20</formula>
    </cfRule>
  </conditionalFormatting>
  <dataValidations count="1">
    <dataValidation type="decimal" allowBlank="1" showInputMessage="1" showErrorMessage="1" sqref="C8:J35">
      <formula1>0</formula1>
      <formula2>40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6"/>
  <sheetViews>
    <sheetView tabSelected="1" workbookViewId="0">
      <selection activeCell="I11" sqref="I11"/>
    </sheetView>
  </sheetViews>
  <sheetFormatPr defaultRowHeight="15" x14ac:dyDescent="0.25"/>
  <cols>
    <col min="1" max="1" width="4.28515625" bestFit="1" customWidth="1"/>
    <col min="2" max="2" width="34.42578125" customWidth="1"/>
    <col min="3" max="11" width="6.7109375" customWidth="1"/>
  </cols>
  <sheetData>
    <row r="5" spans="1:12" ht="18.75" x14ac:dyDescent="0.3">
      <c r="A5" s="28" t="s">
        <v>56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x14ac:dyDescent="0.3">
      <c r="A6" s="27" t="s">
        <v>13</v>
      </c>
      <c r="B6" s="27"/>
      <c r="C6" s="27" t="s">
        <v>1</v>
      </c>
      <c r="D6" s="27"/>
      <c r="E6" s="27"/>
      <c r="F6" s="27"/>
      <c r="G6" s="27" t="s">
        <v>15</v>
      </c>
      <c r="H6" s="27"/>
      <c r="I6" s="27"/>
      <c r="J6" s="27"/>
      <c r="K6" s="27"/>
      <c r="L6" s="27"/>
    </row>
    <row r="7" spans="1:12" ht="54.75" customHeight="1" x14ac:dyDescent="0.25">
      <c r="A7" s="1" t="s">
        <v>2</v>
      </c>
      <c r="B7" s="7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10</v>
      </c>
      <c r="H7" s="2" t="s">
        <v>14</v>
      </c>
      <c r="I7" s="2" t="s">
        <v>11</v>
      </c>
      <c r="J7" s="2" t="s">
        <v>8</v>
      </c>
      <c r="K7" s="2" t="s">
        <v>9</v>
      </c>
      <c r="L7" s="2" t="s">
        <v>12</v>
      </c>
    </row>
    <row r="8" spans="1:12" ht="15.75" x14ac:dyDescent="0.25">
      <c r="A8" s="17">
        <v>1</v>
      </c>
      <c r="B8" s="8" t="s">
        <v>16</v>
      </c>
      <c r="C8" s="9">
        <f>'After Mid-term '!C8+' Exam 3'!C8+'Exam 4'!C8+'Assingment '!C8+'Final Exam '!C8</f>
        <v>53.300000000000004</v>
      </c>
      <c r="D8" s="9">
        <f>'After Mid-term '!D8+' Exam 3'!D8+'Exam 4'!D8+'Assingment '!D8+'Final Exam '!D8</f>
        <v>70.099999999999994</v>
      </c>
      <c r="E8" s="9">
        <f>'After Mid-term '!E8+' Exam 3'!E8+'Exam 4'!E8+'Assingment '!E8+'Final Exam '!E8</f>
        <v>65.7</v>
      </c>
      <c r="F8" s="9">
        <f>'After Mid-term '!F8+' Exam 3'!F8+'Exam 4'!F8+'Assingment '!F8+'Final Exam '!F8</f>
        <v>73.3</v>
      </c>
      <c r="G8" s="9">
        <f>'After Mid-term '!G8+' Exam 3'!G8+'Exam 4'!G8+'Assingment '!G8+'Final Exam '!G8</f>
        <v>51.5</v>
      </c>
      <c r="H8" s="9">
        <f>'After Mid-term '!H8+' Exam 3'!H8+'Exam 4'!H8+'Assingment '!H8+'Final Exam '!H8</f>
        <v>76.7</v>
      </c>
      <c r="I8" s="9">
        <f>'After Mid-term '!I8+' Exam 3'!I8+'Exam 4'!I8+'Assingment '!I8+'Final Exam '!I8</f>
        <v>85.54</v>
      </c>
      <c r="J8" s="9">
        <f>'After Mid-term '!J8+' Exam 3'!J8+'Exam 4'!J8+'Assingment '!J8+'Final Exam '!J8</f>
        <v>73.349999999999994</v>
      </c>
      <c r="K8" s="11">
        <f>SUM(C8:J8)</f>
        <v>549.49</v>
      </c>
      <c r="L8" s="12">
        <f>AVERAGE(C8:J8)</f>
        <v>68.686250000000001</v>
      </c>
    </row>
    <row r="9" spans="1:12" ht="15.75" x14ac:dyDescent="0.25">
      <c r="A9" s="17">
        <v>2</v>
      </c>
      <c r="B9" s="8" t="s">
        <v>17</v>
      </c>
      <c r="C9" s="9">
        <f>'After Mid-term '!C9+' Exam 3'!C9+'Exam 4'!C9+'Assingment '!C9+'Final Exam '!C9</f>
        <v>45.2</v>
      </c>
      <c r="D9" s="9">
        <f>'After Mid-term '!D9+' Exam 3'!D9+'Exam 4'!D9+'Assingment '!D9+'Final Exam '!D9</f>
        <v>63.3</v>
      </c>
      <c r="E9" s="9">
        <f>'After Mid-term '!E9+' Exam 3'!E9+'Exam 4'!E9+'Assingment '!E9+'Final Exam '!E9</f>
        <v>32.9</v>
      </c>
      <c r="F9" s="9">
        <f>'After Mid-term '!F9+' Exam 3'!F9+'Exam 4'!F9+'Assingment '!F9+'Final Exam '!F9</f>
        <v>44.6</v>
      </c>
      <c r="G9" s="9">
        <f>'After Mid-term '!G9+' Exam 3'!G9+'Exam 4'!G9+'Assingment '!G9+'Final Exam '!G9</f>
        <v>36.25</v>
      </c>
      <c r="H9" s="9">
        <f>'After Mid-term '!H9+' Exam 3'!H9+'Exam 4'!H9+'Assingment '!H9+'Final Exam '!H9</f>
        <v>56.15</v>
      </c>
      <c r="I9" s="9">
        <f>'After Mid-term '!I9+' Exam 3'!I9+'Exam 4'!I9+'Assingment '!I9+'Final Exam '!I9</f>
        <v>63</v>
      </c>
      <c r="J9" s="9">
        <f>'After Mid-term '!J9+' Exam 3'!J9+'Exam 4'!J9+'Assingment '!J9+'Final Exam '!J9</f>
        <v>77.2</v>
      </c>
      <c r="K9" s="11">
        <f>SUM(C9:J9)</f>
        <v>418.59999999999997</v>
      </c>
      <c r="L9" s="12">
        <f>AVERAGE(C9:J9)</f>
        <v>52.324999999999996</v>
      </c>
    </row>
    <row r="10" spans="1:12" ht="15.75" x14ac:dyDescent="0.25">
      <c r="A10" s="17">
        <v>3</v>
      </c>
      <c r="B10" s="8" t="s">
        <v>18</v>
      </c>
      <c r="C10" s="9">
        <f>'After Mid-term '!C10+' Exam 3'!C10+'Exam 4'!C10+'Assingment '!C10+'Final Exam '!C10</f>
        <v>43.9</v>
      </c>
      <c r="D10" s="9">
        <f>'After Mid-term '!D10+' Exam 3'!D10+'Exam 4'!D10+'Assingment '!D10+'Final Exam '!D10</f>
        <v>52.3</v>
      </c>
      <c r="E10" s="9">
        <f>'After Mid-term '!E10+' Exam 3'!E10+'Exam 4'!E10+'Assingment '!E10+'Final Exam '!E10</f>
        <v>52.8</v>
      </c>
      <c r="F10" s="9">
        <f>'After Mid-term '!F10+' Exam 3'!F10+'Exam 4'!F10+'Assingment '!F10+'Final Exam '!F10</f>
        <v>56.3</v>
      </c>
      <c r="G10" s="9">
        <f>'After Mid-term '!G10+' Exam 3'!G10+'Exam 4'!G10+'Assingment '!G10+'Final Exam '!G10</f>
        <v>39</v>
      </c>
      <c r="H10" s="9">
        <f>'After Mid-term '!H10+' Exam 3'!H10+'Exam 4'!H10+'Assingment '!H10+'Final Exam '!H10</f>
        <v>60</v>
      </c>
      <c r="I10" s="9">
        <f>'After Mid-term '!I10+' Exam 3'!I10+'Exam 4'!I10+'Assingment '!I10+'Final Exam '!I10</f>
        <v>69.2</v>
      </c>
      <c r="J10" s="9">
        <f>'After Mid-term '!J10+' Exam 3'!J10+'Exam 4'!J10+'Assingment '!J10+'Final Exam '!J10</f>
        <v>71.849999999999994</v>
      </c>
      <c r="K10" s="11">
        <f>SUM(C10:J10)</f>
        <v>445.35</v>
      </c>
      <c r="L10" s="12">
        <f>AVERAGE(C10:J10)</f>
        <v>55.668750000000003</v>
      </c>
    </row>
    <row r="11" spans="1:12" ht="15.75" x14ac:dyDescent="0.25">
      <c r="A11" s="17">
        <v>4</v>
      </c>
      <c r="B11" s="8" t="s">
        <v>19</v>
      </c>
      <c r="C11" s="9">
        <f>'After Mid-term '!C11+' Exam 3'!C11+'Exam 4'!C11+'Assingment '!C11+'Final Exam '!C11</f>
        <v>95.699999999999989</v>
      </c>
      <c r="D11" s="9">
        <f>'After Mid-term '!D11+' Exam 3'!D11+'Exam 4'!D11+'Assingment '!D11+'Final Exam '!D11</f>
        <v>88.1</v>
      </c>
      <c r="E11" s="9">
        <f>'After Mid-term '!E11+' Exam 3'!E11+'Exam 4'!E11+'Assingment '!E11+'Final Exam '!E11</f>
        <v>91.8</v>
      </c>
      <c r="F11" s="9">
        <f>'After Mid-term '!F11+' Exam 3'!F11+'Exam 4'!F11+'Assingment '!F11+'Final Exam '!F11</f>
        <v>96.3</v>
      </c>
      <c r="G11" s="9">
        <f>'After Mid-term '!G11+' Exam 3'!G11+'Exam 4'!G11+'Assingment '!G11+'Final Exam '!G11</f>
        <v>92.75</v>
      </c>
      <c r="H11" s="9">
        <f>'After Mid-term '!H11+' Exam 3'!H11+'Exam 4'!H11+'Assingment '!H11+'Final Exam '!H11</f>
        <v>94</v>
      </c>
      <c r="I11" s="9">
        <f>'After Mid-term '!I11+' Exam 3'!I11+'Exam 4'!I11+'Assingment '!I11+'Final Exam '!I11</f>
        <v>97.699999999999989</v>
      </c>
      <c r="J11" s="9">
        <f>'After Mid-term '!J11+' Exam 3'!J11+'Exam 4'!J11+'Assingment '!J11+'Final Exam '!J11</f>
        <v>97.75</v>
      </c>
      <c r="K11" s="11">
        <f>SUM(C11:J11)</f>
        <v>754.09999999999991</v>
      </c>
      <c r="L11" s="12">
        <f>AVERAGE(C11:J11)</f>
        <v>94.262499999999989</v>
      </c>
    </row>
    <row r="12" spans="1:12" ht="15.75" x14ac:dyDescent="0.25">
      <c r="A12" s="17">
        <v>5</v>
      </c>
      <c r="B12" s="8" t="s">
        <v>20</v>
      </c>
      <c r="C12" s="9">
        <f>'After Mid-term '!C12+' Exam 3'!C12+'Exam 4'!C12+'Assingment '!C12+'Final Exam '!C12</f>
        <v>49.2</v>
      </c>
      <c r="D12" s="9">
        <f>'After Mid-term '!D12+' Exam 3'!D12+'Exam 4'!D12+'Assingment '!D12+'Final Exam '!D12</f>
        <v>45</v>
      </c>
      <c r="E12" s="9">
        <f>'After Mid-term '!E12+' Exam 3'!E12+'Exam 4'!E12+'Assingment '!E12+'Final Exam '!E12</f>
        <v>49.099999999999994</v>
      </c>
      <c r="F12" s="9">
        <f>'After Mid-term '!F12+' Exam 3'!F12+'Exam 4'!F12+'Assingment '!F12+'Final Exam '!F12</f>
        <v>53.9</v>
      </c>
      <c r="G12" s="9">
        <f>'After Mid-term '!G12+' Exam 3'!G12+'Exam 4'!G12+'Assingment '!G12+'Final Exam '!G12</f>
        <v>32.25</v>
      </c>
      <c r="H12" s="9">
        <f>'After Mid-term '!H12+' Exam 3'!H12+'Exam 4'!H12+'Assingment '!H12+'Final Exam '!H12</f>
        <v>42.33</v>
      </c>
      <c r="I12" s="9">
        <f>'After Mid-term '!I12+' Exam 3'!I12+'Exam 4'!I12+'Assingment '!I12+'Final Exam '!I12</f>
        <v>52.2</v>
      </c>
      <c r="J12" s="9">
        <f>'After Mid-term '!J12+' Exam 3'!J12+'Exam 4'!J12+'Assingment '!J12+'Final Exam '!J12</f>
        <v>60.85</v>
      </c>
      <c r="K12" s="11">
        <f>SUM(C12:J12)</f>
        <v>384.83000000000004</v>
      </c>
      <c r="L12" s="12">
        <f>AVERAGE(C12:J12)</f>
        <v>48.103750000000005</v>
      </c>
    </row>
    <row r="13" spans="1:12" ht="15.75" x14ac:dyDescent="0.25">
      <c r="A13" s="17">
        <v>6</v>
      </c>
      <c r="B13" s="8" t="s">
        <v>49</v>
      </c>
      <c r="C13" s="9">
        <f>'After Mid-term '!C13+' Exam 3'!C13+'Exam 4'!C13+'Assingment '!C13+'Final Exam '!C13</f>
        <v>51.5</v>
      </c>
      <c r="D13" s="9">
        <f>'After Mid-term '!D13+' Exam 3'!D13+'Exam 4'!D13+'Assingment '!D13+'Final Exam '!D13</f>
        <v>46.6</v>
      </c>
      <c r="E13" s="9">
        <f>'After Mid-term '!E13+' Exam 3'!E13+'Exam 4'!E13+'Assingment '!E13+'Final Exam '!E13</f>
        <v>58.9</v>
      </c>
      <c r="F13" s="9">
        <f>'After Mid-term '!F13+' Exam 3'!F13+'Exam 4'!F13+'Assingment '!F13+'Final Exam '!F13</f>
        <v>67.5</v>
      </c>
      <c r="G13" s="9">
        <f>'After Mid-term '!G13+' Exam 3'!G13+'Exam 4'!G13+'Assingment '!G13+'Final Exam '!G13</f>
        <v>34.75</v>
      </c>
      <c r="H13" s="9">
        <f>'After Mid-term '!H13+' Exam 3'!H13+'Exam 4'!H13+'Assingment '!H13+'Final Exam '!H13</f>
        <v>52.4</v>
      </c>
      <c r="I13" s="9">
        <f>'After Mid-term '!I13+' Exam 3'!I13+'Exam 4'!I13+'Assingment '!I13+'Final Exam '!I13</f>
        <v>58.8</v>
      </c>
      <c r="J13" s="9">
        <f>'After Mid-term '!J13+' Exam 3'!J13+'Exam 4'!J13+'Assingment '!J13+'Final Exam '!J13</f>
        <v>64.25</v>
      </c>
      <c r="K13" s="11">
        <f>SUM(C13:J13)</f>
        <v>434.7</v>
      </c>
      <c r="L13" s="12">
        <f>AVERAGE(C13:J13)</f>
        <v>54.337499999999999</v>
      </c>
    </row>
    <row r="14" spans="1:12" ht="15.75" x14ac:dyDescent="0.25">
      <c r="A14" s="17">
        <v>7</v>
      </c>
      <c r="B14" s="8" t="s">
        <v>48</v>
      </c>
      <c r="C14" s="9">
        <f>'After Mid-term '!C14+' Exam 3'!C14+'Exam 4'!C14+'Assingment '!C14+'Final Exam '!C14</f>
        <v>48.3</v>
      </c>
      <c r="D14" s="9">
        <f>'After Mid-term '!D14+' Exam 3'!D14+'Exam 4'!D14+'Assingment '!D14+'Final Exam '!D14</f>
        <v>62.9</v>
      </c>
      <c r="E14" s="9">
        <f>'After Mid-term '!E14+' Exam 3'!E14+'Exam 4'!E14+'Assingment '!E14+'Final Exam '!E14</f>
        <v>68.5</v>
      </c>
      <c r="F14" s="9">
        <f>'After Mid-term '!F14+' Exam 3'!F14+'Exam 4'!F14+'Assingment '!F14+'Final Exam '!F14</f>
        <v>68.8</v>
      </c>
      <c r="G14" s="9">
        <f>'After Mid-term '!G14+' Exam 3'!G14+'Exam 4'!G14+'Assingment '!G14+'Final Exam '!G14</f>
        <v>46</v>
      </c>
      <c r="H14" s="9">
        <f>'After Mid-term '!H14+' Exam 3'!H14+'Exam 4'!H14+'Assingment '!H14+'Final Exam '!H14</f>
        <v>70.5</v>
      </c>
      <c r="I14" s="9">
        <f>'After Mid-term '!I14+' Exam 3'!I14+'Exam 4'!I14+'Assingment '!I14+'Final Exam '!I14</f>
        <v>83.1</v>
      </c>
      <c r="J14" s="9">
        <f>'After Mid-term '!J14+' Exam 3'!J14+'Exam 4'!J14+'Assingment '!J14+'Final Exam '!J14</f>
        <v>84.15</v>
      </c>
      <c r="K14" s="11">
        <f>SUM(C14:J14)</f>
        <v>532.25</v>
      </c>
      <c r="L14" s="12">
        <f>AVERAGE(C14:J14)</f>
        <v>66.53125</v>
      </c>
    </row>
    <row r="15" spans="1:12" ht="15.75" x14ac:dyDescent="0.25">
      <c r="A15" s="17">
        <v>8</v>
      </c>
      <c r="B15" s="29" t="s">
        <v>22</v>
      </c>
      <c r="C15" s="9">
        <f>'After Mid-term '!C15+' Exam 3'!C15+'Exam 4'!C15+'Assingment '!C15+'Final Exam '!C15</f>
        <v>37.9</v>
      </c>
      <c r="D15" s="9">
        <f>'After Mid-term '!D15+' Exam 3'!D15+'Exam 4'!D15+'Assingment '!D15+'Final Exam '!D15</f>
        <v>46.300000000000004</v>
      </c>
      <c r="E15" s="9">
        <f>'After Mid-term '!E15+' Exam 3'!E15+'Exam 4'!E15+'Assingment '!E15+'Final Exam '!E15</f>
        <v>26.599999999999998</v>
      </c>
      <c r="F15" s="9">
        <f>'After Mid-term '!F15+' Exam 3'!F15+'Exam 4'!F15+'Assingment '!F15+'Final Exam '!F15</f>
        <v>42.9</v>
      </c>
      <c r="G15" s="9">
        <f>'After Mid-term '!G15+' Exam 3'!G15+'Exam 4'!G15+'Assingment '!G15+'Final Exam '!G15</f>
        <v>46.75</v>
      </c>
      <c r="H15" s="9">
        <f>'After Mid-term '!H15+' Exam 3'!H15+'Exam 4'!H15+'Assingment '!H15+'Final Exam '!H15</f>
        <v>28.3</v>
      </c>
      <c r="I15" s="9">
        <f>'After Mid-term '!I15+' Exam 3'!I15+'Exam 4'!I15+'Assingment '!I15+'Final Exam '!I15</f>
        <v>34.4</v>
      </c>
      <c r="J15" s="9">
        <f>'After Mid-term '!J15+' Exam 3'!J15+'Exam 4'!J15+'Assingment '!J15+'Final Exam '!J15</f>
        <v>38.25</v>
      </c>
      <c r="K15" s="11">
        <f>SUM(C15:J15)</f>
        <v>301.39999999999998</v>
      </c>
      <c r="L15" s="12">
        <f>AVERAGE(C15:J15)</f>
        <v>37.674999999999997</v>
      </c>
    </row>
    <row r="16" spans="1:12" ht="15.75" x14ac:dyDescent="0.25">
      <c r="A16" s="17">
        <v>9</v>
      </c>
      <c r="B16" s="8" t="s">
        <v>23</v>
      </c>
      <c r="C16" s="9">
        <f>'After Mid-term '!C16+' Exam 3'!C16+'Exam 4'!C16+'Assingment '!C16+'Final Exam '!C16</f>
        <v>74.199999999999989</v>
      </c>
      <c r="D16" s="9">
        <f>'After Mid-term '!D16+' Exam 3'!D16+'Exam 4'!D16+'Assingment '!D16+'Final Exam '!D16</f>
        <v>82.5</v>
      </c>
      <c r="E16" s="9">
        <f>'After Mid-term '!E16+' Exam 3'!E16+'Exam 4'!E16+'Assingment '!E16+'Final Exam '!E16</f>
        <v>71.300000000000011</v>
      </c>
      <c r="F16" s="9">
        <f>'After Mid-term '!F16+' Exam 3'!F16+'Exam 4'!F16+'Assingment '!F16+'Final Exam '!F16</f>
        <v>88</v>
      </c>
      <c r="G16" s="9">
        <f>'After Mid-term '!G16+' Exam 3'!G16+'Exam 4'!G16+'Assingment '!G16+'Final Exam '!G16</f>
        <v>72</v>
      </c>
      <c r="H16" s="9">
        <f>'After Mid-term '!H16+' Exam 3'!H16+'Exam 4'!H16+'Assingment '!H16+'Final Exam '!H16</f>
        <v>77.5</v>
      </c>
      <c r="I16" s="9">
        <f>'After Mid-term '!I16+' Exam 3'!I16+'Exam 4'!I16+'Assingment '!I16+'Final Exam '!I16</f>
        <v>90.1</v>
      </c>
      <c r="J16" s="9">
        <f>'After Mid-term '!J16+' Exam 3'!J16+'Exam 4'!J16+'Assingment '!J16+'Final Exam '!J16</f>
        <v>78.45</v>
      </c>
      <c r="K16" s="11">
        <f>SUM(C16:J16)</f>
        <v>634.05000000000007</v>
      </c>
      <c r="L16" s="12">
        <f>AVERAGE(C16:J16)</f>
        <v>79.256250000000009</v>
      </c>
    </row>
    <row r="17" spans="1:12" ht="15.75" x14ac:dyDescent="0.25">
      <c r="A17" s="17">
        <v>10</v>
      </c>
      <c r="B17" s="8" t="s">
        <v>24</v>
      </c>
      <c r="C17" s="9">
        <f>'After Mid-term '!C17+' Exam 3'!C17+'Exam 4'!C17+'Assingment '!C17+'Final Exam '!C17</f>
        <v>88.7</v>
      </c>
      <c r="D17" s="9">
        <f>'After Mid-term '!D17+' Exam 3'!D17+'Exam 4'!D17+'Assingment '!D17+'Final Exam '!D17</f>
        <v>76.2</v>
      </c>
      <c r="E17" s="9">
        <f>'After Mid-term '!E17+' Exam 3'!E17+'Exam 4'!E17+'Assingment '!E17+'Final Exam '!E17</f>
        <v>54.4</v>
      </c>
      <c r="F17" s="9">
        <f>'After Mid-term '!F17+' Exam 3'!F17+'Exam 4'!F17+'Assingment '!F17+'Final Exam '!F17</f>
        <v>83</v>
      </c>
      <c r="G17" s="9">
        <f>'After Mid-term '!G17+' Exam 3'!G17+'Exam 4'!G17+'Assingment '!G17+'Final Exam '!G17</f>
        <v>65</v>
      </c>
      <c r="H17" s="9">
        <f>'After Mid-term '!H17+' Exam 3'!H17+'Exam 4'!H17+'Assingment '!H17+'Final Exam '!H17</f>
        <v>92.75</v>
      </c>
      <c r="I17" s="9">
        <f>'After Mid-term '!I17+' Exam 3'!I17+'Exam 4'!I17+'Assingment '!I17+'Final Exam '!I17</f>
        <v>83.8</v>
      </c>
      <c r="J17" s="9">
        <f>'After Mid-term '!J17+' Exam 3'!J17+'Exam 4'!J17+'Assingment '!J17+'Final Exam '!J17</f>
        <v>86.2</v>
      </c>
      <c r="K17" s="11">
        <f>SUM(C17:J17)</f>
        <v>630.05000000000007</v>
      </c>
      <c r="L17" s="12">
        <f>AVERAGE(C17:J17)</f>
        <v>78.756250000000009</v>
      </c>
    </row>
    <row r="18" spans="1:12" ht="12.75" customHeight="1" x14ac:dyDescent="0.25">
      <c r="A18" s="17">
        <v>11</v>
      </c>
      <c r="B18" s="8" t="s">
        <v>26</v>
      </c>
      <c r="C18" s="9">
        <f>'After Mid-term '!C18+' Exam 3'!C18+'Exam 4'!C18+'Assingment '!C18+'Final Exam '!C18</f>
        <v>61.099999999999994</v>
      </c>
      <c r="D18" s="9">
        <f>'After Mid-term '!D18+' Exam 3'!D18+'Exam 4'!D18+'Assingment '!D18+'Final Exam '!D18</f>
        <v>79.7</v>
      </c>
      <c r="E18" s="9">
        <f>'After Mid-term '!E18+' Exam 3'!E18+'Exam 4'!E18+'Assingment '!E18+'Final Exam '!E18</f>
        <v>59.8</v>
      </c>
      <c r="F18" s="9">
        <f>'After Mid-term '!F18+' Exam 3'!F18+'Exam 4'!F18+'Assingment '!F18+'Final Exam '!F18</f>
        <v>77.099999999999994</v>
      </c>
      <c r="G18" s="9">
        <f>'After Mid-term '!G18+' Exam 3'!G18+'Exam 4'!G18+'Assingment '!G18+'Final Exam '!G18</f>
        <v>53</v>
      </c>
      <c r="H18" s="9">
        <f>'After Mid-term '!H18+' Exam 3'!H18+'Exam 4'!H18+'Assingment '!H18+'Final Exam '!H18</f>
        <v>85.7</v>
      </c>
      <c r="I18" s="9">
        <f>'After Mid-term '!I18+' Exam 3'!I18+'Exam 4'!I18+'Assingment '!I18+'Final Exam '!I18</f>
        <v>87.2</v>
      </c>
      <c r="J18" s="9">
        <f>'After Mid-term '!J18+' Exam 3'!J18+'Exam 4'!J18+'Assingment '!J18+'Final Exam '!J18</f>
        <v>81.25</v>
      </c>
      <c r="K18" s="11">
        <f>SUM(C18:J18)</f>
        <v>584.85</v>
      </c>
      <c r="L18" s="12">
        <f>AVERAGE(C18:J18)</f>
        <v>73.106250000000003</v>
      </c>
    </row>
    <row r="19" spans="1:12" ht="15.75" x14ac:dyDescent="0.25">
      <c r="A19" s="17">
        <v>12</v>
      </c>
      <c r="B19" s="8" t="s">
        <v>27</v>
      </c>
      <c r="C19" s="9">
        <f>'After Mid-term '!C19+' Exam 3'!C19+'Exam 4'!C19+'Assingment '!C19+'Final Exam '!C19</f>
        <v>47.900000000000006</v>
      </c>
      <c r="D19" s="9">
        <f>'After Mid-term '!D19+' Exam 3'!D19+'Exam 4'!D19+'Assingment '!D19+'Final Exam '!D19</f>
        <v>51.2</v>
      </c>
      <c r="E19" s="9">
        <f>'After Mid-term '!E19+' Exam 3'!E19+'Exam 4'!E19+'Assingment '!E19+'Final Exam '!E19</f>
        <v>52.7</v>
      </c>
      <c r="F19" s="9">
        <f>'After Mid-term '!F19+' Exam 3'!F19+'Exam 4'!F19+'Assingment '!F19+'Final Exam '!F19</f>
        <v>62.8</v>
      </c>
      <c r="G19" s="9">
        <f>'After Mid-term '!G19+' Exam 3'!G19+'Exam 4'!G19+'Assingment '!G19+'Final Exam '!G19</f>
        <v>51.75</v>
      </c>
      <c r="H19" s="9">
        <f>'After Mid-term '!H19+' Exam 3'!H19+'Exam 4'!H19+'Assingment '!H19+'Final Exam '!H19</f>
        <v>75.95</v>
      </c>
      <c r="I19" s="9">
        <f>'After Mid-term '!I19+' Exam 3'!I19+'Exam 4'!I19+'Assingment '!I19+'Final Exam '!I19</f>
        <v>71.800000000000011</v>
      </c>
      <c r="J19" s="9">
        <f>'After Mid-term '!J19+' Exam 3'!J19+'Exam 4'!J19+'Assingment '!J19+'Final Exam '!J19</f>
        <v>73.8</v>
      </c>
      <c r="K19" s="11">
        <f>SUM(C19:J19)</f>
        <v>487.90000000000003</v>
      </c>
      <c r="L19" s="12">
        <f>AVERAGE(C19:J19)</f>
        <v>60.987500000000004</v>
      </c>
    </row>
    <row r="20" spans="1:12" ht="15.75" x14ac:dyDescent="0.25">
      <c r="A20" s="17">
        <v>13</v>
      </c>
      <c r="B20" s="8" t="s">
        <v>28</v>
      </c>
      <c r="C20" s="9">
        <f>'After Mid-term '!C20+' Exam 3'!C20+'Exam 4'!C20+'Assingment '!C20+'Final Exam '!C20</f>
        <v>64.5</v>
      </c>
      <c r="D20" s="9">
        <f>'After Mid-term '!D20+' Exam 3'!D20+'Exam 4'!D20+'Assingment '!D20+'Final Exam '!D20</f>
        <v>75.099999999999994</v>
      </c>
      <c r="E20" s="9">
        <f>'After Mid-term '!E20+' Exam 3'!E20+'Exam 4'!E20+'Assingment '!E20+'Final Exam '!E20</f>
        <v>57.8</v>
      </c>
      <c r="F20" s="9">
        <f>'After Mid-term '!F20+' Exam 3'!F20+'Exam 4'!F20+'Assingment '!F20+'Final Exam '!F20</f>
        <v>76.599999999999994</v>
      </c>
      <c r="G20" s="9">
        <f>'After Mid-term '!G20+' Exam 3'!G20+'Exam 4'!G20+'Assingment '!G20+'Final Exam '!G20</f>
        <v>61.25</v>
      </c>
      <c r="H20" s="9">
        <f>'After Mid-term '!H20+' Exam 3'!H20+'Exam 4'!H20+'Assingment '!H20+'Final Exam '!H20</f>
        <v>56.45</v>
      </c>
      <c r="I20" s="9">
        <f>'After Mid-term '!I20+' Exam 3'!I20+'Exam 4'!I20+'Assingment '!I20+'Final Exam '!I20</f>
        <v>76.039999999999992</v>
      </c>
      <c r="J20" s="9">
        <f>'After Mid-term '!J20+' Exam 3'!J20+'Exam 4'!J20+'Assingment '!J20+'Final Exam '!J20</f>
        <v>75.7</v>
      </c>
      <c r="K20" s="11">
        <f>SUM(C20:J20)</f>
        <v>543.44000000000005</v>
      </c>
      <c r="L20" s="12">
        <f>AVERAGE(C20:J20)</f>
        <v>67.930000000000007</v>
      </c>
    </row>
    <row r="21" spans="1:12" ht="15.75" x14ac:dyDescent="0.25">
      <c r="A21" s="17">
        <v>14</v>
      </c>
      <c r="B21" s="8" t="s">
        <v>29</v>
      </c>
      <c r="C21" s="9">
        <f>'After Mid-term '!C21+' Exam 3'!C21+'Exam 4'!C21+'Assingment '!C21+'Final Exam '!C21</f>
        <v>85.6</v>
      </c>
      <c r="D21" s="9">
        <f>'After Mid-term '!D21+' Exam 3'!D21+'Exam 4'!D21+'Assingment '!D21+'Final Exam '!D21</f>
        <v>73</v>
      </c>
      <c r="E21" s="9">
        <f>'After Mid-term '!E21+' Exam 3'!E21+'Exam 4'!E21+'Assingment '!E21+'Final Exam '!E21</f>
        <v>78.2</v>
      </c>
      <c r="F21" s="9">
        <f>'After Mid-term '!F21+' Exam 3'!F21+'Exam 4'!F21+'Assingment '!F21+'Final Exam '!F21</f>
        <v>85</v>
      </c>
      <c r="G21" s="9">
        <f>'After Mid-term '!G21+' Exam 3'!G21+'Exam 4'!G21+'Assingment '!G21+'Final Exam '!G21</f>
        <v>77.5</v>
      </c>
      <c r="H21" s="9">
        <f>'After Mid-term '!H21+' Exam 3'!H21+'Exam 4'!H21+'Assingment '!H21+'Final Exam '!H21</f>
        <v>85.5</v>
      </c>
      <c r="I21" s="9">
        <f>'After Mid-term '!I21+' Exam 3'!I21+'Exam 4'!I21+'Assingment '!I21+'Final Exam '!I21</f>
        <v>89.699999999999989</v>
      </c>
      <c r="J21" s="9">
        <f>'After Mid-term '!J21+' Exam 3'!J21+'Exam 4'!J21+'Assingment '!J21+'Final Exam '!J21</f>
        <v>93.25</v>
      </c>
      <c r="K21" s="11">
        <f>SUM(C21:J21)</f>
        <v>667.75</v>
      </c>
      <c r="L21" s="12">
        <f>AVERAGE(C21:J21)</f>
        <v>83.46875</v>
      </c>
    </row>
    <row r="22" spans="1:12" ht="15.75" x14ac:dyDescent="0.25">
      <c r="A22" s="17">
        <v>15</v>
      </c>
      <c r="B22" s="8" t="s">
        <v>30</v>
      </c>
      <c r="C22" s="9">
        <f>'After Mid-term '!C22+' Exam 3'!C22+'Exam 4'!C22+'Assingment '!C22+'Final Exam '!C22</f>
        <v>72.599999999999994</v>
      </c>
      <c r="D22" s="9">
        <f>'After Mid-term '!D22+' Exam 3'!D22+'Exam 4'!D22+'Assingment '!D22+'Final Exam '!D22</f>
        <v>76.900000000000006</v>
      </c>
      <c r="E22" s="9">
        <f>'After Mid-term '!E22+' Exam 3'!E22+'Exam 4'!E22+'Assingment '!E22+'Final Exam '!E22</f>
        <v>79.099999999999994</v>
      </c>
      <c r="F22" s="9">
        <f>'After Mid-term '!F22+' Exam 3'!F22+'Exam 4'!F22+'Assingment '!F22+'Final Exam '!F22</f>
        <v>79.8</v>
      </c>
      <c r="G22" s="9">
        <f>'After Mid-term '!G22+' Exam 3'!G22+'Exam 4'!G22+'Assingment '!G22+'Final Exam '!G22</f>
        <v>56.25</v>
      </c>
      <c r="H22" s="9">
        <f>'After Mid-term '!H22+' Exam 3'!H22+'Exam 4'!H22+'Assingment '!H22+'Final Exam '!H22</f>
        <v>76.7</v>
      </c>
      <c r="I22" s="9">
        <f>'After Mid-term '!I22+' Exam 3'!I22+'Exam 4'!I22+'Assingment '!I22+'Final Exam '!I22</f>
        <v>87.5</v>
      </c>
      <c r="J22" s="9">
        <f>'After Mid-term '!J22+' Exam 3'!J22+'Exam 4'!J22+'Assingment '!J22+'Final Exam '!J22</f>
        <v>90.25</v>
      </c>
      <c r="K22" s="11">
        <f>SUM(C22:J22)</f>
        <v>619.09999999999991</v>
      </c>
      <c r="L22" s="12">
        <f>AVERAGE(C22:J22)</f>
        <v>77.387499999999989</v>
      </c>
    </row>
    <row r="23" spans="1:12" ht="15.75" x14ac:dyDescent="0.25">
      <c r="A23" s="17">
        <v>16</v>
      </c>
      <c r="B23" s="8" t="s">
        <v>31</v>
      </c>
      <c r="C23" s="9">
        <f>'After Mid-term '!C23+' Exam 3'!C23+'Exam 4'!C23+'Assingment '!C23+'Final Exam '!C23</f>
        <v>78.7</v>
      </c>
      <c r="D23" s="9">
        <f>'After Mid-term '!D23+' Exam 3'!D23+'Exam 4'!D23+'Assingment '!D23+'Final Exam '!D23</f>
        <v>88.1</v>
      </c>
      <c r="E23" s="9">
        <f>'After Mid-term '!E23+' Exam 3'!E23+'Exam 4'!E23+'Assingment '!E23+'Final Exam '!E23</f>
        <v>92.2</v>
      </c>
      <c r="F23" s="9">
        <f>'After Mid-term '!F23+' Exam 3'!F23+'Exam 4'!F23+'Assingment '!F23+'Final Exam '!F23</f>
        <v>86.6</v>
      </c>
      <c r="G23" s="9">
        <f>'After Mid-term '!G23+' Exam 3'!G23+'Exam 4'!G23+'Assingment '!G23+'Final Exam '!G23</f>
        <v>89.5</v>
      </c>
      <c r="H23" s="9">
        <f>'After Mid-term '!H23+' Exam 3'!H23+'Exam 4'!H23+'Assingment '!H23+'Final Exam '!H23</f>
        <v>82</v>
      </c>
      <c r="I23" s="9">
        <f>'After Mid-term '!I23+' Exam 3'!I23+'Exam 4'!I23+'Assingment '!I23+'Final Exam '!I23</f>
        <v>81</v>
      </c>
      <c r="J23" s="9">
        <f>'After Mid-term '!J23+' Exam 3'!J23+'Exam 4'!J23+'Assingment '!J23+'Final Exam '!J23</f>
        <v>91</v>
      </c>
      <c r="K23" s="11">
        <f>SUM(C23:J23)</f>
        <v>689.1</v>
      </c>
      <c r="L23" s="12">
        <f>AVERAGE(C23:J23)</f>
        <v>86.137500000000003</v>
      </c>
    </row>
    <row r="24" spans="1:12" ht="15.75" x14ac:dyDescent="0.25">
      <c r="A24" s="17">
        <v>17</v>
      </c>
      <c r="B24" s="8" t="s">
        <v>32</v>
      </c>
      <c r="C24" s="9">
        <f>'After Mid-term '!C24+' Exam 3'!C24+'Exam 4'!C24+'Assingment '!C24+'Final Exam '!C24</f>
        <v>59.4</v>
      </c>
      <c r="D24" s="9">
        <f>'After Mid-term '!D24+' Exam 3'!D24+'Exam 4'!D24+'Assingment '!D24+'Final Exam '!D24</f>
        <v>54.4</v>
      </c>
      <c r="E24" s="9">
        <f>'After Mid-term '!E24+' Exam 3'!E24+'Exam 4'!E24+'Assingment '!E24+'Final Exam '!E24</f>
        <v>46.2</v>
      </c>
      <c r="F24" s="9">
        <f>'After Mid-term '!F24+' Exam 3'!F24+'Exam 4'!F24+'Assingment '!F24+'Final Exam '!F24</f>
        <v>61.8</v>
      </c>
      <c r="G24" s="9">
        <f>'After Mid-term '!G24+' Exam 3'!G24+'Exam 4'!G24+'Assingment '!G24+'Final Exam '!G24</f>
        <v>47.25</v>
      </c>
      <c r="H24" s="9">
        <f>'After Mid-term '!H24+' Exam 3'!H24+'Exam 4'!H24+'Assingment '!H24+'Final Exam '!H24</f>
        <v>61.099999999999994</v>
      </c>
      <c r="I24" s="9">
        <f>'After Mid-term '!I24+' Exam 3'!I24+'Exam 4'!I24+'Assingment '!I24+'Final Exam '!I24</f>
        <v>56.3</v>
      </c>
      <c r="J24" s="9">
        <f>'After Mid-term '!J24+' Exam 3'!J24+'Exam 4'!J24+'Assingment '!J24+'Final Exam '!J24</f>
        <v>58.7</v>
      </c>
      <c r="K24" s="11">
        <f>SUM(C24:J24)</f>
        <v>445.15</v>
      </c>
      <c r="L24" s="12">
        <f>AVERAGE(C24:J24)</f>
        <v>55.643749999999997</v>
      </c>
    </row>
    <row r="25" spans="1:12" ht="15.75" x14ac:dyDescent="0.25">
      <c r="A25" s="17">
        <v>18</v>
      </c>
      <c r="B25" s="15" t="s">
        <v>50</v>
      </c>
      <c r="C25" s="9">
        <f>'After Mid-term '!C25+' Exam 3'!C25+'Exam 4'!C25+'Assingment '!C25+'Final Exam '!C25</f>
        <v>28.299999999999997</v>
      </c>
      <c r="D25" s="9">
        <f>'After Mid-term '!D25+' Exam 3'!D25+'Exam 4'!D25+'Assingment '!D25+'Final Exam '!D25</f>
        <v>91.7</v>
      </c>
      <c r="E25" s="9">
        <f>'After Mid-term '!E25+' Exam 3'!E25+'Exam 4'!E25+'Assingment '!E25+'Final Exam '!E25</f>
        <v>80.2</v>
      </c>
      <c r="F25" s="9">
        <f>'After Mid-term '!F25+' Exam 3'!F25+'Exam 4'!F25+'Assingment '!F25+'Final Exam '!F25</f>
        <v>39.5</v>
      </c>
      <c r="G25" s="9">
        <f>'After Mid-term '!G25+' Exam 3'!G25+'Exam 4'!G25+'Assingment '!G25+'Final Exam '!G25</f>
        <v>54.5</v>
      </c>
      <c r="H25" s="9">
        <f>'After Mid-term '!H25+' Exam 3'!H25+'Exam 4'!H25+'Assingment '!H25+'Final Exam '!H25</f>
        <v>46.5</v>
      </c>
      <c r="I25" s="9">
        <f>'After Mid-term '!I25+' Exam 3'!I25+'Exam 4'!I25+'Assingment '!I25+'Final Exam '!I25</f>
        <v>58.04</v>
      </c>
      <c r="J25" s="9">
        <f>'After Mid-term '!J25+' Exam 3'!J25+'Exam 4'!J25+'Assingment '!J25+'Final Exam '!J25</f>
        <v>45.3</v>
      </c>
      <c r="K25" s="11">
        <f>SUM(C25:J25)</f>
        <v>444.04</v>
      </c>
      <c r="L25" s="12">
        <f>AVERAGE(C25:J25)</f>
        <v>55.505000000000003</v>
      </c>
    </row>
    <row r="26" spans="1:12" ht="15.75" x14ac:dyDescent="0.25">
      <c r="A26" s="17">
        <v>19</v>
      </c>
      <c r="B26" s="29" t="s">
        <v>44</v>
      </c>
      <c r="C26" s="9">
        <f>'After Mid-term '!C26+' Exam 3'!C26+'Exam 4'!C26+'Assingment '!C26+'Final Exam '!C26</f>
        <v>7</v>
      </c>
      <c r="D26" s="9">
        <f>'After Mid-term '!D26+' Exam 3'!D26+'Exam 4'!D26+'Assingment '!D26+'Final Exam '!D26</f>
        <v>4.5</v>
      </c>
      <c r="E26" s="9">
        <f>'After Mid-term '!E26+' Exam 3'!E26+'Exam 4'!E26+'Assingment '!E26+'Final Exam '!E26</f>
        <v>6.6</v>
      </c>
      <c r="F26" s="9">
        <f>'After Mid-term '!F26+' Exam 3'!F26+'Exam 4'!F26+'Assingment '!F26+'Final Exam '!F26</f>
        <v>13</v>
      </c>
      <c r="G26" s="9">
        <f>'After Mid-term '!G26+' Exam 3'!G26+'Exam 4'!G26+'Assingment '!G26+'Final Exam '!G26</f>
        <v>13</v>
      </c>
      <c r="H26" s="9">
        <f>'After Mid-term '!H26+' Exam 3'!H26+'Exam 4'!H26+'Assingment '!H26+'Final Exam '!H26</f>
        <v>8</v>
      </c>
      <c r="I26" s="9">
        <f>'After Mid-term '!I26+' Exam 3'!I26+'Exam 4'!I26+'Assingment '!I26+'Final Exam '!I26</f>
        <v>0</v>
      </c>
      <c r="J26" s="9">
        <f>'After Mid-term '!J26+' Exam 3'!J26+'Exam 4'!J26+'Assingment '!J26+'Final Exam '!J26</f>
        <v>18</v>
      </c>
      <c r="K26" s="11">
        <f>SUM(C26:J26)</f>
        <v>70.099999999999994</v>
      </c>
      <c r="L26" s="12">
        <f>AVERAGE(C26:J26)</f>
        <v>8.7624999999999993</v>
      </c>
    </row>
    <row r="27" spans="1:12" ht="15.75" x14ac:dyDescent="0.25">
      <c r="A27" s="17">
        <v>20</v>
      </c>
      <c r="B27" s="15" t="s">
        <v>41</v>
      </c>
      <c r="C27" s="9">
        <f>'After Mid-term '!C27+' Exam 3'!C27+'Exam 4'!C27+'Assingment '!C27+'Final Exam '!C27</f>
        <v>54.8</v>
      </c>
      <c r="D27" s="9">
        <f>'After Mid-term '!D27+' Exam 3'!D27+'Exam 4'!D27+'Assingment '!D27+'Final Exam '!D27</f>
        <v>39.1</v>
      </c>
      <c r="E27" s="9">
        <f>'After Mid-term '!E27+' Exam 3'!E27+'Exam 4'!E27+'Assingment '!E27+'Final Exam '!E27</f>
        <v>38.4</v>
      </c>
      <c r="F27" s="9">
        <f>'After Mid-term '!F27+' Exam 3'!F27+'Exam 4'!F27+'Assingment '!F27+'Final Exam '!F27</f>
        <v>57.7</v>
      </c>
      <c r="G27" s="9">
        <f>'After Mid-term '!G27+' Exam 3'!G27+'Exam 4'!G27+'Assingment '!G27+'Final Exam '!G27</f>
        <v>37.25</v>
      </c>
      <c r="H27" s="9">
        <f>'After Mid-term '!H27+' Exam 3'!H27+'Exam 4'!H27+'Assingment '!H27+'Final Exam '!H27</f>
        <v>48.35</v>
      </c>
      <c r="I27" s="9">
        <f>'After Mid-term '!I27+' Exam 3'!I27+'Exam 4'!I27+'Assingment '!I27+'Final Exam '!I27</f>
        <v>37.64</v>
      </c>
      <c r="J27" s="9">
        <f>'After Mid-term '!J27+' Exam 3'!J27+'Exam 4'!J27+'Assingment '!J27+'Final Exam '!J27</f>
        <v>48.35</v>
      </c>
      <c r="K27" s="11">
        <f>SUM(C27:J27)</f>
        <v>361.59000000000003</v>
      </c>
      <c r="L27" s="12">
        <f>AVERAGE(C27:J27)</f>
        <v>45.198750000000004</v>
      </c>
    </row>
    <row r="28" spans="1:12" ht="15.75" x14ac:dyDescent="0.25">
      <c r="A28" s="17">
        <v>21</v>
      </c>
      <c r="B28" s="15" t="s">
        <v>36</v>
      </c>
      <c r="C28" s="9">
        <f>'After Mid-term '!C28+' Exam 3'!C28+'Exam 4'!C28+'Assingment '!C28+'Final Exam '!C28</f>
        <v>71</v>
      </c>
      <c r="D28" s="9">
        <f>'After Mid-term '!D28+' Exam 3'!D28+'Exam 4'!D28+'Assingment '!D28+'Final Exam '!D28</f>
        <v>52.8</v>
      </c>
      <c r="E28" s="9">
        <f>'After Mid-term '!E28+' Exam 3'!E28+'Exam 4'!E28+'Assingment '!E28+'Final Exam '!E28</f>
        <v>69.199999999999989</v>
      </c>
      <c r="F28" s="9">
        <f>'After Mid-term '!F28+' Exam 3'!F28+'Exam 4'!F28+'Assingment '!F28+'Final Exam '!F28</f>
        <v>65.400000000000006</v>
      </c>
      <c r="G28" s="9">
        <f>'After Mid-term '!G28+' Exam 3'!G28+'Exam 4'!G28+'Assingment '!G28+'Final Exam '!G28</f>
        <v>58.75</v>
      </c>
      <c r="H28" s="9">
        <f>'After Mid-term '!H28+' Exam 3'!H28+'Exam 4'!H28+'Assingment '!H28+'Final Exam '!H28</f>
        <v>79.650000000000006</v>
      </c>
      <c r="I28" s="9">
        <f>'After Mid-term '!I28+' Exam 3'!I28+'Exam 4'!I28+'Assingment '!I28+'Final Exam '!I28</f>
        <v>85.64</v>
      </c>
      <c r="J28" s="9">
        <f>'After Mid-term '!J28+' Exam 3'!J28+'Exam 4'!J28+'Assingment '!J28+'Final Exam '!J28</f>
        <v>81.849999999999994</v>
      </c>
      <c r="K28" s="11">
        <f>SUM(C28:J28)</f>
        <v>564.29</v>
      </c>
      <c r="L28" s="12">
        <f>AVERAGE(C28:J28)</f>
        <v>70.536249999999995</v>
      </c>
    </row>
    <row r="29" spans="1:12" ht="15.75" x14ac:dyDescent="0.25">
      <c r="A29" s="17">
        <v>22</v>
      </c>
      <c r="B29" s="15" t="s">
        <v>37</v>
      </c>
      <c r="C29" s="9">
        <f>'After Mid-term '!C29+' Exam 3'!C29+'Exam 4'!C29+'Assingment '!C29+'Final Exam '!C29</f>
        <v>72.3</v>
      </c>
      <c r="D29" s="9">
        <f>'After Mid-term '!D29+' Exam 3'!D29+'Exam 4'!D29+'Assingment '!D29+'Final Exam '!D29</f>
        <v>71.7</v>
      </c>
      <c r="E29" s="9">
        <f>'After Mid-term '!E29+' Exam 3'!E29+'Exam 4'!E29+'Assingment '!E29+'Final Exam '!E29</f>
        <v>75.599999999999994</v>
      </c>
      <c r="F29" s="9">
        <f>'After Mid-term '!F29+' Exam 3'!F29+'Exam 4'!F29+'Assingment '!F29+'Final Exam '!F29</f>
        <v>84.5</v>
      </c>
      <c r="G29" s="9">
        <f>'After Mid-term '!G29+' Exam 3'!G29+'Exam 4'!G29+'Assingment '!G29+'Final Exam '!G29</f>
        <v>64.75</v>
      </c>
      <c r="H29" s="9">
        <f>'After Mid-term '!H29+' Exam 3'!H29+'Exam 4'!H29+'Assingment '!H29+'Final Exam '!H29</f>
        <v>81.2</v>
      </c>
      <c r="I29" s="9">
        <f>'After Mid-term '!I29+' Exam 3'!I29+'Exam 4'!I29+'Assingment '!I29+'Final Exam '!I29</f>
        <v>90.100000000000009</v>
      </c>
      <c r="J29" s="9">
        <f>'After Mid-term '!J29+' Exam 3'!J29+'Exam 4'!J29+'Assingment '!J29+'Final Exam '!J29</f>
        <v>78.849999999999994</v>
      </c>
      <c r="K29" s="11">
        <f>SUM(C29:J29)</f>
        <v>619</v>
      </c>
      <c r="L29" s="12">
        <f>AVERAGE(C29:J29)</f>
        <v>77.375</v>
      </c>
    </row>
    <row r="30" spans="1:12" ht="15.75" x14ac:dyDescent="0.25">
      <c r="A30" s="17">
        <v>23</v>
      </c>
      <c r="B30" s="15" t="s">
        <v>38</v>
      </c>
      <c r="C30" s="9">
        <f>'After Mid-term '!C30+' Exam 3'!C30+'Exam 4'!C30+'Assingment '!C30+'Final Exam '!C30</f>
        <v>76</v>
      </c>
      <c r="D30" s="9">
        <f>'After Mid-term '!D30+' Exam 3'!D30+'Exam 4'!D30+'Assingment '!D30+'Final Exam '!D30</f>
        <v>72.099999999999994</v>
      </c>
      <c r="E30" s="9">
        <f>'After Mid-term '!E30+' Exam 3'!E30+'Exam 4'!E30+'Assingment '!E30+'Final Exam '!E30</f>
        <v>76.900000000000006</v>
      </c>
      <c r="F30" s="9">
        <f>'After Mid-term '!F30+' Exam 3'!F30+'Exam 4'!F30+'Assingment '!F30+'Final Exam '!F30</f>
        <v>77.5</v>
      </c>
      <c r="G30" s="9">
        <f>'After Mid-term '!G30+' Exam 3'!G30+'Exam 4'!G30+'Assingment '!G30+'Final Exam '!G30</f>
        <v>73.75</v>
      </c>
      <c r="H30" s="9">
        <f>'After Mid-term '!H30+' Exam 3'!H30+'Exam 4'!H30+'Assingment '!H30+'Final Exam '!H30</f>
        <v>83.550000000000011</v>
      </c>
      <c r="I30" s="9">
        <f>'After Mid-term '!I30+' Exam 3'!I30+'Exam 4'!I30+'Assingment '!I30+'Final Exam '!I30</f>
        <v>88.1</v>
      </c>
      <c r="J30" s="9">
        <f>'After Mid-term '!J30+' Exam 3'!J30+'Exam 4'!J30+'Assingment '!J30+'Final Exam '!J30</f>
        <v>85.65</v>
      </c>
      <c r="K30" s="11">
        <f>SUM(C30:J30)</f>
        <v>633.54999999999995</v>
      </c>
      <c r="L30" s="12">
        <f>AVERAGE(C30:J30)</f>
        <v>79.193749999999994</v>
      </c>
    </row>
    <row r="31" spans="1:12" ht="15.75" x14ac:dyDescent="0.25">
      <c r="A31" s="17">
        <v>24</v>
      </c>
      <c r="B31" s="15" t="s">
        <v>51</v>
      </c>
      <c r="C31" s="9">
        <f>'After Mid-term '!C31+' Exam 3'!C31+'Exam 4'!C31+'Assingment '!C31+'Final Exam '!C31</f>
        <v>86.8</v>
      </c>
      <c r="D31" s="9">
        <f>'After Mid-term '!D31+' Exam 3'!D31+'Exam 4'!D31+'Assingment '!D31+'Final Exam '!D31</f>
        <v>68.2</v>
      </c>
      <c r="E31" s="9">
        <f>'After Mid-term '!E31+' Exam 3'!E31+'Exam 4'!E31+'Assingment '!E31+'Final Exam '!E31</f>
        <v>47.699999999999996</v>
      </c>
      <c r="F31" s="9">
        <f>'After Mid-term '!F31+' Exam 3'!F31+'Exam 4'!F31+'Assingment '!F31+'Final Exam '!F31</f>
        <v>68</v>
      </c>
      <c r="G31" s="9">
        <f>'After Mid-term '!G31+' Exam 3'!G31+'Exam 4'!G31+'Assingment '!G31+'Final Exam '!G31</f>
        <v>50.5</v>
      </c>
      <c r="H31" s="9">
        <f>'After Mid-term '!H31+' Exam 3'!H31+'Exam 4'!H31+'Assingment '!H31+'Final Exam '!H31</f>
        <v>61.85</v>
      </c>
      <c r="I31" s="9">
        <f>'After Mid-term '!I31+' Exam 3'!I31+'Exam 4'!I31+'Assingment '!I31+'Final Exam '!I31</f>
        <v>89.1</v>
      </c>
      <c r="J31" s="9">
        <f>'After Mid-term '!J31+' Exam 3'!J31+'Exam 4'!J31+'Assingment '!J31+'Final Exam '!J31</f>
        <v>91.15</v>
      </c>
      <c r="K31" s="11">
        <f>SUM(C31:J31)</f>
        <v>563.29999999999995</v>
      </c>
      <c r="L31" s="12">
        <f>AVERAGE(C31:J31)</f>
        <v>70.412499999999994</v>
      </c>
    </row>
    <row r="32" spans="1:12" ht="15.75" x14ac:dyDescent="0.25">
      <c r="A32" s="17">
        <v>25</v>
      </c>
      <c r="B32" s="16" t="s">
        <v>40</v>
      </c>
      <c r="C32" s="9">
        <f>'After Mid-term '!C32+' Exam 3'!C32+'Exam 4'!C32+'Assingment '!C32+'Final Exam '!C32</f>
        <v>60.8</v>
      </c>
      <c r="D32" s="9">
        <f>'After Mid-term '!D32+' Exam 3'!D32+'Exam 4'!D32+'Assingment '!D32+'Final Exam '!D32</f>
        <v>61.1</v>
      </c>
      <c r="E32" s="9">
        <f>'After Mid-term '!E32+' Exam 3'!E32+'Exam 4'!E32+'Assingment '!E32+'Final Exam '!E32</f>
        <v>57.699999999999996</v>
      </c>
      <c r="F32" s="9">
        <f>'After Mid-term '!F32+' Exam 3'!F32+'Exam 4'!F32+'Assingment '!F32+'Final Exam '!F32</f>
        <v>50.3</v>
      </c>
      <c r="G32" s="9">
        <f>'After Mid-term '!G32+' Exam 3'!G32+'Exam 4'!G32+'Assingment '!G32+'Final Exam '!G32</f>
        <v>55</v>
      </c>
      <c r="H32" s="9">
        <f>'After Mid-term '!H32+' Exam 3'!H32+'Exam 4'!H32+'Assingment '!H32+'Final Exam '!H32</f>
        <v>53.599999999999994</v>
      </c>
      <c r="I32" s="9">
        <f>'After Mid-term '!I32+' Exam 3'!I32+'Exam 4'!I32+'Assingment '!I32+'Final Exam '!I32</f>
        <v>81.64</v>
      </c>
      <c r="J32" s="9">
        <f>'After Mid-term '!J32+' Exam 3'!J32+'Exam 4'!J32+'Assingment '!J32+'Final Exam '!J32</f>
        <v>65.5</v>
      </c>
      <c r="K32" s="11">
        <f>SUM(C32:J32)</f>
        <v>485.64</v>
      </c>
      <c r="L32" s="12">
        <f>AVERAGE(C32:J32)</f>
        <v>60.704999999999998</v>
      </c>
    </row>
    <row r="33" spans="1:12" ht="15.75" x14ac:dyDescent="0.25">
      <c r="A33" s="17">
        <v>26</v>
      </c>
      <c r="B33" s="15" t="s">
        <v>42</v>
      </c>
      <c r="C33" s="9">
        <f>'After Mid-term '!C33+' Exam 3'!C33+'Exam 4'!C33+'Assingment '!C33+'Final Exam '!C33</f>
        <v>39.4</v>
      </c>
      <c r="D33" s="9">
        <f>'After Mid-term '!D33+' Exam 3'!D33+'Exam 4'!D33+'Assingment '!D33+'Final Exam '!D33</f>
        <v>54</v>
      </c>
      <c r="E33" s="9">
        <f>'After Mid-term '!E33+' Exam 3'!E33+'Exam 4'!E33+'Assingment '!E33+'Final Exam '!E33</f>
        <v>47.6</v>
      </c>
      <c r="F33" s="9">
        <f>'After Mid-term '!F33+' Exam 3'!F33+'Exam 4'!F33+'Assingment '!F33+'Final Exam '!F33</f>
        <v>47.3</v>
      </c>
      <c r="G33" s="9">
        <f>'After Mid-term '!G33+' Exam 3'!G33+'Exam 4'!G33+'Assingment '!G33+'Final Exam '!G33</f>
        <v>51.25</v>
      </c>
      <c r="H33" s="9">
        <f>'After Mid-term '!H33+' Exam 3'!H33+'Exam 4'!H33+'Assingment '!H33+'Final Exam '!H33</f>
        <v>75.95</v>
      </c>
      <c r="I33" s="9">
        <f>'After Mid-term '!I33+' Exam 3'!I33+'Exam 4'!I33+'Assingment '!I33+'Final Exam '!I33</f>
        <v>74.740000000000009</v>
      </c>
      <c r="J33" s="9">
        <f>'After Mid-term '!J33+' Exam 3'!J33+'Exam 4'!J33+'Assingment '!J33+'Final Exam '!J33</f>
        <v>70.900000000000006</v>
      </c>
      <c r="K33" s="11">
        <f>SUM(C33:J33)</f>
        <v>461.14</v>
      </c>
      <c r="L33" s="12">
        <f>AVERAGE(C33:J33)</f>
        <v>57.642499999999998</v>
      </c>
    </row>
    <row r="34" spans="1:12" ht="15.75" x14ac:dyDescent="0.25">
      <c r="A34" s="17">
        <v>27</v>
      </c>
      <c r="B34" s="15" t="s">
        <v>43</v>
      </c>
      <c r="C34" s="9">
        <f>'After Mid-term '!C34+' Exam 3'!C34+'Exam 4'!C34+'Assingment '!C34+'Final Exam '!C34</f>
        <v>78.7</v>
      </c>
      <c r="D34" s="9">
        <f>'After Mid-term '!D34+' Exam 3'!D34+'Exam 4'!D34+'Assingment '!D34+'Final Exam '!D34</f>
        <v>63.099999999999994</v>
      </c>
      <c r="E34" s="9">
        <f>'After Mid-term '!E34+' Exam 3'!E34+'Exam 4'!E34+'Assingment '!E34+'Final Exam '!E34</f>
        <v>45.6</v>
      </c>
      <c r="F34" s="9">
        <f>'After Mid-term '!F34+' Exam 3'!F34+'Exam 4'!F34+'Assingment '!F34+'Final Exam '!F34</f>
        <v>51</v>
      </c>
      <c r="G34" s="9">
        <f>'After Mid-term '!G34+' Exam 3'!G34+'Exam 4'!G34+'Assingment '!G34+'Final Exam '!G34</f>
        <v>46</v>
      </c>
      <c r="H34" s="9">
        <f>'After Mid-term '!H34+' Exam 3'!H34+'Exam 4'!H34+'Assingment '!H34+'Final Exam '!H34</f>
        <v>71.5</v>
      </c>
      <c r="I34" s="9">
        <f>'After Mid-term '!I34+' Exam 3'!I34+'Exam 4'!I34+'Assingment '!I34+'Final Exam '!I34</f>
        <v>76.5</v>
      </c>
      <c r="J34" s="9">
        <f>'After Mid-term '!J34+' Exam 3'!J34+'Exam 4'!J34+'Assingment '!J34+'Final Exam '!J34</f>
        <v>77.25</v>
      </c>
      <c r="K34" s="11">
        <f>SUM(C34:J34)</f>
        <v>509.65</v>
      </c>
      <c r="L34" s="12">
        <f>AVERAGE(C34:J34)</f>
        <v>63.706249999999997</v>
      </c>
    </row>
    <row r="35" spans="1:12" ht="15.75" x14ac:dyDescent="0.25">
      <c r="A35" s="17">
        <v>28</v>
      </c>
      <c r="B35" s="25" t="s">
        <v>54</v>
      </c>
      <c r="C35" s="26">
        <f>'After Mid-term '!C35+' Exam 3'!C35+'Exam 4'!C35+'Assingment '!C35+'Final Exam '!C35</f>
        <v>44.666666666666664</v>
      </c>
      <c r="D35" s="26">
        <f>'After Mid-term '!D35+' Exam 3'!D35+'Exam 4'!D35+'Assingment '!D35+'Final Exam '!D35</f>
        <v>76.833333333333329</v>
      </c>
      <c r="E35" s="26">
        <f>'After Mid-term '!E35+' Exam 3'!E35+'Exam 4'!E35+'Assingment '!E35+'Final Exam '!E35</f>
        <v>56.666666666666664</v>
      </c>
      <c r="F35" s="26">
        <f>'After Mid-term '!F35+' Exam 3'!F35+'Exam 4'!F35+'Assingment '!F35+'Final Exam '!F35</f>
        <v>48.333333333333329</v>
      </c>
      <c r="G35" s="26">
        <f>'After Mid-term '!G35+' Exam 3'!G35+'Exam 4'!G35+'Assingment '!G35+'Final Exam '!G35</f>
        <v>74.166666666666671</v>
      </c>
      <c r="H35" s="26">
        <f>'After Mid-term '!H35+' Exam 3'!H35+'Exam 4'!H35+'Assingment '!H35+'Final Exam '!H35</f>
        <v>55.833333333333336</v>
      </c>
      <c r="I35" s="26">
        <f>'After Mid-term '!I35+' Exam 3'!I35+'Exam 4'!I35+'Assingment '!I35+'Final Exam '!I35</f>
        <v>45</v>
      </c>
      <c r="J35" s="26">
        <f>'After Mid-term '!J35+' Exam 3'!J35+'Exam 4'!J35+'Assingment '!J35+'Final Exam '!J35</f>
        <v>39.833333333333329</v>
      </c>
      <c r="K35" s="11">
        <f>SUM(C35:J35)</f>
        <v>441.33333333333331</v>
      </c>
      <c r="L35" s="12">
        <f>AVERAGE(C35:J35)</f>
        <v>55.166666666666664</v>
      </c>
    </row>
    <row r="36" spans="1:12" x14ac:dyDescent="0.25">
      <c r="A36" s="4"/>
    </row>
  </sheetData>
  <mergeCells count="4">
    <mergeCell ref="A5:L5"/>
    <mergeCell ref="A6:B6"/>
    <mergeCell ref="C6:F6"/>
    <mergeCell ref="G6:L6"/>
  </mergeCells>
  <conditionalFormatting sqref="C8:J35">
    <cfRule type="cellIs" dxfId="1" priority="2" operator="lessThan">
      <formula>50</formula>
    </cfRule>
  </conditionalFormatting>
  <conditionalFormatting sqref="L8:L35">
    <cfRule type="cellIs" dxfId="0" priority="1" operator="lessThan">
      <formula>50</formula>
    </cfRule>
  </conditionalFormatting>
  <dataValidations count="1">
    <dataValidation type="decimal" allowBlank="1" showInputMessage="1" showErrorMessage="1" sqref="C8:J35">
      <formula1>0</formula1>
      <formula2>100</formula2>
    </dataValidation>
  </dataValidations>
  <pageMargins left="0.7" right="0.7" top="0.75" bottom="0.75" header="0.3" footer="0.3"/>
  <pageSetup paperSize="9" scale="11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0"/>
  <sheetViews>
    <sheetView topLeftCell="A19" workbookViewId="0">
      <selection activeCell="B34" sqref="B34"/>
    </sheetView>
  </sheetViews>
  <sheetFormatPr defaultRowHeight="15" x14ac:dyDescent="0.25"/>
  <cols>
    <col min="1" max="1" width="4.28515625" bestFit="1" customWidth="1"/>
    <col min="2" max="2" width="34.42578125" customWidth="1"/>
    <col min="3" max="11" width="6.7109375" customWidth="1"/>
  </cols>
  <sheetData>
    <row r="5" spans="1:12" ht="18.75" x14ac:dyDescent="0.3">
      <c r="A5" s="28" t="s">
        <v>33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x14ac:dyDescent="0.3">
      <c r="A6" s="27" t="s">
        <v>13</v>
      </c>
      <c r="B6" s="27"/>
      <c r="C6" s="27" t="s">
        <v>1</v>
      </c>
      <c r="D6" s="27"/>
      <c r="E6" s="27"/>
      <c r="F6" s="27"/>
      <c r="G6" s="27" t="s">
        <v>15</v>
      </c>
      <c r="H6" s="27"/>
      <c r="I6" s="27"/>
      <c r="J6" s="27"/>
      <c r="K6" s="27"/>
      <c r="L6" s="27"/>
    </row>
    <row r="7" spans="1:12" ht="54.75" customHeight="1" x14ac:dyDescent="0.25">
      <c r="A7" s="1" t="s">
        <v>2</v>
      </c>
      <c r="B7" s="7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10</v>
      </c>
      <c r="H7" s="2" t="s">
        <v>14</v>
      </c>
      <c r="I7" s="2" t="s">
        <v>11</v>
      </c>
      <c r="J7" s="2" t="s">
        <v>8</v>
      </c>
      <c r="K7" s="2" t="s">
        <v>9</v>
      </c>
      <c r="L7" s="2" t="s">
        <v>12</v>
      </c>
    </row>
    <row r="8" spans="1:12" ht="15.75" x14ac:dyDescent="0.25">
      <c r="A8" s="17">
        <v>1</v>
      </c>
      <c r="B8" s="8" t="s">
        <v>16</v>
      </c>
      <c r="C8" s="9">
        <v>3.8</v>
      </c>
      <c r="D8" s="10">
        <v>2.1</v>
      </c>
      <c r="E8" s="10">
        <v>2.9</v>
      </c>
      <c r="F8" s="10">
        <v>2</v>
      </c>
      <c r="G8" s="10">
        <v>3.25</v>
      </c>
      <c r="H8" s="10">
        <v>5</v>
      </c>
      <c r="I8" s="10">
        <v>3.6</v>
      </c>
      <c r="J8" s="10">
        <v>2</v>
      </c>
      <c r="K8" s="11">
        <f>SUM(C8:J8)</f>
        <v>24.650000000000002</v>
      </c>
      <c r="L8" s="12">
        <f>AVERAGE(C8:J8)</f>
        <v>3.0812500000000003</v>
      </c>
    </row>
    <row r="9" spans="1:12" ht="15.75" x14ac:dyDescent="0.25">
      <c r="A9" s="17">
        <v>2</v>
      </c>
      <c r="B9" s="8" t="s">
        <v>17</v>
      </c>
      <c r="C9" s="9">
        <v>2.7</v>
      </c>
      <c r="D9" s="10">
        <v>2.2000000000000002</v>
      </c>
      <c r="E9" s="10">
        <v>2.2000000000000002</v>
      </c>
      <c r="F9" s="10">
        <v>1.5</v>
      </c>
      <c r="G9" s="10">
        <v>1.5</v>
      </c>
      <c r="H9" s="10">
        <v>4.7</v>
      </c>
      <c r="I9" s="10">
        <v>3.4</v>
      </c>
      <c r="J9" s="10">
        <v>3</v>
      </c>
      <c r="K9" s="11">
        <f t="shared" ref="K9:K36" si="0">SUM(C9:J9)</f>
        <v>21.2</v>
      </c>
      <c r="L9" s="12">
        <f t="shared" ref="L9:L36" si="1">AVERAGE(C9:J9)</f>
        <v>2.65</v>
      </c>
    </row>
    <row r="10" spans="1:12" ht="15.75" x14ac:dyDescent="0.25">
      <c r="A10" s="17">
        <v>3</v>
      </c>
      <c r="B10" s="8" t="s">
        <v>18</v>
      </c>
      <c r="C10" s="9">
        <v>3</v>
      </c>
      <c r="D10" s="10">
        <v>0.8</v>
      </c>
      <c r="E10" s="10">
        <v>2.5</v>
      </c>
      <c r="F10" s="10">
        <v>3</v>
      </c>
      <c r="G10" s="10">
        <v>1.5</v>
      </c>
      <c r="H10" s="10">
        <v>4.5</v>
      </c>
      <c r="I10" s="10">
        <v>3.6</v>
      </c>
      <c r="J10" s="10">
        <v>4.5</v>
      </c>
      <c r="K10" s="11">
        <f t="shared" si="0"/>
        <v>23.400000000000002</v>
      </c>
      <c r="L10" s="12">
        <f t="shared" si="1"/>
        <v>2.9250000000000003</v>
      </c>
    </row>
    <row r="11" spans="1:12" ht="15.75" x14ac:dyDescent="0.25">
      <c r="A11" s="17">
        <v>4</v>
      </c>
      <c r="B11" s="8" t="s">
        <v>19</v>
      </c>
      <c r="C11" s="9">
        <v>5</v>
      </c>
      <c r="D11" s="10">
        <v>4.3</v>
      </c>
      <c r="E11" s="10">
        <v>4.8</v>
      </c>
      <c r="F11" s="10">
        <v>5</v>
      </c>
      <c r="G11" s="10">
        <v>5</v>
      </c>
      <c r="H11" s="10">
        <v>5</v>
      </c>
      <c r="I11" s="10">
        <v>5</v>
      </c>
      <c r="J11" s="10">
        <v>5</v>
      </c>
      <c r="K11" s="11">
        <f t="shared" si="0"/>
        <v>39.1</v>
      </c>
      <c r="L11" s="12">
        <f t="shared" si="1"/>
        <v>4.8875000000000002</v>
      </c>
    </row>
    <row r="12" spans="1:12" ht="15.75" x14ac:dyDescent="0.25">
      <c r="A12" s="17">
        <v>5</v>
      </c>
      <c r="B12" s="8" t="s">
        <v>20</v>
      </c>
      <c r="C12" s="9">
        <v>2.4</v>
      </c>
      <c r="D12" s="10">
        <v>0.6</v>
      </c>
      <c r="E12" s="10">
        <v>2</v>
      </c>
      <c r="F12" s="10">
        <v>1.5</v>
      </c>
      <c r="G12" s="10">
        <v>1.25</v>
      </c>
      <c r="H12" s="10">
        <v>3.5</v>
      </c>
      <c r="I12" s="10">
        <v>3.2</v>
      </c>
      <c r="J12" s="10">
        <v>3.5</v>
      </c>
      <c r="K12" s="11">
        <f t="shared" si="0"/>
        <v>17.95</v>
      </c>
      <c r="L12" s="12">
        <f t="shared" si="1"/>
        <v>2.2437499999999999</v>
      </c>
    </row>
    <row r="13" spans="1:12" ht="15.75" x14ac:dyDescent="0.25">
      <c r="A13" s="17">
        <v>6</v>
      </c>
      <c r="B13" s="8" t="s">
        <v>21</v>
      </c>
      <c r="C13" s="9">
        <v>1.8</v>
      </c>
      <c r="D13" s="10">
        <v>0.4</v>
      </c>
      <c r="E13" s="10">
        <v>2.2000000000000002</v>
      </c>
      <c r="F13" s="10">
        <v>4.5</v>
      </c>
      <c r="G13" s="10">
        <v>0.5</v>
      </c>
      <c r="H13" s="10">
        <v>4.7</v>
      </c>
      <c r="I13" s="10">
        <v>3.2</v>
      </c>
      <c r="J13" s="10">
        <v>3</v>
      </c>
      <c r="K13" s="11">
        <f t="shared" si="0"/>
        <v>20.3</v>
      </c>
      <c r="L13" s="12">
        <f t="shared" si="1"/>
        <v>2.5375000000000001</v>
      </c>
    </row>
    <row r="14" spans="1:12" ht="15.75" x14ac:dyDescent="0.25">
      <c r="A14" s="17">
        <v>7</v>
      </c>
      <c r="B14" s="8" t="s">
        <v>49</v>
      </c>
      <c r="C14" s="9">
        <v>3.6</v>
      </c>
      <c r="D14" s="10">
        <v>1.1000000000000001</v>
      </c>
      <c r="E14" s="10">
        <v>2.5</v>
      </c>
      <c r="F14" s="10">
        <v>2</v>
      </c>
      <c r="G14" s="10">
        <v>0.75</v>
      </c>
      <c r="H14" s="10">
        <v>3.4</v>
      </c>
      <c r="I14" s="10">
        <v>2.5</v>
      </c>
      <c r="J14" s="10">
        <v>4.5</v>
      </c>
      <c r="K14" s="11">
        <f t="shared" si="0"/>
        <v>20.350000000000001</v>
      </c>
      <c r="L14" s="12">
        <f t="shared" si="1"/>
        <v>2.5437500000000002</v>
      </c>
    </row>
    <row r="15" spans="1:12" ht="15.75" x14ac:dyDescent="0.25">
      <c r="A15" s="17">
        <v>8</v>
      </c>
      <c r="B15" s="8" t="s">
        <v>48</v>
      </c>
      <c r="C15" s="9">
        <v>2.8</v>
      </c>
      <c r="D15" s="10">
        <v>1</v>
      </c>
      <c r="E15" s="10">
        <v>3.8</v>
      </c>
      <c r="F15" s="10">
        <v>2.5</v>
      </c>
      <c r="G15" s="10">
        <v>2.75</v>
      </c>
      <c r="H15" s="10">
        <v>5</v>
      </c>
      <c r="I15" s="10">
        <v>3.6</v>
      </c>
      <c r="J15" s="10">
        <v>3.5</v>
      </c>
      <c r="K15" s="11">
        <f t="shared" si="0"/>
        <v>24.950000000000003</v>
      </c>
      <c r="L15" s="12">
        <f t="shared" si="1"/>
        <v>3.1187500000000004</v>
      </c>
    </row>
    <row r="16" spans="1:12" ht="15.75" x14ac:dyDescent="0.25">
      <c r="A16" s="17">
        <v>9</v>
      </c>
      <c r="B16" s="8" t="s">
        <v>22</v>
      </c>
      <c r="C16" s="9">
        <v>4.5</v>
      </c>
      <c r="D16" s="10">
        <v>4.2</v>
      </c>
      <c r="E16" s="10">
        <v>3.2</v>
      </c>
      <c r="F16" s="10">
        <v>2.5</v>
      </c>
      <c r="G16" s="10">
        <v>3.25</v>
      </c>
      <c r="H16" s="10">
        <v>4.8</v>
      </c>
      <c r="I16" s="10">
        <v>3.6</v>
      </c>
      <c r="J16" s="10">
        <v>4</v>
      </c>
      <c r="K16" s="11">
        <f t="shared" si="0"/>
        <v>30.05</v>
      </c>
      <c r="L16" s="12">
        <f t="shared" si="1"/>
        <v>3.7562500000000001</v>
      </c>
    </row>
    <row r="17" spans="1:12" ht="15.75" x14ac:dyDescent="0.25">
      <c r="A17" s="17">
        <v>10</v>
      </c>
      <c r="B17" s="8" t="s">
        <v>23</v>
      </c>
      <c r="C17" s="9">
        <v>4.2</v>
      </c>
      <c r="D17" s="10">
        <v>3.5</v>
      </c>
      <c r="E17" s="10">
        <v>2.5</v>
      </c>
      <c r="F17" s="10">
        <v>5</v>
      </c>
      <c r="G17" s="10">
        <v>3.5</v>
      </c>
      <c r="H17" s="10">
        <v>4</v>
      </c>
      <c r="I17" s="10">
        <v>4.5</v>
      </c>
      <c r="J17" s="10">
        <v>2.5</v>
      </c>
      <c r="K17" s="11">
        <f t="shared" si="0"/>
        <v>29.7</v>
      </c>
      <c r="L17" s="12">
        <f t="shared" si="1"/>
        <v>3.7124999999999999</v>
      </c>
    </row>
    <row r="18" spans="1:12" ht="15.75" x14ac:dyDescent="0.25">
      <c r="A18" s="17">
        <v>11</v>
      </c>
      <c r="B18" s="8" t="s">
        <v>24</v>
      </c>
      <c r="C18" s="9">
        <v>5</v>
      </c>
      <c r="D18" s="10">
        <v>2.6</v>
      </c>
      <c r="E18" s="10">
        <v>2.8</v>
      </c>
      <c r="F18" s="10">
        <v>5</v>
      </c>
      <c r="G18" s="10">
        <v>3.5</v>
      </c>
      <c r="H18" s="10">
        <v>4.5</v>
      </c>
      <c r="I18" s="10">
        <v>3.4</v>
      </c>
      <c r="J18" s="10">
        <v>4.5</v>
      </c>
      <c r="K18" s="11">
        <f t="shared" si="0"/>
        <v>31.299999999999997</v>
      </c>
      <c r="L18" s="12">
        <f t="shared" si="1"/>
        <v>3.9124999999999996</v>
      </c>
    </row>
    <row r="19" spans="1:12" ht="15.75" x14ac:dyDescent="0.25">
      <c r="A19" s="17">
        <v>12</v>
      </c>
      <c r="B19" s="8" t="s">
        <v>25</v>
      </c>
      <c r="C19" s="9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f t="shared" si="0"/>
        <v>0</v>
      </c>
      <c r="L19" s="12">
        <f t="shared" si="1"/>
        <v>0</v>
      </c>
    </row>
    <row r="20" spans="1:12" ht="12.75" customHeight="1" x14ac:dyDescent="0.25">
      <c r="A20" s="17">
        <v>13</v>
      </c>
      <c r="B20" s="8" t="s">
        <v>26</v>
      </c>
      <c r="C20" s="9">
        <v>4.9000000000000004</v>
      </c>
      <c r="D20" s="10">
        <v>3</v>
      </c>
      <c r="E20" s="10">
        <v>4.5999999999999996</v>
      </c>
      <c r="F20" s="10">
        <v>3.5</v>
      </c>
      <c r="G20" s="10">
        <v>2.5</v>
      </c>
      <c r="H20" s="10">
        <v>5</v>
      </c>
      <c r="I20" s="10">
        <v>4.8</v>
      </c>
      <c r="J20" s="10">
        <v>2.5</v>
      </c>
      <c r="K20" s="11">
        <f t="shared" si="0"/>
        <v>30.8</v>
      </c>
      <c r="L20" s="12">
        <f t="shared" si="1"/>
        <v>3.85</v>
      </c>
    </row>
    <row r="21" spans="1:12" ht="15.75" x14ac:dyDescent="0.25">
      <c r="A21" s="17">
        <v>14</v>
      </c>
      <c r="B21" s="8" t="s">
        <v>27</v>
      </c>
      <c r="C21" s="9">
        <v>3.3</v>
      </c>
      <c r="D21" s="10">
        <v>0.6</v>
      </c>
      <c r="E21" s="10">
        <v>1</v>
      </c>
      <c r="F21" s="10">
        <v>4</v>
      </c>
      <c r="G21" s="10">
        <v>1.25</v>
      </c>
      <c r="H21" s="10">
        <v>4</v>
      </c>
      <c r="I21" s="10">
        <v>3.6</v>
      </c>
      <c r="J21" s="10">
        <v>3.5</v>
      </c>
      <c r="K21" s="11">
        <f t="shared" si="0"/>
        <v>21.25</v>
      </c>
      <c r="L21" s="12">
        <f t="shared" si="1"/>
        <v>2.65625</v>
      </c>
    </row>
    <row r="22" spans="1:12" ht="15.75" x14ac:dyDescent="0.25">
      <c r="A22" s="17">
        <v>15</v>
      </c>
      <c r="B22" s="8" t="s">
        <v>28</v>
      </c>
      <c r="C22" s="9">
        <v>3.6</v>
      </c>
      <c r="D22" s="10">
        <v>1.6</v>
      </c>
      <c r="E22" s="10">
        <v>2</v>
      </c>
      <c r="F22" s="10">
        <v>4</v>
      </c>
      <c r="G22" s="10">
        <v>1.75</v>
      </c>
      <c r="H22" s="10">
        <v>3.5</v>
      </c>
      <c r="I22" s="10">
        <v>3.4</v>
      </c>
      <c r="J22" s="10">
        <v>3.5</v>
      </c>
      <c r="K22" s="11">
        <f t="shared" si="0"/>
        <v>23.349999999999998</v>
      </c>
      <c r="L22" s="12">
        <f t="shared" si="1"/>
        <v>2.9187499999999997</v>
      </c>
    </row>
    <row r="23" spans="1:12" ht="15.75" x14ac:dyDescent="0.25">
      <c r="A23" s="17">
        <v>16</v>
      </c>
      <c r="B23" s="8" t="s">
        <v>29</v>
      </c>
      <c r="C23" s="9">
        <v>5</v>
      </c>
      <c r="D23" s="10">
        <v>3.1</v>
      </c>
      <c r="E23" s="10">
        <v>3.3</v>
      </c>
      <c r="F23" s="10">
        <v>5</v>
      </c>
      <c r="G23" s="10">
        <v>3</v>
      </c>
      <c r="H23" s="10">
        <v>4</v>
      </c>
      <c r="I23" s="10">
        <v>4.3</v>
      </c>
      <c r="J23" s="10">
        <v>4.5</v>
      </c>
      <c r="K23" s="11">
        <f t="shared" si="0"/>
        <v>32.200000000000003</v>
      </c>
      <c r="L23" s="12">
        <f t="shared" si="1"/>
        <v>4.0250000000000004</v>
      </c>
    </row>
    <row r="24" spans="1:12" ht="15.75" x14ac:dyDescent="0.25">
      <c r="A24" s="17">
        <v>17</v>
      </c>
      <c r="B24" s="8" t="s">
        <v>30</v>
      </c>
      <c r="C24" s="9">
        <v>4.5999999999999996</v>
      </c>
      <c r="D24" s="10">
        <v>3</v>
      </c>
      <c r="E24" s="10">
        <v>2.9</v>
      </c>
      <c r="F24" s="10">
        <v>4</v>
      </c>
      <c r="G24" s="10">
        <v>3</v>
      </c>
      <c r="H24" s="10">
        <v>5</v>
      </c>
      <c r="I24" s="10">
        <v>3.2</v>
      </c>
      <c r="J24" s="10">
        <v>5</v>
      </c>
      <c r="K24" s="11">
        <f t="shared" si="0"/>
        <v>30.7</v>
      </c>
      <c r="L24" s="12">
        <f t="shared" si="1"/>
        <v>3.8374999999999999</v>
      </c>
    </row>
    <row r="25" spans="1:12" ht="15.75" x14ac:dyDescent="0.25">
      <c r="A25" s="17">
        <v>18</v>
      </c>
      <c r="B25" s="8" t="s">
        <v>31</v>
      </c>
      <c r="C25" s="13">
        <v>4.9000000000000004</v>
      </c>
      <c r="D25" s="14">
        <v>4.7</v>
      </c>
      <c r="E25" s="14">
        <v>4.5</v>
      </c>
      <c r="F25" s="14">
        <v>5</v>
      </c>
      <c r="G25" s="14">
        <v>5</v>
      </c>
      <c r="H25" s="14">
        <v>5</v>
      </c>
      <c r="I25" s="14">
        <v>4.0999999999999996</v>
      </c>
      <c r="J25" s="14">
        <v>4.5</v>
      </c>
      <c r="K25" s="11">
        <f t="shared" si="0"/>
        <v>37.700000000000003</v>
      </c>
      <c r="L25" s="12">
        <f t="shared" si="1"/>
        <v>4.7125000000000004</v>
      </c>
    </row>
    <row r="26" spans="1:12" ht="15.75" x14ac:dyDescent="0.25">
      <c r="A26" s="17">
        <v>19</v>
      </c>
      <c r="B26" s="8" t="s">
        <v>32</v>
      </c>
      <c r="C26" s="9">
        <v>4.5999999999999996</v>
      </c>
      <c r="D26" s="10">
        <v>1.5</v>
      </c>
      <c r="E26" s="10">
        <v>2</v>
      </c>
      <c r="F26" s="10">
        <v>3</v>
      </c>
      <c r="G26" s="10">
        <v>3</v>
      </c>
      <c r="H26" s="10">
        <v>3.2</v>
      </c>
      <c r="I26" s="10">
        <v>2.5</v>
      </c>
      <c r="J26" s="10">
        <v>3.5</v>
      </c>
      <c r="K26" s="11">
        <f t="shared" si="0"/>
        <v>23.3</v>
      </c>
      <c r="L26" s="12">
        <f t="shared" si="1"/>
        <v>2.9125000000000001</v>
      </c>
    </row>
    <row r="27" spans="1:12" ht="15.75" x14ac:dyDescent="0.25">
      <c r="A27" s="17">
        <v>20</v>
      </c>
      <c r="B27" s="15" t="s">
        <v>50</v>
      </c>
      <c r="C27" s="10">
        <v>1</v>
      </c>
      <c r="D27" s="10">
        <v>5</v>
      </c>
      <c r="E27" s="10">
        <v>4.7</v>
      </c>
      <c r="F27" s="10">
        <v>2.5</v>
      </c>
      <c r="G27" s="10">
        <v>1.5</v>
      </c>
      <c r="H27" s="10">
        <v>3</v>
      </c>
      <c r="I27" s="10">
        <v>2.5</v>
      </c>
      <c r="J27" s="10">
        <v>2.5</v>
      </c>
      <c r="K27" s="11">
        <f t="shared" si="0"/>
        <v>22.7</v>
      </c>
      <c r="L27" s="12">
        <f t="shared" si="1"/>
        <v>2.8374999999999999</v>
      </c>
    </row>
    <row r="28" spans="1:12" ht="15.75" x14ac:dyDescent="0.25">
      <c r="A28" s="17">
        <v>21</v>
      </c>
      <c r="B28" s="15" t="s">
        <v>44</v>
      </c>
      <c r="C28" s="10">
        <v>2</v>
      </c>
      <c r="D28" s="10">
        <v>4.5</v>
      </c>
      <c r="E28" s="10">
        <v>3.3</v>
      </c>
      <c r="F28" s="10">
        <v>2.5</v>
      </c>
      <c r="G28" s="10">
        <v>2.5</v>
      </c>
      <c r="H28" s="10">
        <v>3</v>
      </c>
      <c r="I28" s="10">
        <v>0</v>
      </c>
      <c r="J28" s="10">
        <v>4</v>
      </c>
      <c r="K28" s="11">
        <f t="shared" si="0"/>
        <v>21.8</v>
      </c>
      <c r="L28" s="12">
        <f t="shared" si="1"/>
        <v>2.7250000000000001</v>
      </c>
    </row>
    <row r="29" spans="1:12" ht="15.75" x14ac:dyDescent="0.25">
      <c r="A29" s="17">
        <v>22</v>
      </c>
      <c r="B29" s="15" t="s">
        <v>41</v>
      </c>
      <c r="C29" s="10">
        <v>2.2000000000000002</v>
      </c>
      <c r="D29" s="10">
        <v>1</v>
      </c>
      <c r="E29" s="10">
        <v>1.5</v>
      </c>
      <c r="F29" s="10">
        <v>2.5</v>
      </c>
      <c r="G29" s="10">
        <v>2.5</v>
      </c>
      <c r="H29" s="10">
        <v>2.5</v>
      </c>
      <c r="I29" s="10">
        <v>1.5</v>
      </c>
      <c r="J29" s="10">
        <v>2</v>
      </c>
      <c r="K29" s="11">
        <f t="shared" si="0"/>
        <v>15.7</v>
      </c>
      <c r="L29" s="12">
        <f t="shared" si="1"/>
        <v>1.9624999999999999</v>
      </c>
    </row>
    <row r="30" spans="1:12" ht="15.75" x14ac:dyDescent="0.25">
      <c r="A30" s="17">
        <v>23</v>
      </c>
      <c r="B30" s="15" t="s">
        <v>35</v>
      </c>
      <c r="C30" s="10">
        <v>4.2</v>
      </c>
      <c r="D30" s="10">
        <v>1</v>
      </c>
      <c r="E30" s="10">
        <v>2</v>
      </c>
      <c r="F30" s="10">
        <v>4.5</v>
      </c>
      <c r="G30" s="10">
        <v>0.5</v>
      </c>
      <c r="H30" s="10">
        <v>4.5</v>
      </c>
      <c r="I30" s="10">
        <v>3.4</v>
      </c>
      <c r="J30" s="10">
        <v>4.5</v>
      </c>
      <c r="K30" s="11">
        <f t="shared" si="0"/>
        <v>24.599999999999998</v>
      </c>
      <c r="L30" s="12">
        <f t="shared" si="1"/>
        <v>3.0749999999999997</v>
      </c>
    </row>
    <row r="31" spans="1:12" ht="15.75" x14ac:dyDescent="0.25">
      <c r="A31" s="17">
        <v>24</v>
      </c>
      <c r="B31" s="15" t="s">
        <v>36</v>
      </c>
      <c r="C31" s="10">
        <v>4.4000000000000004</v>
      </c>
      <c r="D31" s="10">
        <v>2.2000000000000002</v>
      </c>
      <c r="E31" s="10">
        <v>3.3</v>
      </c>
      <c r="F31" s="10">
        <v>4</v>
      </c>
      <c r="G31" s="10">
        <v>2.5</v>
      </c>
      <c r="H31" s="10">
        <v>4</v>
      </c>
      <c r="I31" s="10">
        <v>3.6</v>
      </c>
      <c r="J31" s="10">
        <v>3.5</v>
      </c>
      <c r="K31" s="11">
        <f t="shared" si="0"/>
        <v>27.5</v>
      </c>
      <c r="L31" s="12">
        <f t="shared" si="1"/>
        <v>3.4375</v>
      </c>
    </row>
    <row r="32" spans="1:12" ht="15.75" x14ac:dyDescent="0.25">
      <c r="A32" s="17">
        <v>25</v>
      </c>
      <c r="B32" s="15" t="s">
        <v>37</v>
      </c>
      <c r="C32" s="10">
        <v>3.8</v>
      </c>
      <c r="D32" s="10">
        <v>2.9</v>
      </c>
      <c r="E32" s="10">
        <v>4.9000000000000004</v>
      </c>
      <c r="F32" s="10">
        <v>4.5</v>
      </c>
      <c r="G32" s="10">
        <v>1.5</v>
      </c>
      <c r="H32" s="10">
        <v>4.5</v>
      </c>
      <c r="I32" s="10">
        <v>4.8</v>
      </c>
      <c r="J32" s="10">
        <v>3.5</v>
      </c>
      <c r="K32" s="11">
        <f t="shared" si="0"/>
        <v>30.400000000000002</v>
      </c>
      <c r="L32" s="12">
        <f t="shared" si="1"/>
        <v>3.8000000000000003</v>
      </c>
    </row>
    <row r="33" spans="1:12" ht="15.75" x14ac:dyDescent="0.25">
      <c r="A33" s="17">
        <v>26</v>
      </c>
      <c r="B33" s="15" t="s">
        <v>38</v>
      </c>
      <c r="C33" s="10">
        <v>3.7</v>
      </c>
      <c r="D33" s="10">
        <v>2.4</v>
      </c>
      <c r="E33" s="10">
        <v>3.9</v>
      </c>
      <c r="F33" s="10">
        <v>5</v>
      </c>
      <c r="G33" s="10">
        <v>1.25</v>
      </c>
      <c r="H33" s="10">
        <v>4.8</v>
      </c>
      <c r="I33" s="10">
        <v>4.5</v>
      </c>
      <c r="J33" s="10">
        <v>4.5</v>
      </c>
      <c r="K33" s="11">
        <f t="shared" si="0"/>
        <v>30.05</v>
      </c>
      <c r="L33" s="12">
        <f t="shared" si="1"/>
        <v>3.7562500000000001</v>
      </c>
    </row>
    <row r="34" spans="1:12" ht="15.75" x14ac:dyDescent="0.25">
      <c r="A34" s="17">
        <v>27</v>
      </c>
      <c r="B34" s="15" t="s">
        <v>51</v>
      </c>
      <c r="C34" s="10">
        <v>3.7</v>
      </c>
      <c r="D34" s="10">
        <v>2</v>
      </c>
      <c r="E34" s="10">
        <v>2.2000000000000002</v>
      </c>
      <c r="F34" s="10">
        <v>4.5</v>
      </c>
      <c r="G34" s="10">
        <v>2.5</v>
      </c>
      <c r="H34" s="10">
        <v>5</v>
      </c>
      <c r="I34" s="10">
        <v>4</v>
      </c>
      <c r="J34" s="10">
        <v>4</v>
      </c>
      <c r="K34" s="11">
        <f t="shared" si="0"/>
        <v>27.9</v>
      </c>
      <c r="L34" s="12">
        <f t="shared" si="1"/>
        <v>3.4874999999999998</v>
      </c>
    </row>
    <row r="35" spans="1:12" ht="15.75" x14ac:dyDescent="0.25">
      <c r="A35" s="17">
        <v>28</v>
      </c>
      <c r="B35" s="15" t="s">
        <v>39</v>
      </c>
      <c r="C35" s="10">
        <v>4.2</v>
      </c>
      <c r="D35" s="10">
        <v>3.9</v>
      </c>
      <c r="E35" s="10">
        <v>4.2</v>
      </c>
      <c r="F35" s="10">
        <v>3</v>
      </c>
      <c r="G35" s="10">
        <v>2.5</v>
      </c>
      <c r="H35" s="10">
        <v>5</v>
      </c>
      <c r="I35" s="10">
        <v>3.4</v>
      </c>
      <c r="J35" s="10">
        <v>2.5</v>
      </c>
      <c r="K35" s="11">
        <f t="shared" si="0"/>
        <v>28.7</v>
      </c>
      <c r="L35" s="12">
        <f t="shared" si="1"/>
        <v>3.5874999999999999</v>
      </c>
    </row>
    <row r="36" spans="1:12" ht="15.75" x14ac:dyDescent="0.25">
      <c r="A36" s="17">
        <v>29</v>
      </c>
      <c r="B36" s="16" t="s">
        <v>40</v>
      </c>
      <c r="C36" s="10">
        <v>4</v>
      </c>
      <c r="D36" s="10">
        <v>2.2000000000000002</v>
      </c>
      <c r="E36" s="10">
        <v>2.7</v>
      </c>
      <c r="F36" s="10">
        <v>2.5</v>
      </c>
      <c r="G36" s="10">
        <v>2.5</v>
      </c>
      <c r="H36" s="10">
        <v>3.7</v>
      </c>
      <c r="I36" s="10">
        <v>3.2</v>
      </c>
      <c r="J36" s="10">
        <v>3.5</v>
      </c>
      <c r="K36" s="11">
        <f t="shared" si="0"/>
        <v>24.3</v>
      </c>
      <c r="L36" s="12">
        <f t="shared" si="1"/>
        <v>3.0375000000000001</v>
      </c>
    </row>
    <row r="37" spans="1:12" ht="15.75" x14ac:dyDescent="0.25">
      <c r="A37" s="17">
        <v>30</v>
      </c>
      <c r="B37" s="15" t="s">
        <v>42</v>
      </c>
      <c r="C37" s="10"/>
      <c r="D37" s="10"/>
      <c r="E37" s="10"/>
      <c r="F37" s="10"/>
      <c r="G37" s="10"/>
      <c r="H37" s="10"/>
      <c r="I37" s="10"/>
      <c r="J37" s="10"/>
      <c r="K37" s="11"/>
      <c r="L37" s="12"/>
    </row>
    <row r="38" spans="1:12" ht="15.75" x14ac:dyDescent="0.25">
      <c r="A38" s="17">
        <v>31</v>
      </c>
      <c r="B38" s="15" t="s">
        <v>43</v>
      </c>
      <c r="C38" s="10"/>
      <c r="D38" s="10"/>
      <c r="E38" s="10"/>
      <c r="F38" s="10"/>
      <c r="G38" s="10"/>
      <c r="H38" s="10"/>
      <c r="I38" s="10"/>
      <c r="J38" s="10"/>
      <c r="K38" s="11"/>
      <c r="L38" s="12"/>
    </row>
    <row r="39" spans="1:12" x14ac:dyDescent="0.25">
      <c r="A39" s="4"/>
    </row>
    <row r="40" spans="1:12" x14ac:dyDescent="0.25">
      <c r="A40" s="4"/>
    </row>
  </sheetData>
  <mergeCells count="4">
    <mergeCell ref="A5:L5"/>
    <mergeCell ref="A6:B6"/>
    <mergeCell ref="C6:F6"/>
    <mergeCell ref="G6:L6"/>
  </mergeCells>
  <conditionalFormatting sqref="C8:J38">
    <cfRule type="cellIs" dxfId="16" priority="2" operator="lessThan">
      <formula>2.5</formula>
    </cfRule>
  </conditionalFormatting>
  <conditionalFormatting sqref="L8:L38">
    <cfRule type="cellIs" dxfId="15" priority="1" operator="lessThan">
      <formula>2.5</formula>
    </cfRule>
  </conditionalFormatting>
  <dataValidations count="1">
    <dataValidation type="decimal" allowBlank="1" showInputMessage="1" showErrorMessage="1" sqref="C8:J38">
      <formula1>0</formula1>
      <formula2>5</formula2>
    </dataValidation>
  </dataValidations>
  <pageMargins left="0.7" right="0.7" top="0.75" bottom="0.75" header="0.3" footer="0.3"/>
  <pageSetup scale="10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0"/>
  <sheetViews>
    <sheetView topLeftCell="A22" workbookViewId="0">
      <selection activeCell="B34" sqref="B34"/>
    </sheetView>
  </sheetViews>
  <sheetFormatPr defaultRowHeight="15" x14ac:dyDescent="0.25"/>
  <cols>
    <col min="1" max="1" width="4.28515625" bestFit="1" customWidth="1"/>
    <col min="2" max="2" width="34.42578125" customWidth="1"/>
    <col min="3" max="11" width="6.7109375" customWidth="1"/>
  </cols>
  <sheetData>
    <row r="5" spans="1:12" ht="18.75" x14ac:dyDescent="0.3">
      <c r="A5" s="28" t="s">
        <v>45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x14ac:dyDescent="0.3">
      <c r="A6" s="27" t="s">
        <v>13</v>
      </c>
      <c r="B6" s="27"/>
      <c r="C6" s="27" t="s">
        <v>1</v>
      </c>
      <c r="D6" s="27"/>
      <c r="E6" s="27"/>
      <c r="F6" s="27"/>
      <c r="G6" s="27" t="s">
        <v>15</v>
      </c>
      <c r="H6" s="27"/>
      <c r="I6" s="27"/>
      <c r="J6" s="27"/>
      <c r="K6" s="27"/>
      <c r="L6" s="27"/>
    </row>
    <row r="7" spans="1:12" ht="54.75" customHeight="1" x14ac:dyDescent="0.25">
      <c r="A7" s="1" t="s">
        <v>2</v>
      </c>
      <c r="B7" s="7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10</v>
      </c>
      <c r="H7" s="2" t="s">
        <v>14</v>
      </c>
      <c r="I7" s="2" t="s">
        <v>11</v>
      </c>
      <c r="J7" s="2" t="s">
        <v>8</v>
      </c>
      <c r="K7" s="2" t="s">
        <v>9</v>
      </c>
      <c r="L7" s="2" t="s">
        <v>12</v>
      </c>
    </row>
    <row r="8" spans="1:12" ht="15.75" x14ac:dyDescent="0.25">
      <c r="A8" s="17">
        <v>1</v>
      </c>
      <c r="B8" s="8" t="s">
        <v>16</v>
      </c>
      <c r="C8" s="9">
        <v>5.7</v>
      </c>
      <c r="D8" s="10">
        <v>7.5</v>
      </c>
      <c r="E8" s="10">
        <v>4</v>
      </c>
      <c r="F8" s="10">
        <v>10</v>
      </c>
      <c r="G8" s="10">
        <v>8</v>
      </c>
      <c r="H8" s="10">
        <v>7</v>
      </c>
      <c r="I8" s="10">
        <v>9.5</v>
      </c>
      <c r="J8" s="10">
        <v>10</v>
      </c>
      <c r="K8" s="11">
        <f>SUM(C8:J8)</f>
        <v>61.7</v>
      </c>
      <c r="L8" s="12">
        <f>AVERAGE(C8:J8)</f>
        <v>7.7125000000000004</v>
      </c>
    </row>
    <row r="9" spans="1:12" ht="15.75" x14ac:dyDescent="0.25">
      <c r="A9" s="17">
        <v>2</v>
      </c>
      <c r="B9" s="8" t="s">
        <v>17</v>
      </c>
      <c r="C9" s="9">
        <v>2.9</v>
      </c>
      <c r="D9" s="10">
        <v>6.5</v>
      </c>
      <c r="E9" s="10">
        <v>0</v>
      </c>
      <c r="F9" s="10">
        <v>0</v>
      </c>
      <c r="G9" s="10">
        <v>3</v>
      </c>
      <c r="H9" s="10">
        <v>3</v>
      </c>
      <c r="I9" s="10">
        <v>9</v>
      </c>
      <c r="J9" s="10">
        <v>9</v>
      </c>
      <c r="K9" s="11">
        <f t="shared" ref="K9:K38" si="0">SUM(C9:J9)</f>
        <v>33.4</v>
      </c>
      <c r="L9" s="12">
        <f t="shared" ref="L9:L38" si="1">AVERAGE(C9:J9)</f>
        <v>4.1749999999999998</v>
      </c>
    </row>
    <row r="10" spans="1:12" ht="15.75" x14ac:dyDescent="0.25">
      <c r="A10" s="17">
        <v>3</v>
      </c>
      <c r="B10" s="8" t="s">
        <v>18</v>
      </c>
      <c r="C10" s="9">
        <v>7.5</v>
      </c>
      <c r="D10" s="10">
        <v>7.5</v>
      </c>
      <c r="E10" s="10">
        <v>4.4000000000000004</v>
      </c>
      <c r="F10" s="10">
        <v>10</v>
      </c>
      <c r="G10" s="10">
        <v>7</v>
      </c>
      <c r="H10" s="10">
        <v>7</v>
      </c>
      <c r="I10" s="10">
        <v>9</v>
      </c>
      <c r="J10" s="10">
        <v>9</v>
      </c>
      <c r="K10" s="11">
        <f t="shared" si="0"/>
        <v>61.4</v>
      </c>
      <c r="L10" s="12">
        <f t="shared" si="1"/>
        <v>7.6749999999999998</v>
      </c>
    </row>
    <row r="11" spans="1:12" ht="15.75" x14ac:dyDescent="0.25">
      <c r="A11" s="17">
        <v>4</v>
      </c>
      <c r="B11" s="8" t="s">
        <v>19</v>
      </c>
      <c r="C11" s="9">
        <v>8.6</v>
      </c>
      <c r="D11" s="10">
        <v>8</v>
      </c>
      <c r="E11" s="10">
        <v>8.6</v>
      </c>
      <c r="F11" s="10">
        <v>10</v>
      </c>
      <c r="G11" s="10">
        <v>10</v>
      </c>
      <c r="H11" s="10">
        <v>10</v>
      </c>
      <c r="I11" s="10">
        <v>10</v>
      </c>
      <c r="J11" s="10">
        <v>10</v>
      </c>
      <c r="K11" s="11">
        <f t="shared" si="0"/>
        <v>75.2</v>
      </c>
      <c r="L11" s="12">
        <f t="shared" si="1"/>
        <v>9.4</v>
      </c>
    </row>
    <row r="12" spans="1:12" ht="15.75" x14ac:dyDescent="0.25">
      <c r="A12" s="17">
        <v>5</v>
      </c>
      <c r="B12" s="8" t="s">
        <v>20</v>
      </c>
      <c r="C12" s="9">
        <v>7.7</v>
      </c>
      <c r="D12" s="10">
        <v>8.5</v>
      </c>
      <c r="E12" s="10">
        <v>3.2</v>
      </c>
      <c r="F12" s="10">
        <v>10</v>
      </c>
      <c r="G12" s="10">
        <v>5</v>
      </c>
      <c r="H12" s="10">
        <v>0</v>
      </c>
      <c r="I12" s="10">
        <v>9</v>
      </c>
      <c r="J12" s="10">
        <v>10</v>
      </c>
      <c r="K12" s="11">
        <f t="shared" si="0"/>
        <v>53.4</v>
      </c>
      <c r="L12" s="12">
        <f t="shared" si="1"/>
        <v>6.6749999999999998</v>
      </c>
    </row>
    <row r="13" spans="1:12" ht="15.75" x14ac:dyDescent="0.25">
      <c r="A13" s="17">
        <v>6</v>
      </c>
      <c r="B13" s="8" t="s">
        <v>21</v>
      </c>
      <c r="C13" s="9">
        <v>7.5</v>
      </c>
      <c r="D13" s="10">
        <v>7</v>
      </c>
      <c r="E13" s="10">
        <v>1.4</v>
      </c>
      <c r="F13" s="10">
        <v>10</v>
      </c>
      <c r="G13" s="10">
        <v>5</v>
      </c>
      <c r="H13" s="10">
        <v>0</v>
      </c>
      <c r="I13" s="10">
        <v>7</v>
      </c>
      <c r="J13" s="10">
        <v>9</v>
      </c>
      <c r="K13" s="11">
        <f t="shared" si="0"/>
        <v>46.9</v>
      </c>
      <c r="L13" s="12">
        <f t="shared" si="1"/>
        <v>5.8624999999999998</v>
      </c>
    </row>
    <row r="14" spans="1:12" ht="15.75" x14ac:dyDescent="0.25">
      <c r="A14" s="17">
        <v>7</v>
      </c>
      <c r="B14" s="8" t="s">
        <v>49</v>
      </c>
      <c r="C14" s="9">
        <v>8.5</v>
      </c>
      <c r="D14" s="10">
        <v>6.5</v>
      </c>
      <c r="E14" s="10">
        <v>4</v>
      </c>
      <c r="F14" s="10">
        <v>10</v>
      </c>
      <c r="G14" s="10">
        <v>4</v>
      </c>
      <c r="H14" s="10">
        <v>0</v>
      </c>
      <c r="I14" s="10">
        <v>5.5</v>
      </c>
      <c r="J14" s="10">
        <v>9</v>
      </c>
      <c r="K14" s="11">
        <f t="shared" si="0"/>
        <v>47.5</v>
      </c>
      <c r="L14" s="12">
        <f t="shared" si="1"/>
        <v>5.9375</v>
      </c>
    </row>
    <row r="15" spans="1:12" ht="15.75" x14ac:dyDescent="0.25">
      <c r="A15" s="17">
        <v>8</v>
      </c>
      <c r="B15" s="8" t="s">
        <v>48</v>
      </c>
      <c r="C15" s="9">
        <v>6.6</v>
      </c>
      <c r="D15" s="10">
        <v>5.5</v>
      </c>
      <c r="E15" s="10">
        <v>3.2</v>
      </c>
      <c r="F15" s="10">
        <v>10</v>
      </c>
      <c r="G15" s="10">
        <v>5</v>
      </c>
      <c r="H15" s="10">
        <v>3</v>
      </c>
      <c r="I15" s="10">
        <v>9</v>
      </c>
      <c r="J15" s="10">
        <v>10</v>
      </c>
      <c r="K15" s="11">
        <f t="shared" si="0"/>
        <v>52.3</v>
      </c>
      <c r="L15" s="12">
        <f t="shared" si="1"/>
        <v>6.5374999999999996</v>
      </c>
    </row>
    <row r="16" spans="1:12" ht="15.75" x14ac:dyDescent="0.25">
      <c r="A16" s="17">
        <v>9</v>
      </c>
      <c r="B16" s="8" t="s">
        <v>22</v>
      </c>
      <c r="C16" s="9">
        <v>5.6</v>
      </c>
      <c r="D16" s="10">
        <v>8</v>
      </c>
      <c r="E16" s="10">
        <v>0</v>
      </c>
      <c r="F16" s="10">
        <v>10</v>
      </c>
      <c r="G16" s="10">
        <v>10</v>
      </c>
      <c r="H16" s="10">
        <v>3</v>
      </c>
      <c r="I16" s="10">
        <v>9</v>
      </c>
      <c r="J16" s="10">
        <v>8</v>
      </c>
      <c r="K16" s="11">
        <f t="shared" si="0"/>
        <v>53.6</v>
      </c>
      <c r="L16" s="12">
        <f t="shared" si="1"/>
        <v>6.7</v>
      </c>
    </row>
    <row r="17" spans="1:12" ht="15.75" x14ac:dyDescent="0.25">
      <c r="A17" s="17">
        <v>10</v>
      </c>
      <c r="B17" s="8" t="s">
        <v>23</v>
      </c>
      <c r="C17" s="9">
        <v>10</v>
      </c>
      <c r="D17" s="10">
        <v>7</v>
      </c>
      <c r="E17" s="10">
        <v>6.4</v>
      </c>
      <c r="F17" s="10">
        <v>10</v>
      </c>
      <c r="G17" s="10">
        <v>10</v>
      </c>
      <c r="H17" s="10">
        <v>5</v>
      </c>
      <c r="I17" s="10">
        <v>9</v>
      </c>
      <c r="J17" s="10">
        <v>10</v>
      </c>
      <c r="K17" s="11">
        <f t="shared" si="0"/>
        <v>67.400000000000006</v>
      </c>
      <c r="L17" s="12">
        <f t="shared" si="1"/>
        <v>8.4250000000000007</v>
      </c>
    </row>
    <row r="18" spans="1:12" ht="15.75" x14ac:dyDescent="0.25">
      <c r="A18" s="17">
        <v>11</v>
      </c>
      <c r="B18" s="8" t="s">
        <v>24</v>
      </c>
      <c r="C18" s="9">
        <v>9</v>
      </c>
      <c r="D18" s="10">
        <v>6</v>
      </c>
      <c r="E18" s="10">
        <v>3.2</v>
      </c>
      <c r="F18" s="10">
        <v>0</v>
      </c>
      <c r="G18" s="10">
        <v>10</v>
      </c>
      <c r="H18" s="10">
        <v>10</v>
      </c>
      <c r="I18" s="10">
        <v>8</v>
      </c>
      <c r="J18" s="10">
        <v>9</v>
      </c>
      <c r="K18" s="11">
        <f t="shared" si="0"/>
        <v>55.2</v>
      </c>
      <c r="L18" s="12">
        <f t="shared" si="1"/>
        <v>6.9</v>
      </c>
    </row>
    <row r="19" spans="1:12" ht="15.75" x14ac:dyDescent="0.25">
      <c r="A19" s="17">
        <v>12</v>
      </c>
      <c r="B19" s="8" t="s">
        <v>25</v>
      </c>
      <c r="C19" s="9">
        <v>0</v>
      </c>
      <c r="D19" s="10">
        <v>7</v>
      </c>
      <c r="E19" s="10">
        <v>0</v>
      </c>
      <c r="F19" s="10">
        <v>5</v>
      </c>
      <c r="G19" s="10">
        <v>0</v>
      </c>
      <c r="H19" s="10">
        <v>0</v>
      </c>
      <c r="I19" s="10">
        <v>2</v>
      </c>
      <c r="J19" s="10">
        <v>0</v>
      </c>
      <c r="K19" s="11">
        <f t="shared" si="0"/>
        <v>14</v>
      </c>
      <c r="L19" s="12">
        <f t="shared" si="1"/>
        <v>1.75</v>
      </c>
    </row>
    <row r="20" spans="1:12" ht="12.75" customHeight="1" x14ac:dyDescent="0.25">
      <c r="A20" s="17">
        <v>13</v>
      </c>
      <c r="B20" s="8" t="s">
        <v>26</v>
      </c>
      <c r="C20" s="9">
        <v>8.6999999999999993</v>
      </c>
      <c r="D20" s="10">
        <v>7.5</v>
      </c>
      <c r="E20" s="10">
        <v>3.2</v>
      </c>
      <c r="F20" s="10">
        <v>10</v>
      </c>
      <c r="G20" s="10">
        <v>8</v>
      </c>
      <c r="H20" s="10">
        <v>8</v>
      </c>
      <c r="I20" s="10">
        <v>10</v>
      </c>
      <c r="J20" s="10">
        <v>8</v>
      </c>
      <c r="K20" s="11">
        <f t="shared" si="0"/>
        <v>63.4</v>
      </c>
      <c r="L20" s="12">
        <f t="shared" si="1"/>
        <v>7.9249999999999998</v>
      </c>
    </row>
    <row r="21" spans="1:12" ht="15.75" x14ac:dyDescent="0.25">
      <c r="A21" s="17">
        <v>14</v>
      </c>
      <c r="B21" s="8" t="s">
        <v>27</v>
      </c>
      <c r="C21" s="9">
        <v>3</v>
      </c>
      <c r="D21" s="10">
        <v>8.5</v>
      </c>
      <c r="E21" s="10">
        <v>0</v>
      </c>
      <c r="F21" s="10">
        <v>0</v>
      </c>
      <c r="G21" s="10">
        <v>7</v>
      </c>
      <c r="H21" s="10">
        <v>3</v>
      </c>
      <c r="I21" s="10">
        <v>8</v>
      </c>
      <c r="J21" s="10">
        <v>8</v>
      </c>
      <c r="K21" s="11">
        <f t="shared" si="0"/>
        <v>37.5</v>
      </c>
      <c r="L21" s="12">
        <f t="shared" si="1"/>
        <v>4.6875</v>
      </c>
    </row>
    <row r="22" spans="1:12" ht="15.75" x14ac:dyDescent="0.25">
      <c r="A22" s="17">
        <v>15</v>
      </c>
      <c r="B22" s="8" t="s">
        <v>28</v>
      </c>
      <c r="C22" s="9">
        <v>8.6</v>
      </c>
      <c r="D22" s="10">
        <v>9</v>
      </c>
      <c r="E22" s="10">
        <v>4.5999999999999996</v>
      </c>
      <c r="F22" s="10">
        <v>10</v>
      </c>
      <c r="G22" s="10">
        <v>8</v>
      </c>
      <c r="H22" s="10">
        <v>3</v>
      </c>
      <c r="I22" s="10">
        <v>5</v>
      </c>
      <c r="J22" s="10">
        <v>9</v>
      </c>
      <c r="K22" s="11">
        <f t="shared" si="0"/>
        <v>57.2</v>
      </c>
      <c r="L22" s="12">
        <f t="shared" si="1"/>
        <v>7.15</v>
      </c>
    </row>
    <row r="23" spans="1:12" ht="15.75" x14ac:dyDescent="0.25">
      <c r="A23" s="17">
        <v>16</v>
      </c>
      <c r="B23" s="8" t="s">
        <v>29</v>
      </c>
      <c r="C23" s="9">
        <v>9.1</v>
      </c>
      <c r="D23" s="10">
        <v>7</v>
      </c>
      <c r="E23" s="10">
        <v>6.4</v>
      </c>
      <c r="F23" s="10">
        <v>10</v>
      </c>
      <c r="G23" s="10">
        <v>10</v>
      </c>
      <c r="H23" s="10">
        <v>8</v>
      </c>
      <c r="I23" s="10">
        <v>10</v>
      </c>
      <c r="J23" s="10">
        <v>10</v>
      </c>
      <c r="K23" s="11">
        <f t="shared" si="0"/>
        <v>70.5</v>
      </c>
      <c r="L23" s="12">
        <f t="shared" si="1"/>
        <v>8.8125</v>
      </c>
    </row>
    <row r="24" spans="1:12" ht="15.75" x14ac:dyDescent="0.25">
      <c r="A24" s="17">
        <v>17</v>
      </c>
      <c r="B24" s="8" t="s">
        <v>30</v>
      </c>
      <c r="C24" s="9">
        <v>9.6</v>
      </c>
      <c r="D24" s="10">
        <v>7.5</v>
      </c>
      <c r="E24" s="10">
        <v>8.8000000000000007</v>
      </c>
      <c r="F24" s="10">
        <v>10</v>
      </c>
      <c r="G24" s="10">
        <v>8</v>
      </c>
      <c r="H24" s="10">
        <v>5</v>
      </c>
      <c r="I24" s="10">
        <v>9</v>
      </c>
      <c r="J24" s="10">
        <v>10</v>
      </c>
      <c r="K24" s="11">
        <f t="shared" si="0"/>
        <v>67.900000000000006</v>
      </c>
      <c r="L24" s="12">
        <f t="shared" si="1"/>
        <v>8.4875000000000007</v>
      </c>
    </row>
    <row r="25" spans="1:12" ht="15.75" x14ac:dyDescent="0.25">
      <c r="A25" s="17">
        <v>18</v>
      </c>
      <c r="B25" s="8" t="s">
        <v>31</v>
      </c>
      <c r="C25" s="13">
        <v>9.6</v>
      </c>
      <c r="D25" s="14">
        <v>7</v>
      </c>
      <c r="E25" s="14">
        <v>7.2</v>
      </c>
      <c r="F25" s="14">
        <v>10</v>
      </c>
      <c r="G25" s="14">
        <v>10</v>
      </c>
      <c r="H25" s="14">
        <v>5</v>
      </c>
      <c r="I25" s="14">
        <v>9</v>
      </c>
      <c r="J25" s="14">
        <v>10</v>
      </c>
      <c r="K25" s="11">
        <f t="shared" si="0"/>
        <v>67.8</v>
      </c>
      <c r="L25" s="12">
        <f t="shared" si="1"/>
        <v>8.4749999999999996</v>
      </c>
    </row>
    <row r="26" spans="1:12" ht="15.75" x14ac:dyDescent="0.25">
      <c r="A26" s="17">
        <v>19</v>
      </c>
      <c r="B26" s="8" t="s">
        <v>32</v>
      </c>
      <c r="C26" s="9">
        <v>7.6</v>
      </c>
      <c r="D26" s="10">
        <v>9</v>
      </c>
      <c r="E26" s="10">
        <v>1.2</v>
      </c>
      <c r="F26" s="10">
        <v>0</v>
      </c>
      <c r="G26" s="10">
        <v>5</v>
      </c>
      <c r="H26" s="10">
        <v>5</v>
      </c>
      <c r="I26" s="10">
        <v>9</v>
      </c>
      <c r="J26" s="10">
        <v>9</v>
      </c>
      <c r="K26" s="11">
        <f t="shared" si="0"/>
        <v>45.8</v>
      </c>
      <c r="L26" s="12">
        <f t="shared" si="1"/>
        <v>5.7249999999999996</v>
      </c>
    </row>
    <row r="27" spans="1:12" ht="15.75" x14ac:dyDescent="0.25">
      <c r="A27" s="17">
        <v>20</v>
      </c>
      <c r="B27" s="15" t="s">
        <v>50</v>
      </c>
      <c r="C27" s="10">
        <v>3</v>
      </c>
      <c r="D27" s="10">
        <v>9.5</v>
      </c>
      <c r="E27" s="10">
        <v>3.2</v>
      </c>
      <c r="F27" s="10">
        <v>0</v>
      </c>
      <c r="G27" s="10">
        <v>7</v>
      </c>
      <c r="H27" s="10">
        <v>5</v>
      </c>
      <c r="I27" s="10">
        <v>9</v>
      </c>
      <c r="J27" s="10">
        <v>9</v>
      </c>
      <c r="K27" s="11">
        <f t="shared" si="0"/>
        <v>45.7</v>
      </c>
      <c r="L27" s="12">
        <f t="shared" si="1"/>
        <v>5.7125000000000004</v>
      </c>
    </row>
    <row r="28" spans="1:12" ht="15.75" x14ac:dyDescent="0.25">
      <c r="A28" s="17">
        <v>21</v>
      </c>
      <c r="B28" s="15" t="s">
        <v>44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>
        <f t="shared" si="0"/>
        <v>3</v>
      </c>
      <c r="L28" s="12">
        <f t="shared" si="1"/>
        <v>0.375</v>
      </c>
    </row>
    <row r="29" spans="1:12" ht="15.75" x14ac:dyDescent="0.25">
      <c r="A29" s="17">
        <v>22</v>
      </c>
      <c r="B29" s="15" t="s">
        <v>41</v>
      </c>
      <c r="C29" s="10">
        <v>7.8</v>
      </c>
      <c r="D29" s="10">
        <v>7.5</v>
      </c>
      <c r="E29" s="10">
        <v>4.2</v>
      </c>
      <c r="F29" s="10">
        <v>0</v>
      </c>
      <c r="G29" s="10">
        <v>6</v>
      </c>
      <c r="H29" s="10">
        <v>7</v>
      </c>
      <c r="I29" s="10">
        <v>8</v>
      </c>
      <c r="J29" s="10">
        <v>0</v>
      </c>
      <c r="K29" s="11">
        <f t="shared" si="0"/>
        <v>40.5</v>
      </c>
      <c r="L29" s="12">
        <f t="shared" si="1"/>
        <v>5.0625</v>
      </c>
    </row>
    <row r="30" spans="1:12" ht="15.75" x14ac:dyDescent="0.25">
      <c r="A30" s="17">
        <v>23</v>
      </c>
      <c r="B30" s="15" t="s">
        <v>35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>
        <f t="shared" si="0"/>
        <v>0</v>
      </c>
      <c r="L30" s="12">
        <f t="shared" si="1"/>
        <v>0</v>
      </c>
    </row>
    <row r="31" spans="1:12" ht="15.75" x14ac:dyDescent="0.25">
      <c r="A31" s="17">
        <v>24</v>
      </c>
      <c r="B31" s="15" t="s">
        <v>36</v>
      </c>
      <c r="C31" s="10">
        <v>7.1</v>
      </c>
      <c r="D31" s="10">
        <v>7</v>
      </c>
      <c r="E31" s="10">
        <v>4.8</v>
      </c>
      <c r="F31" s="10">
        <v>0</v>
      </c>
      <c r="G31" s="10">
        <v>8.5</v>
      </c>
      <c r="H31" s="10">
        <v>7</v>
      </c>
      <c r="I31" s="10">
        <v>8</v>
      </c>
      <c r="J31" s="10">
        <v>10</v>
      </c>
      <c r="K31" s="11">
        <f t="shared" si="0"/>
        <v>52.4</v>
      </c>
      <c r="L31" s="12">
        <f t="shared" si="1"/>
        <v>6.55</v>
      </c>
    </row>
    <row r="32" spans="1:12" ht="15.75" x14ac:dyDescent="0.25">
      <c r="A32" s="17">
        <v>25</v>
      </c>
      <c r="B32" s="15" t="s">
        <v>37</v>
      </c>
      <c r="C32" s="10">
        <v>6.2</v>
      </c>
      <c r="D32" s="10">
        <v>7.5</v>
      </c>
      <c r="E32" s="10">
        <v>3</v>
      </c>
      <c r="F32" s="10">
        <v>10</v>
      </c>
      <c r="G32" s="10">
        <v>7</v>
      </c>
      <c r="H32" s="10">
        <v>10</v>
      </c>
      <c r="I32" s="10">
        <v>10</v>
      </c>
      <c r="J32" s="10">
        <v>10</v>
      </c>
      <c r="K32" s="11">
        <f t="shared" si="0"/>
        <v>63.7</v>
      </c>
      <c r="L32" s="12">
        <f t="shared" si="1"/>
        <v>7.9625000000000004</v>
      </c>
    </row>
    <row r="33" spans="1:12" ht="15.75" x14ac:dyDescent="0.25">
      <c r="A33" s="17">
        <v>26</v>
      </c>
      <c r="B33" s="15" t="s">
        <v>38</v>
      </c>
      <c r="C33" s="10">
        <v>8.3000000000000007</v>
      </c>
      <c r="D33" s="10">
        <v>8</v>
      </c>
      <c r="E33" s="10">
        <v>2.8</v>
      </c>
      <c r="F33" s="10">
        <v>0</v>
      </c>
      <c r="G33" s="10">
        <v>10</v>
      </c>
      <c r="H33" s="10">
        <v>7</v>
      </c>
      <c r="I33" s="10">
        <v>10</v>
      </c>
      <c r="J33" s="10">
        <v>10</v>
      </c>
      <c r="K33" s="11">
        <f t="shared" si="0"/>
        <v>56.1</v>
      </c>
      <c r="L33" s="12">
        <f t="shared" si="1"/>
        <v>7.0125000000000002</v>
      </c>
    </row>
    <row r="34" spans="1:12" ht="15.75" x14ac:dyDescent="0.25">
      <c r="A34" s="17">
        <v>27</v>
      </c>
      <c r="B34" s="15" t="s">
        <v>51</v>
      </c>
      <c r="C34" s="10">
        <v>9.9</v>
      </c>
      <c r="D34" s="10">
        <v>6.5</v>
      </c>
      <c r="E34" s="10">
        <v>0</v>
      </c>
      <c r="F34" s="10">
        <v>0</v>
      </c>
      <c r="G34" s="10">
        <v>7</v>
      </c>
      <c r="H34" s="10">
        <v>7</v>
      </c>
      <c r="I34" s="10">
        <v>10</v>
      </c>
      <c r="J34" s="10">
        <v>8</v>
      </c>
      <c r="K34" s="11">
        <f t="shared" si="0"/>
        <v>48.4</v>
      </c>
      <c r="L34" s="12">
        <f t="shared" si="1"/>
        <v>6.05</v>
      </c>
    </row>
    <row r="35" spans="1:12" ht="15.75" x14ac:dyDescent="0.25">
      <c r="A35" s="17">
        <v>28</v>
      </c>
      <c r="B35" s="15" t="s">
        <v>39</v>
      </c>
      <c r="C35" s="10">
        <v>6.9</v>
      </c>
      <c r="D35" s="10">
        <v>7</v>
      </c>
      <c r="E35" s="10">
        <v>1</v>
      </c>
      <c r="F35" s="10">
        <v>0</v>
      </c>
      <c r="G35" s="10">
        <v>6</v>
      </c>
      <c r="H35" s="10">
        <v>3</v>
      </c>
      <c r="I35" s="10">
        <v>6</v>
      </c>
      <c r="J35" s="10">
        <v>8</v>
      </c>
      <c r="K35" s="11">
        <f t="shared" si="0"/>
        <v>37.9</v>
      </c>
      <c r="L35" s="12">
        <f t="shared" si="1"/>
        <v>4.7374999999999998</v>
      </c>
    </row>
    <row r="36" spans="1:12" ht="15.75" x14ac:dyDescent="0.25">
      <c r="A36" s="17">
        <v>29</v>
      </c>
      <c r="B36" s="16" t="s">
        <v>40</v>
      </c>
      <c r="C36" s="10">
        <v>7</v>
      </c>
      <c r="D36" s="10">
        <v>7.5</v>
      </c>
      <c r="E36" s="10">
        <v>4.8</v>
      </c>
      <c r="F36" s="10">
        <v>0</v>
      </c>
      <c r="G36" s="10">
        <v>7</v>
      </c>
      <c r="H36" s="10">
        <v>3</v>
      </c>
      <c r="I36" s="10">
        <v>9</v>
      </c>
      <c r="J36" s="10">
        <v>8</v>
      </c>
      <c r="K36" s="11">
        <f t="shared" si="0"/>
        <v>46.3</v>
      </c>
      <c r="L36" s="12">
        <f t="shared" si="1"/>
        <v>5.7874999999999996</v>
      </c>
    </row>
    <row r="37" spans="1:12" ht="15.75" x14ac:dyDescent="0.25">
      <c r="A37" s="17">
        <v>30</v>
      </c>
      <c r="B37" s="15" t="s">
        <v>42</v>
      </c>
      <c r="C37" s="10">
        <v>6</v>
      </c>
      <c r="D37" s="10">
        <v>7</v>
      </c>
      <c r="E37" s="10">
        <v>0</v>
      </c>
      <c r="F37" s="10">
        <v>0</v>
      </c>
      <c r="G37" s="10">
        <v>6</v>
      </c>
      <c r="H37" s="10">
        <v>5</v>
      </c>
      <c r="I37" s="10">
        <v>8</v>
      </c>
      <c r="J37" s="10">
        <v>5</v>
      </c>
      <c r="K37" s="11">
        <f t="shared" si="0"/>
        <v>37</v>
      </c>
      <c r="L37" s="12">
        <f t="shared" si="1"/>
        <v>4.625</v>
      </c>
    </row>
    <row r="38" spans="1:12" ht="15.75" x14ac:dyDescent="0.25">
      <c r="A38" s="17">
        <v>31</v>
      </c>
      <c r="B38" s="15" t="s">
        <v>43</v>
      </c>
      <c r="C38" s="10">
        <v>8</v>
      </c>
      <c r="D38" s="10">
        <v>8</v>
      </c>
      <c r="E38" s="10">
        <v>0</v>
      </c>
      <c r="F38" s="10">
        <v>0</v>
      </c>
      <c r="G38" s="10">
        <v>6</v>
      </c>
      <c r="H38" s="10">
        <v>3</v>
      </c>
      <c r="I38" s="10">
        <v>8</v>
      </c>
      <c r="J38" s="10">
        <v>5</v>
      </c>
      <c r="K38" s="11">
        <f t="shared" si="0"/>
        <v>38</v>
      </c>
      <c r="L38" s="12">
        <f t="shared" si="1"/>
        <v>4.75</v>
      </c>
    </row>
    <row r="39" spans="1:12" x14ac:dyDescent="0.25">
      <c r="A39" s="4"/>
    </row>
    <row r="40" spans="1:12" x14ac:dyDescent="0.25">
      <c r="A40" s="4"/>
    </row>
  </sheetData>
  <mergeCells count="4">
    <mergeCell ref="A5:L5"/>
    <mergeCell ref="A6:B6"/>
    <mergeCell ref="C6:F6"/>
    <mergeCell ref="G6:L6"/>
  </mergeCells>
  <dataValidations count="1">
    <dataValidation type="decimal" allowBlank="1" showInputMessage="1" showErrorMessage="1" sqref="C8:J38">
      <formula1>0</formula1>
      <formula2>10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0"/>
  <sheetViews>
    <sheetView topLeftCell="A19" workbookViewId="0">
      <selection activeCell="B34" sqref="B34"/>
    </sheetView>
  </sheetViews>
  <sheetFormatPr defaultRowHeight="15" x14ac:dyDescent="0.25"/>
  <cols>
    <col min="1" max="1" width="4.28515625" bestFit="1" customWidth="1"/>
    <col min="2" max="2" width="34.42578125" customWidth="1"/>
    <col min="3" max="11" width="6.7109375" customWidth="1"/>
  </cols>
  <sheetData>
    <row r="5" spans="1:12" ht="18.75" x14ac:dyDescent="0.3">
      <c r="A5" s="28" t="s">
        <v>46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x14ac:dyDescent="0.3">
      <c r="A6" s="27" t="s">
        <v>13</v>
      </c>
      <c r="B6" s="27"/>
      <c r="C6" s="27" t="s">
        <v>1</v>
      </c>
      <c r="D6" s="27"/>
      <c r="E6" s="27"/>
      <c r="F6" s="27"/>
      <c r="G6" s="27" t="s">
        <v>15</v>
      </c>
      <c r="H6" s="27"/>
      <c r="I6" s="27"/>
      <c r="J6" s="27"/>
      <c r="K6" s="27"/>
      <c r="L6" s="27"/>
    </row>
    <row r="7" spans="1:12" ht="54.75" customHeight="1" x14ac:dyDescent="0.25">
      <c r="A7" s="1" t="s">
        <v>2</v>
      </c>
      <c r="B7" s="7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10</v>
      </c>
      <c r="H7" s="2" t="s">
        <v>14</v>
      </c>
      <c r="I7" s="2" t="s">
        <v>11</v>
      </c>
      <c r="J7" s="2" t="s">
        <v>8</v>
      </c>
      <c r="K7" s="2" t="s">
        <v>9</v>
      </c>
      <c r="L7" s="2" t="s">
        <v>12</v>
      </c>
    </row>
    <row r="8" spans="1:12" ht="15.75" x14ac:dyDescent="0.25">
      <c r="A8" s="17">
        <v>1</v>
      </c>
      <c r="B8" s="8" t="s">
        <v>16</v>
      </c>
      <c r="C8" s="9">
        <v>10</v>
      </c>
      <c r="D8" s="10">
        <v>15.2</v>
      </c>
      <c r="E8" s="10">
        <v>13.5</v>
      </c>
      <c r="F8" s="10">
        <v>12.5</v>
      </c>
      <c r="G8" s="10">
        <v>11</v>
      </c>
      <c r="H8" s="10">
        <v>19</v>
      </c>
      <c r="I8" s="10">
        <v>17</v>
      </c>
      <c r="J8" s="10">
        <v>8</v>
      </c>
      <c r="K8" s="11">
        <f>SUM(C8:J8)</f>
        <v>106.2</v>
      </c>
      <c r="L8" s="12">
        <f>AVERAGE(C8:J8)</f>
        <v>13.275</v>
      </c>
    </row>
    <row r="9" spans="1:12" ht="15.75" x14ac:dyDescent="0.25">
      <c r="A9" s="17">
        <v>2</v>
      </c>
      <c r="B9" s="8" t="s">
        <v>17</v>
      </c>
      <c r="C9" s="9">
        <v>11</v>
      </c>
      <c r="D9" s="10">
        <v>11.1</v>
      </c>
      <c r="E9" s="10">
        <v>9</v>
      </c>
      <c r="F9" s="10">
        <v>11.5</v>
      </c>
      <c r="G9" s="10">
        <v>6.5</v>
      </c>
      <c r="H9" s="10">
        <v>16</v>
      </c>
      <c r="I9" s="10">
        <v>14</v>
      </c>
      <c r="J9" s="10">
        <v>13</v>
      </c>
      <c r="K9" s="11">
        <f t="shared" ref="K9:K38" si="0">SUM(C9:J9)</f>
        <v>92.1</v>
      </c>
      <c r="L9" s="12">
        <f t="shared" ref="L9:L38" si="1">AVERAGE(C9:J9)</f>
        <v>11.512499999999999</v>
      </c>
    </row>
    <row r="10" spans="1:12" ht="15.75" x14ac:dyDescent="0.25">
      <c r="A10" s="17">
        <v>3</v>
      </c>
      <c r="B10" s="8" t="s">
        <v>18</v>
      </c>
      <c r="C10" s="9">
        <v>9</v>
      </c>
      <c r="D10" s="10">
        <v>12.2</v>
      </c>
      <c r="E10" s="10">
        <v>12.5</v>
      </c>
      <c r="F10" s="10">
        <v>11.5</v>
      </c>
      <c r="G10" s="10">
        <v>7</v>
      </c>
      <c r="H10" s="10">
        <v>12</v>
      </c>
      <c r="I10" s="10">
        <v>14</v>
      </c>
      <c r="J10" s="10">
        <v>15</v>
      </c>
      <c r="K10" s="11">
        <f t="shared" si="0"/>
        <v>93.2</v>
      </c>
      <c r="L10" s="12">
        <f t="shared" si="1"/>
        <v>11.65</v>
      </c>
    </row>
    <row r="11" spans="1:12" ht="15.75" x14ac:dyDescent="0.25">
      <c r="A11" s="17">
        <v>4</v>
      </c>
      <c r="B11" s="8" t="s">
        <v>19</v>
      </c>
      <c r="C11" s="9">
        <v>19</v>
      </c>
      <c r="D11" s="10">
        <v>17</v>
      </c>
      <c r="E11" s="10">
        <v>19</v>
      </c>
      <c r="F11" s="10">
        <v>18</v>
      </c>
      <c r="G11" s="10">
        <v>17.5</v>
      </c>
      <c r="H11" s="10">
        <v>17</v>
      </c>
      <c r="I11" s="10">
        <v>20</v>
      </c>
      <c r="J11" s="10">
        <v>20</v>
      </c>
      <c r="K11" s="11">
        <f t="shared" si="0"/>
        <v>147.5</v>
      </c>
      <c r="L11" s="12">
        <f t="shared" si="1"/>
        <v>18.4375</v>
      </c>
    </row>
    <row r="12" spans="1:12" ht="15.75" x14ac:dyDescent="0.25">
      <c r="A12" s="17">
        <v>5</v>
      </c>
      <c r="B12" s="8" t="s">
        <v>20</v>
      </c>
      <c r="C12" s="9">
        <v>10</v>
      </c>
      <c r="D12" s="10">
        <v>6.8</v>
      </c>
      <c r="E12" s="10">
        <v>12.5</v>
      </c>
      <c r="F12" s="10">
        <v>12</v>
      </c>
      <c r="G12" s="10">
        <v>2.5</v>
      </c>
      <c r="H12" s="10">
        <v>10</v>
      </c>
      <c r="I12" s="10">
        <v>9</v>
      </c>
      <c r="J12" s="10">
        <v>11</v>
      </c>
      <c r="K12" s="11">
        <f t="shared" si="0"/>
        <v>73.8</v>
      </c>
      <c r="L12" s="12">
        <f t="shared" si="1"/>
        <v>9.2249999999999996</v>
      </c>
    </row>
    <row r="13" spans="1:12" ht="15.75" x14ac:dyDescent="0.25">
      <c r="A13" s="17">
        <v>6</v>
      </c>
      <c r="B13" s="8" t="s">
        <v>21</v>
      </c>
      <c r="C13" s="9">
        <v>7</v>
      </c>
      <c r="D13" s="10">
        <v>4</v>
      </c>
      <c r="E13" s="10">
        <v>10</v>
      </c>
      <c r="F13" s="10">
        <v>11</v>
      </c>
      <c r="G13" s="10">
        <v>3.5</v>
      </c>
      <c r="H13" s="10">
        <v>11</v>
      </c>
      <c r="I13" s="10">
        <v>13.5</v>
      </c>
      <c r="J13" s="10">
        <v>7</v>
      </c>
      <c r="K13" s="11">
        <f t="shared" si="0"/>
        <v>67</v>
      </c>
      <c r="L13" s="12">
        <f t="shared" si="1"/>
        <v>8.375</v>
      </c>
    </row>
    <row r="14" spans="1:12" ht="15.75" x14ac:dyDescent="0.25">
      <c r="A14" s="17">
        <v>7</v>
      </c>
      <c r="B14" s="8" t="s">
        <v>49</v>
      </c>
      <c r="C14" s="9">
        <v>11</v>
      </c>
      <c r="D14" s="10">
        <v>6.4</v>
      </c>
      <c r="E14" s="10">
        <v>13</v>
      </c>
      <c r="F14" s="10">
        <v>11.5</v>
      </c>
      <c r="G14" s="10">
        <v>5.5</v>
      </c>
      <c r="H14" s="10">
        <v>8</v>
      </c>
      <c r="I14" s="10">
        <v>12</v>
      </c>
      <c r="J14" s="10">
        <v>14</v>
      </c>
      <c r="K14" s="11">
        <f t="shared" si="0"/>
        <v>81.400000000000006</v>
      </c>
      <c r="L14" s="12">
        <f t="shared" si="1"/>
        <v>10.175000000000001</v>
      </c>
    </row>
    <row r="15" spans="1:12" ht="15.75" x14ac:dyDescent="0.25">
      <c r="A15" s="17">
        <v>8</v>
      </c>
      <c r="B15" s="8" t="s">
        <v>48</v>
      </c>
      <c r="C15" s="9">
        <v>12</v>
      </c>
      <c r="D15" s="10">
        <v>12</v>
      </c>
      <c r="E15" s="10">
        <v>16</v>
      </c>
      <c r="F15" s="10">
        <v>13.5</v>
      </c>
      <c r="G15" s="10">
        <v>10</v>
      </c>
      <c r="H15" s="10">
        <v>14</v>
      </c>
      <c r="I15" s="10">
        <v>18</v>
      </c>
      <c r="J15" s="10">
        <v>14</v>
      </c>
      <c r="K15" s="11">
        <f t="shared" si="0"/>
        <v>109.5</v>
      </c>
      <c r="L15" s="12">
        <f t="shared" si="1"/>
        <v>13.6875</v>
      </c>
    </row>
    <row r="16" spans="1:12" ht="15.75" x14ac:dyDescent="0.25">
      <c r="A16" s="17">
        <v>9</v>
      </c>
      <c r="B16" s="8" t="s">
        <v>22</v>
      </c>
      <c r="C16" s="9">
        <v>16</v>
      </c>
      <c r="D16" s="10">
        <v>17</v>
      </c>
      <c r="E16" s="10">
        <v>16</v>
      </c>
      <c r="F16" s="10">
        <v>11.5</v>
      </c>
      <c r="G16" s="10">
        <v>16.5</v>
      </c>
      <c r="H16" s="10">
        <v>10</v>
      </c>
      <c r="I16" s="10">
        <v>10.5</v>
      </c>
      <c r="J16" s="10">
        <v>7</v>
      </c>
      <c r="K16" s="11">
        <f t="shared" si="0"/>
        <v>104.5</v>
      </c>
      <c r="L16" s="12">
        <f t="shared" si="1"/>
        <v>13.0625</v>
      </c>
    </row>
    <row r="17" spans="1:12" ht="15.75" x14ac:dyDescent="0.25">
      <c r="A17" s="17">
        <v>10</v>
      </c>
      <c r="B17" s="8" t="s">
        <v>23</v>
      </c>
      <c r="C17" s="9">
        <v>17</v>
      </c>
      <c r="D17" s="10">
        <v>14.8</v>
      </c>
      <c r="E17" s="10">
        <v>17</v>
      </c>
      <c r="F17" s="10">
        <v>14.5</v>
      </c>
      <c r="G17" s="10">
        <v>15.5</v>
      </c>
      <c r="H17" s="10">
        <v>15</v>
      </c>
      <c r="I17" s="10">
        <v>17.5</v>
      </c>
      <c r="J17" s="10">
        <v>19</v>
      </c>
      <c r="K17" s="11">
        <f t="shared" si="0"/>
        <v>130.30000000000001</v>
      </c>
      <c r="L17" s="12">
        <f t="shared" si="1"/>
        <v>16.287500000000001</v>
      </c>
    </row>
    <row r="18" spans="1:12" ht="15.75" x14ac:dyDescent="0.25">
      <c r="A18" s="17">
        <v>11</v>
      </c>
      <c r="B18" s="8" t="s">
        <v>24</v>
      </c>
      <c r="C18" s="9">
        <v>20</v>
      </c>
      <c r="D18" s="10">
        <v>14.8</v>
      </c>
      <c r="E18" s="10">
        <v>16.5</v>
      </c>
      <c r="F18" s="10">
        <v>16.5</v>
      </c>
      <c r="G18" s="10">
        <v>12</v>
      </c>
      <c r="H18" s="10">
        <v>18</v>
      </c>
      <c r="I18" s="10">
        <v>16.5</v>
      </c>
      <c r="J18" s="10">
        <v>16</v>
      </c>
      <c r="K18" s="11">
        <f t="shared" si="0"/>
        <v>130.30000000000001</v>
      </c>
      <c r="L18" s="12">
        <f t="shared" si="1"/>
        <v>16.287500000000001</v>
      </c>
    </row>
    <row r="19" spans="1:12" ht="15.75" x14ac:dyDescent="0.25">
      <c r="A19" s="17">
        <v>12</v>
      </c>
      <c r="B19" s="8" t="s">
        <v>25</v>
      </c>
      <c r="C19" s="9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f t="shared" si="0"/>
        <v>0</v>
      </c>
      <c r="L19" s="12">
        <f t="shared" si="1"/>
        <v>0</v>
      </c>
    </row>
    <row r="20" spans="1:12" ht="12.75" customHeight="1" x14ac:dyDescent="0.25">
      <c r="A20" s="17">
        <v>13</v>
      </c>
      <c r="B20" s="8" t="s">
        <v>26</v>
      </c>
      <c r="C20" s="9">
        <v>14</v>
      </c>
      <c r="D20" s="10">
        <v>14.8</v>
      </c>
      <c r="E20" s="10">
        <v>15</v>
      </c>
      <c r="F20" s="10">
        <v>15.5</v>
      </c>
      <c r="G20" s="10">
        <v>16</v>
      </c>
      <c r="H20" s="10">
        <v>19</v>
      </c>
      <c r="I20" s="10">
        <v>19.8</v>
      </c>
      <c r="J20" s="10">
        <v>17</v>
      </c>
      <c r="K20" s="11">
        <f t="shared" si="0"/>
        <v>131.1</v>
      </c>
      <c r="L20" s="12">
        <f t="shared" si="1"/>
        <v>16.387499999999999</v>
      </c>
    </row>
    <row r="21" spans="1:12" ht="15.75" x14ac:dyDescent="0.25">
      <c r="A21" s="17">
        <v>14</v>
      </c>
      <c r="B21" s="8" t="s">
        <v>27</v>
      </c>
      <c r="C21" s="9">
        <v>15</v>
      </c>
      <c r="D21" s="10">
        <v>11.9</v>
      </c>
      <c r="E21" s="10">
        <v>13</v>
      </c>
      <c r="F21" s="10">
        <v>11</v>
      </c>
      <c r="G21" s="10">
        <v>7</v>
      </c>
      <c r="H21" s="10">
        <v>13</v>
      </c>
      <c r="I21" s="10">
        <v>12</v>
      </c>
      <c r="J21" s="10">
        <v>13</v>
      </c>
      <c r="K21" s="11">
        <f t="shared" si="0"/>
        <v>95.9</v>
      </c>
      <c r="L21" s="12">
        <f t="shared" si="1"/>
        <v>11.987500000000001</v>
      </c>
    </row>
    <row r="22" spans="1:12" ht="15.75" x14ac:dyDescent="0.25">
      <c r="A22" s="17">
        <v>15</v>
      </c>
      <c r="B22" s="8" t="s">
        <v>28</v>
      </c>
      <c r="C22" s="9">
        <v>13</v>
      </c>
      <c r="D22" s="10">
        <v>14.8</v>
      </c>
      <c r="E22" s="10">
        <v>16</v>
      </c>
      <c r="F22" s="10">
        <v>14</v>
      </c>
      <c r="G22" s="10">
        <v>10.5</v>
      </c>
      <c r="H22" s="10">
        <v>13</v>
      </c>
      <c r="I22" s="10">
        <v>12.5</v>
      </c>
      <c r="J22" s="10">
        <v>12</v>
      </c>
      <c r="K22" s="11">
        <f t="shared" si="0"/>
        <v>105.8</v>
      </c>
      <c r="L22" s="12">
        <f t="shared" si="1"/>
        <v>13.225</v>
      </c>
    </row>
    <row r="23" spans="1:12" ht="15.75" x14ac:dyDescent="0.25">
      <c r="A23" s="17">
        <v>16</v>
      </c>
      <c r="B23" s="8" t="s">
        <v>29</v>
      </c>
      <c r="C23" s="9">
        <v>17</v>
      </c>
      <c r="D23" s="10">
        <v>12.8</v>
      </c>
      <c r="E23" s="10">
        <v>18</v>
      </c>
      <c r="F23" s="10">
        <v>16</v>
      </c>
      <c r="G23" s="10">
        <v>15</v>
      </c>
      <c r="H23" s="10">
        <v>18</v>
      </c>
      <c r="I23" s="10">
        <v>18.5</v>
      </c>
      <c r="J23" s="10">
        <v>20</v>
      </c>
      <c r="K23" s="11">
        <f t="shared" si="0"/>
        <v>135.30000000000001</v>
      </c>
      <c r="L23" s="12">
        <f t="shared" si="1"/>
        <v>16.912500000000001</v>
      </c>
    </row>
    <row r="24" spans="1:12" ht="15.75" x14ac:dyDescent="0.25">
      <c r="A24" s="17">
        <v>17</v>
      </c>
      <c r="B24" s="8" t="s">
        <v>30</v>
      </c>
      <c r="C24" s="9">
        <v>17</v>
      </c>
      <c r="D24" s="10">
        <v>12.8</v>
      </c>
      <c r="E24" s="10">
        <v>15</v>
      </c>
      <c r="F24" s="10">
        <v>16</v>
      </c>
      <c r="G24" s="10">
        <v>10</v>
      </c>
      <c r="H24" s="10">
        <v>19</v>
      </c>
      <c r="I24" s="10">
        <v>16</v>
      </c>
      <c r="J24" s="10">
        <v>19</v>
      </c>
      <c r="K24" s="11">
        <f t="shared" si="0"/>
        <v>124.8</v>
      </c>
      <c r="L24" s="12">
        <f t="shared" si="1"/>
        <v>15.6</v>
      </c>
    </row>
    <row r="25" spans="1:12" ht="15.75" x14ac:dyDescent="0.25">
      <c r="A25" s="17">
        <v>18</v>
      </c>
      <c r="B25" s="8" t="s">
        <v>31</v>
      </c>
      <c r="C25" s="13">
        <v>18</v>
      </c>
      <c r="D25" s="14">
        <v>14.8</v>
      </c>
      <c r="E25" s="14">
        <v>19.5</v>
      </c>
      <c r="F25" s="14">
        <v>14</v>
      </c>
      <c r="G25" s="14">
        <v>20</v>
      </c>
      <c r="H25" s="14">
        <v>16</v>
      </c>
      <c r="I25" s="14">
        <v>17</v>
      </c>
      <c r="J25" s="14">
        <v>20</v>
      </c>
      <c r="K25" s="11">
        <f t="shared" si="0"/>
        <v>139.30000000000001</v>
      </c>
      <c r="L25" s="12">
        <f t="shared" si="1"/>
        <v>17.412500000000001</v>
      </c>
    </row>
    <row r="26" spans="1:12" ht="15.75" x14ac:dyDescent="0.25">
      <c r="A26" s="17">
        <v>19</v>
      </c>
      <c r="B26" s="8" t="s">
        <v>32</v>
      </c>
      <c r="C26" s="9">
        <v>14</v>
      </c>
      <c r="D26" s="10">
        <v>8.5</v>
      </c>
      <c r="E26" s="10">
        <v>13</v>
      </c>
      <c r="F26" s="10">
        <v>14</v>
      </c>
      <c r="G26" s="10">
        <v>10</v>
      </c>
      <c r="H26" s="10">
        <v>12</v>
      </c>
      <c r="I26" s="10">
        <v>7</v>
      </c>
      <c r="J26" s="10">
        <v>10</v>
      </c>
      <c r="K26" s="11">
        <f t="shared" si="0"/>
        <v>88.5</v>
      </c>
      <c r="L26" s="12">
        <f t="shared" si="1"/>
        <v>11.0625</v>
      </c>
    </row>
    <row r="27" spans="1:12" ht="15.75" x14ac:dyDescent="0.25">
      <c r="A27" s="17">
        <v>20</v>
      </c>
      <c r="B27" s="15" t="s">
        <v>50</v>
      </c>
      <c r="C27" s="10">
        <v>6</v>
      </c>
      <c r="D27" s="10">
        <v>20</v>
      </c>
      <c r="E27" s="10">
        <v>19.5</v>
      </c>
      <c r="F27" s="10">
        <v>8.5</v>
      </c>
      <c r="G27" s="10">
        <v>11</v>
      </c>
      <c r="H27" s="10">
        <v>10</v>
      </c>
      <c r="I27" s="10">
        <v>7</v>
      </c>
      <c r="J27" s="10">
        <v>7</v>
      </c>
      <c r="K27" s="11">
        <f t="shared" si="0"/>
        <v>89</v>
      </c>
      <c r="L27" s="12">
        <f t="shared" si="1"/>
        <v>11.125</v>
      </c>
    </row>
    <row r="28" spans="1:12" ht="15.75" x14ac:dyDescent="0.25">
      <c r="A28" s="17">
        <v>21</v>
      </c>
      <c r="B28" s="15" t="s">
        <v>44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>
        <f t="shared" si="0"/>
        <v>0</v>
      </c>
      <c r="L28" s="12">
        <f t="shared" si="1"/>
        <v>0</v>
      </c>
    </row>
    <row r="29" spans="1:12" ht="15.75" x14ac:dyDescent="0.25">
      <c r="A29" s="17">
        <v>22</v>
      </c>
      <c r="B29" s="15" t="s">
        <v>41</v>
      </c>
      <c r="C29" s="10">
        <v>9</v>
      </c>
      <c r="D29" s="10">
        <v>6.6</v>
      </c>
      <c r="E29" s="10">
        <v>8</v>
      </c>
      <c r="F29" s="10">
        <v>12</v>
      </c>
      <c r="G29" s="10">
        <v>6.5</v>
      </c>
      <c r="H29" s="10">
        <v>10</v>
      </c>
      <c r="I29" s="10">
        <v>5</v>
      </c>
      <c r="J29" s="10">
        <v>16</v>
      </c>
      <c r="K29" s="11">
        <f t="shared" si="0"/>
        <v>73.099999999999994</v>
      </c>
      <c r="L29" s="12">
        <f t="shared" si="1"/>
        <v>9.1374999999999993</v>
      </c>
    </row>
    <row r="30" spans="1:12" ht="15.75" x14ac:dyDescent="0.25">
      <c r="A30" s="17">
        <v>23</v>
      </c>
      <c r="B30" s="15" t="s">
        <v>35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>
        <f t="shared" si="0"/>
        <v>0</v>
      </c>
      <c r="L30" s="12">
        <f t="shared" si="1"/>
        <v>0</v>
      </c>
    </row>
    <row r="31" spans="1:12" ht="15.75" x14ac:dyDescent="0.25">
      <c r="A31" s="17">
        <v>24</v>
      </c>
      <c r="B31" s="15" t="s">
        <v>36</v>
      </c>
      <c r="C31" s="10">
        <v>14.5</v>
      </c>
      <c r="D31" s="10">
        <v>12.4</v>
      </c>
      <c r="E31" s="10">
        <v>15</v>
      </c>
      <c r="F31" s="10">
        <v>13</v>
      </c>
      <c r="G31" s="10">
        <v>12</v>
      </c>
      <c r="H31" s="10">
        <v>17</v>
      </c>
      <c r="I31" s="10">
        <v>18.5</v>
      </c>
      <c r="J31" s="10">
        <v>17</v>
      </c>
      <c r="K31" s="11">
        <f t="shared" si="0"/>
        <v>119.4</v>
      </c>
      <c r="L31" s="12">
        <f t="shared" si="1"/>
        <v>14.925000000000001</v>
      </c>
    </row>
    <row r="32" spans="1:12" ht="15.75" x14ac:dyDescent="0.25">
      <c r="A32" s="17">
        <v>25</v>
      </c>
      <c r="B32" s="15" t="s">
        <v>37</v>
      </c>
      <c r="C32" s="10">
        <v>15</v>
      </c>
      <c r="D32" s="10">
        <v>15</v>
      </c>
      <c r="E32" s="10">
        <v>17</v>
      </c>
      <c r="F32" s="10">
        <v>14</v>
      </c>
      <c r="G32" s="10">
        <v>11</v>
      </c>
      <c r="H32" s="10">
        <v>13</v>
      </c>
      <c r="I32" s="10">
        <v>15.5</v>
      </c>
      <c r="J32" s="10">
        <v>18</v>
      </c>
      <c r="K32" s="11">
        <f t="shared" si="0"/>
        <v>118.5</v>
      </c>
      <c r="L32" s="12">
        <f t="shared" si="1"/>
        <v>14.8125</v>
      </c>
    </row>
    <row r="33" spans="1:12" ht="15.75" x14ac:dyDescent="0.25">
      <c r="A33" s="17">
        <v>26</v>
      </c>
      <c r="B33" s="15" t="s">
        <v>38</v>
      </c>
      <c r="C33" s="10">
        <v>20</v>
      </c>
      <c r="D33" s="10">
        <v>17</v>
      </c>
      <c r="E33" s="10">
        <v>19.5</v>
      </c>
      <c r="F33" s="10">
        <v>15.5</v>
      </c>
      <c r="G33" s="10">
        <v>17</v>
      </c>
      <c r="H33" s="10">
        <v>18</v>
      </c>
      <c r="I33" s="10">
        <v>19.5</v>
      </c>
      <c r="J33" s="10">
        <v>17</v>
      </c>
      <c r="K33" s="11">
        <f t="shared" si="0"/>
        <v>143.5</v>
      </c>
      <c r="L33" s="12">
        <f t="shared" si="1"/>
        <v>17.9375</v>
      </c>
    </row>
    <row r="34" spans="1:12" ht="15.75" x14ac:dyDescent="0.25">
      <c r="A34" s="17">
        <v>27</v>
      </c>
      <c r="B34" s="15" t="s">
        <v>51</v>
      </c>
      <c r="C34" s="10">
        <v>18</v>
      </c>
      <c r="D34" s="10">
        <v>12.4</v>
      </c>
      <c r="E34" s="10">
        <v>14</v>
      </c>
      <c r="F34" s="10">
        <v>14</v>
      </c>
      <c r="G34" s="10">
        <v>10</v>
      </c>
      <c r="H34" s="10">
        <v>16</v>
      </c>
      <c r="I34" s="10">
        <v>15</v>
      </c>
      <c r="J34" s="10">
        <v>20</v>
      </c>
      <c r="K34" s="11">
        <f t="shared" si="0"/>
        <v>119.4</v>
      </c>
      <c r="L34" s="12">
        <f t="shared" si="1"/>
        <v>14.925000000000001</v>
      </c>
    </row>
    <row r="35" spans="1:12" ht="15.75" x14ac:dyDescent="0.25">
      <c r="A35" s="17">
        <v>28</v>
      </c>
      <c r="B35" s="15" t="s">
        <v>39</v>
      </c>
      <c r="C35" s="10">
        <v>9</v>
      </c>
      <c r="D35" s="10">
        <v>17</v>
      </c>
      <c r="E35" s="10">
        <v>16.5</v>
      </c>
      <c r="F35" s="10">
        <v>10</v>
      </c>
      <c r="G35" s="10">
        <v>10.5</v>
      </c>
      <c r="H35" s="10">
        <v>12</v>
      </c>
      <c r="I35" s="10">
        <v>10</v>
      </c>
      <c r="J35" s="10">
        <v>5</v>
      </c>
      <c r="K35" s="11">
        <f t="shared" si="0"/>
        <v>90</v>
      </c>
      <c r="L35" s="12">
        <f t="shared" si="1"/>
        <v>11.25</v>
      </c>
    </row>
    <row r="36" spans="1:12" ht="15.75" x14ac:dyDescent="0.25">
      <c r="A36" s="17">
        <v>29</v>
      </c>
      <c r="B36" s="16" t="s">
        <v>40</v>
      </c>
      <c r="C36" s="10">
        <v>15</v>
      </c>
      <c r="D36" s="10">
        <v>12.3</v>
      </c>
      <c r="E36" s="10">
        <v>13</v>
      </c>
      <c r="F36" s="10">
        <v>10</v>
      </c>
      <c r="G36" s="10">
        <v>12</v>
      </c>
      <c r="H36" s="10">
        <v>12</v>
      </c>
      <c r="I36" s="10">
        <v>15</v>
      </c>
      <c r="J36" s="10">
        <v>12</v>
      </c>
      <c r="K36" s="11">
        <f t="shared" si="0"/>
        <v>101.3</v>
      </c>
      <c r="L36" s="12">
        <f t="shared" si="1"/>
        <v>12.6625</v>
      </c>
    </row>
    <row r="37" spans="1:12" ht="15.75" x14ac:dyDescent="0.25">
      <c r="A37" s="17">
        <v>30</v>
      </c>
      <c r="B37" s="15" t="s">
        <v>42</v>
      </c>
      <c r="C37" s="10">
        <v>9</v>
      </c>
      <c r="D37" s="10">
        <v>7.6</v>
      </c>
      <c r="E37" s="10">
        <v>14</v>
      </c>
      <c r="F37" s="10">
        <v>9</v>
      </c>
      <c r="G37" s="10">
        <v>10</v>
      </c>
      <c r="H37" s="10">
        <v>17</v>
      </c>
      <c r="I37" s="10">
        <v>15</v>
      </c>
      <c r="J37" s="10">
        <v>16</v>
      </c>
      <c r="K37" s="11">
        <f t="shared" si="0"/>
        <v>97.6</v>
      </c>
      <c r="L37" s="12">
        <f t="shared" si="1"/>
        <v>12.2</v>
      </c>
    </row>
    <row r="38" spans="1:12" ht="15.75" x14ac:dyDescent="0.25">
      <c r="A38" s="17">
        <v>31</v>
      </c>
      <c r="B38" s="15" t="s">
        <v>43</v>
      </c>
      <c r="C38" s="10">
        <v>18</v>
      </c>
      <c r="D38" s="10">
        <v>14</v>
      </c>
      <c r="E38" s="10">
        <v>10.5</v>
      </c>
      <c r="F38" s="10">
        <v>0</v>
      </c>
      <c r="G38" s="10">
        <v>5.5</v>
      </c>
      <c r="H38" s="10">
        <v>16</v>
      </c>
      <c r="I38" s="10">
        <v>17.5</v>
      </c>
      <c r="J38" s="10">
        <v>17</v>
      </c>
      <c r="K38" s="11">
        <f t="shared" si="0"/>
        <v>98.5</v>
      </c>
      <c r="L38" s="12">
        <f t="shared" si="1"/>
        <v>12.3125</v>
      </c>
    </row>
    <row r="39" spans="1:12" x14ac:dyDescent="0.25">
      <c r="A39" s="4"/>
    </row>
    <row r="40" spans="1:12" x14ac:dyDescent="0.25">
      <c r="A40" s="4"/>
    </row>
  </sheetData>
  <mergeCells count="4">
    <mergeCell ref="A5:L5"/>
    <mergeCell ref="A6:B6"/>
    <mergeCell ref="C6:F6"/>
    <mergeCell ref="G6:L6"/>
  </mergeCells>
  <conditionalFormatting sqref="C8:J38">
    <cfRule type="cellIs" dxfId="14" priority="1" operator="lessThan">
      <formula>10</formula>
    </cfRule>
  </conditionalFormatting>
  <dataValidations count="1">
    <dataValidation type="decimal" allowBlank="1" showInputMessage="1" showErrorMessage="1" sqref="C8:J38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0"/>
  <sheetViews>
    <sheetView topLeftCell="A22" workbookViewId="0">
      <selection activeCell="B34" sqref="B34"/>
    </sheetView>
  </sheetViews>
  <sheetFormatPr defaultRowHeight="15" x14ac:dyDescent="0.25"/>
  <cols>
    <col min="1" max="1" width="4.28515625" bestFit="1" customWidth="1"/>
    <col min="2" max="2" width="34.42578125" customWidth="1"/>
    <col min="3" max="11" width="6.7109375" customWidth="1"/>
  </cols>
  <sheetData>
    <row r="5" spans="1:12" ht="18.75" x14ac:dyDescent="0.3">
      <c r="A5" s="28" t="s">
        <v>47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x14ac:dyDescent="0.3">
      <c r="A6" s="27" t="s">
        <v>13</v>
      </c>
      <c r="B6" s="27"/>
      <c r="C6" s="27" t="s">
        <v>1</v>
      </c>
      <c r="D6" s="27"/>
      <c r="E6" s="27"/>
      <c r="F6" s="27"/>
      <c r="G6" s="27" t="s">
        <v>15</v>
      </c>
      <c r="H6" s="27"/>
      <c r="I6" s="27"/>
      <c r="J6" s="27"/>
      <c r="K6" s="27"/>
      <c r="L6" s="27"/>
    </row>
    <row r="7" spans="1:12" ht="54.75" customHeight="1" x14ac:dyDescent="0.25">
      <c r="A7" s="1" t="s">
        <v>2</v>
      </c>
      <c r="B7" s="7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10</v>
      </c>
      <c r="H7" s="2" t="s">
        <v>14</v>
      </c>
      <c r="I7" s="2" t="s">
        <v>11</v>
      </c>
      <c r="J7" s="2" t="s">
        <v>8</v>
      </c>
      <c r="K7" s="2" t="s">
        <v>9</v>
      </c>
      <c r="L7" s="2" t="s">
        <v>12</v>
      </c>
    </row>
    <row r="8" spans="1:12" ht="15.75" x14ac:dyDescent="0.25">
      <c r="A8" s="17">
        <v>1</v>
      </c>
      <c r="B8" s="8" t="s">
        <v>16</v>
      </c>
      <c r="C8" s="9">
        <f>'Exam 1'!C8+'Exam 2'!C8+Assig!C8+'Mid-Term'!C8</f>
        <v>22.1</v>
      </c>
      <c r="D8" s="9">
        <f>'Exam 1'!D8+'Exam 2'!D8+Assig!D8+'Mid-Term'!D8</f>
        <v>27.6</v>
      </c>
      <c r="E8" s="9">
        <f>'Exam 1'!E8+'Exam 2'!E8+Assig!E8+'Mid-Term'!E8</f>
        <v>24.8</v>
      </c>
      <c r="F8" s="9">
        <f>'Exam 1'!F8+'Exam 2'!F8+Assig!F8+'Mid-Term'!F8</f>
        <v>26.5</v>
      </c>
      <c r="G8" s="9">
        <f>'Exam 1'!G8+'Exam 2'!G8+Assig!G8+'Mid-Term'!G8</f>
        <v>23</v>
      </c>
      <c r="H8" s="9">
        <f>'Exam 1'!H8+'Exam 2'!H8+Assig!H8+'Mid-Term'!H8</f>
        <v>33.5</v>
      </c>
      <c r="I8" s="9">
        <f>'Exam 1'!I8+'Exam 2'!I8+Assig!I8+'Mid-Term'!I8</f>
        <v>33.6</v>
      </c>
      <c r="J8" s="9">
        <f>'Exam 1'!J8+'Exam 2'!J8+Assig!J8+'Mid-Term'!J8</f>
        <v>24.25</v>
      </c>
      <c r="K8" s="11">
        <f>SUM(C8:J8)</f>
        <v>215.35</v>
      </c>
      <c r="L8" s="12">
        <f>AVERAGE(C8:J8)</f>
        <v>26.918749999999999</v>
      </c>
    </row>
    <row r="9" spans="1:12" ht="15.75" x14ac:dyDescent="0.25">
      <c r="A9" s="17">
        <v>2</v>
      </c>
      <c r="B9" s="8" t="s">
        <v>17</v>
      </c>
      <c r="C9" s="9">
        <f>'Exam 1'!C9+'Exam 2'!C9+Assig!C9+'Mid-Term'!C9</f>
        <v>19.200000000000003</v>
      </c>
      <c r="D9" s="9">
        <f>'Exam 1'!D9+'Exam 2'!D9+Assig!D9+'Mid-Term'!D9</f>
        <v>22.4</v>
      </c>
      <c r="E9" s="9">
        <f>'Exam 1'!E9+'Exam 2'!E9+Assig!E9+'Mid-Term'!E9</f>
        <v>12.7</v>
      </c>
      <c r="F9" s="9">
        <f>'Exam 1'!F9+'Exam 2'!F9+Assig!F9+'Mid-Term'!F9</f>
        <v>14.5</v>
      </c>
      <c r="G9" s="9">
        <f>'Exam 1'!G9+'Exam 2'!G9+Assig!G9+'Mid-Term'!G9</f>
        <v>12.75</v>
      </c>
      <c r="H9" s="9">
        <f>'Exam 1'!H9+'Exam 2'!H9+Assig!H9+'Mid-Term'!H9</f>
        <v>28.2</v>
      </c>
      <c r="I9" s="9">
        <f>'Exam 1'!I9+'Exam 2'!I9+Assig!I9+'Mid-Term'!I9</f>
        <v>29.7</v>
      </c>
      <c r="J9" s="9">
        <f>'Exam 1'!J9+'Exam 2'!J9+Assig!J9+'Mid-Term'!J9</f>
        <v>28.5</v>
      </c>
      <c r="K9" s="11">
        <f t="shared" ref="K9:K38" si="0">SUM(C9:J9)</f>
        <v>167.95</v>
      </c>
      <c r="L9" s="12">
        <f t="shared" ref="L9:L38" si="1">AVERAGE(C9:J9)</f>
        <v>20.993749999999999</v>
      </c>
    </row>
    <row r="10" spans="1:12" ht="15.75" x14ac:dyDescent="0.25">
      <c r="A10" s="17">
        <v>3</v>
      </c>
      <c r="B10" s="8" t="s">
        <v>18</v>
      </c>
      <c r="C10" s="9">
        <f>'Exam 1'!C10+'Exam 2'!C10+Assig!C10+'Mid-Term'!C10</f>
        <v>22.9</v>
      </c>
      <c r="D10" s="9">
        <f>'Exam 1'!D10+'Exam 2'!D10+Assig!D10+'Mid-Term'!D10</f>
        <v>22.7</v>
      </c>
      <c r="E10" s="9">
        <f>'Exam 1'!E10+'Exam 2'!E10+Assig!E10+'Mid-Term'!E10</f>
        <v>22.7</v>
      </c>
      <c r="F10" s="9">
        <f>'Exam 1'!F10+'Exam 2'!F10+Assig!F10+'Mid-Term'!F10</f>
        <v>26.5</v>
      </c>
      <c r="G10" s="9">
        <f>'Exam 1'!G10+'Exam 2'!G10+Assig!G10+'Mid-Term'!G10</f>
        <v>16.25</v>
      </c>
      <c r="H10" s="9">
        <f>'Exam 1'!H10+'Exam 2'!H10+Assig!H10+'Mid-Term'!H10</f>
        <v>25.5</v>
      </c>
      <c r="I10" s="9">
        <f>'Exam 1'!I10+'Exam 2'!I10+Assig!I10+'Mid-Term'!I10</f>
        <v>28.6</v>
      </c>
      <c r="J10" s="9">
        <f>'Exam 1'!J10+'Exam 2'!J10+Assig!J10+'Mid-Term'!J10</f>
        <v>32.25</v>
      </c>
      <c r="K10" s="11">
        <f t="shared" si="0"/>
        <v>197.4</v>
      </c>
      <c r="L10" s="12">
        <f t="shared" si="1"/>
        <v>24.675000000000001</v>
      </c>
    </row>
    <row r="11" spans="1:12" ht="15.75" x14ac:dyDescent="0.25">
      <c r="A11" s="17">
        <v>4</v>
      </c>
      <c r="B11" s="8" t="s">
        <v>19</v>
      </c>
      <c r="C11" s="9">
        <f>'Exam 1'!C11+'Exam 2'!C11+Assig!C11+'Mid-Term'!C11</f>
        <v>36.799999999999997</v>
      </c>
      <c r="D11" s="9">
        <f>'Exam 1'!D11+'Exam 2'!D11+Assig!D11+'Mid-Term'!D11</f>
        <v>33.9</v>
      </c>
      <c r="E11" s="9">
        <f>'Exam 1'!E11+'Exam 2'!E11+Assig!E11+'Mid-Term'!E11</f>
        <v>36.299999999999997</v>
      </c>
      <c r="F11" s="9">
        <f>'Exam 1'!F11+'Exam 2'!F11+Assig!F11+'Mid-Term'!F11</f>
        <v>38</v>
      </c>
      <c r="G11" s="9">
        <f>'Exam 1'!G11+'Exam 2'!G11+Assig!G11+'Mid-Term'!G11</f>
        <v>35.75</v>
      </c>
      <c r="H11" s="9">
        <f>'Exam 1'!H11+'Exam 2'!H11+Assig!H11+'Mid-Term'!H11</f>
        <v>37</v>
      </c>
      <c r="I11" s="9">
        <f>'Exam 1'!I11+'Exam 2'!I11+Assig!I11+'Mid-Term'!I11</f>
        <v>39.799999999999997</v>
      </c>
      <c r="J11" s="9">
        <f>'Exam 1'!J11+'Exam 2'!J11+Assig!J11+'Mid-Term'!J11</f>
        <v>39.75</v>
      </c>
      <c r="K11" s="11">
        <f t="shared" si="0"/>
        <v>297.3</v>
      </c>
      <c r="L11" s="12">
        <f t="shared" si="1"/>
        <v>37.162500000000001</v>
      </c>
    </row>
    <row r="12" spans="1:12" ht="15.75" x14ac:dyDescent="0.25">
      <c r="A12" s="17">
        <v>5</v>
      </c>
      <c r="B12" s="8" t="s">
        <v>20</v>
      </c>
      <c r="C12" s="9">
        <f>'Exam 1'!C12+'Exam 2'!C12+Assig!C12+'Mid-Term'!C12</f>
        <v>23.3</v>
      </c>
      <c r="D12" s="9">
        <f>'Exam 1'!D12+'Exam 2'!D12+Assig!D12+'Mid-Term'!D12</f>
        <v>17.600000000000001</v>
      </c>
      <c r="E12" s="9">
        <f>'Exam 1'!E12+'Exam 2'!E12+Assig!E12+'Mid-Term'!E12</f>
        <v>19.899999999999999</v>
      </c>
      <c r="F12" s="9">
        <f>'Exam 1'!F12+'Exam 2'!F12+Assig!F12+'Mid-Term'!F12</f>
        <v>25</v>
      </c>
      <c r="G12" s="9">
        <f>'Exam 1'!G12+'Exam 2'!G12+Assig!G12+'Mid-Term'!G12</f>
        <v>10</v>
      </c>
      <c r="H12" s="9">
        <f>'Exam 1'!H12+'Exam 2'!H12+Assig!H12+'Mid-Term'!H12</f>
        <v>15.5</v>
      </c>
      <c r="I12" s="9">
        <f>'Exam 1'!I12+'Exam 2'!I12+Assig!I12+'Mid-Term'!I12</f>
        <v>23.2</v>
      </c>
      <c r="J12" s="9">
        <f>'Exam 1'!J12+'Exam 2'!J12+Assig!J12+'Mid-Term'!J12</f>
        <v>28</v>
      </c>
      <c r="K12" s="11">
        <f t="shared" si="0"/>
        <v>162.5</v>
      </c>
      <c r="L12" s="12">
        <f t="shared" si="1"/>
        <v>20.3125</v>
      </c>
    </row>
    <row r="13" spans="1:12" ht="15.75" x14ac:dyDescent="0.25">
      <c r="A13" s="17">
        <v>6</v>
      </c>
      <c r="B13" s="8" t="s">
        <v>21</v>
      </c>
      <c r="C13" s="9">
        <f>'Exam 1'!C13+'Exam 2'!C13+Assig!C13+'Mid-Term'!C13</f>
        <v>17.899999999999999</v>
      </c>
      <c r="D13" s="9">
        <f>'Exam 1'!D13+'Exam 2'!D13+Assig!D13+'Mid-Term'!D13</f>
        <v>12</v>
      </c>
      <c r="E13" s="9">
        <f>'Exam 1'!E13+'Exam 2'!E13+Assig!E13+'Mid-Term'!E13</f>
        <v>15.6</v>
      </c>
      <c r="F13" s="9">
        <f>'Exam 1'!F13+'Exam 2'!F13+Assig!F13+'Mid-Term'!F13</f>
        <v>27.5</v>
      </c>
      <c r="G13" s="9">
        <f>'Exam 1'!G13+'Exam 2'!G13+Assig!G13+'Mid-Term'!G13</f>
        <v>9.75</v>
      </c>
      <c r="H13" s="9">
        <f>'Exam 1'!H13+'Exam 2'!H13+Assig!H13+'Mid-Term'!H13</f>
        <v>18.2</v>
      </c>
      <c r="I13" s="9">
        <f>'Exam 1'!I13+'Exam 2'!I13+Assig!I13+'Mid-Term'!I13</f>
        <v>25.7</v>
      </c>
      <c r="J13" s="9">
        <f>'Exam 1'!J13+'Exam 2'!J13+Assig!J13+'Mid-Term'!J13</f>
        <v>23.25</v>
      </c>
      <c r="K13" s="11">
        <f t="shared" si="0"/>
        <v>149.9</v>
      </c>
      <c r="L13" s="12">
        <f t="shared" si="1"/>
        <v>18.737500000000001</v>
      </c>
    </row>
    <row r="14" spans="1:12" ht="15.75" x14ac:dyDescent="0.25">
      <c r="A14" s="17">
        <v>7</v>
      </c>
      <c r="B14" s="8" t="s">
        <v>49</v>
      </c>
      <c r="C14" s="9">
        <f>'Exam 1'!C14+'Exam 2'!C14+Assig!C14+'Mid-Term'!C14</f>
        <v>27.3</v>
      </c>
      <c r="D14" s="9">
        <f>'Exam 1'!D14+'Exam 2'!D14+Assig!D14+'Mid-Term'!D14</f>
        <v>16.100000000000001</v>
      </c>
      <c r="E14" s="9">
        <f>'Exam 1'!E14+'Exam 2'!E14+Assig!E14+'Mid-Term'!E14</f>
        <v>21.7</v>
      </c>
      <c r="F14" s="9">
        <f>'Exam 1'!F14+'Exam 2'!F14+Assig!F14+'Mid-Term'!F14</f>
        <v>26</v>
      </c>
      <c r="G14" s="9">
        <f>'Exam 1'!G14+'Exam 2'!G14+Assig!G14+'Mid-Term'!G14</f>
        <v>10.5</v>
      </c>
      <c r="H14" s="9">
        <f>'Exam 1'!H14+'Exam 2'!H14+Assig!H14+'Mid-Term'!H14</f>
        <v>15.4</v>
      </c>
      <c r="I14" s="9">
        <f>'Exam 1'!I14+'Exam 2'!I14+Assig!I14+'Mid-Term'!I14</f>
        <v>22.5</v>
      </c>
      <c r="J14" s="9">
        <f>'Exam 1'!J14+'Exam 2'!J14+Assig!J14+'Mid-Term'!J14</f>
        <v>31.75</v>
      </c>
      <c r="K14" s="11">
        <f t="shared" si="0"/>
        <v>171.25</v>
      </c>
      <c r="L14" s="12">
        <f t="shared" si="1"/>
        <v>21.40625</v>
      </c>
    </row>
    <row r="15" spans="1:12" ht="15.75" x14ac:dyDescent="0.25">
      <c r="A15" s="17">
        <v>8</v>
      </c>
      <c r="B15" s="8" t="s">
        <v>48</v>
      </c>
      <c r="C15" s="9">
        <f>'Exam 1'!C15+'Exam 2'!C15+Assig!C15+'Mid-Term'!C15</f>
        <v>25.2</v>
      </c>
      <c r="D15" s="9">
        <f>'Exam 1'!D15+'Exam 2'!D15+Assig!D15+'Mid-Term'!D15</f>
        <v>21.2</v>
      </c>
      <c r="E15" s="9">
        <f>'Exam 1'!E15+'Exam 2'!E15+Assig!E15+'Mid-Term'!E15</f>
        <v>25.8</v>
      </c>
      <c r="F15" s="9">
        <f>'Exam 1'!F15+'Exam 2'!F15+Assig!F15+'Mid-Term'!F15</f>
        <v>28.5</v>
      </c>
      <c r="G15" s="9">
        <f>'Exam 1'!G15+'Exam 2'!G15+Assig!G15+'Mid-Term'!G15</f>
        <v>18.75</v>
      </c>
      <c r="H15" s="9">
        <f>'Exam 1'!H15+'Exam 2'!H15+Assig!H15+'Mid-Term'!H15</f>
        <v>25</v>
      </c>
      <c r="I15" s="9">
        <f>'Exam 1'!I15+'Exam 2'!I15+Assig!I15+'Mid-Term'!I15</f>
        <v>33.799999999999997</v>
      </c>
      <c r="J15" s="9">
        <f>'Exam 1'!J15+'Exam 2'!J15+Assig!J15+'Mid-Term'!J15</f>
        <v>31.75</v>
      </c>
      <c r="K15" s="11">
        <f t="shared" si="0"/>
        <v>210</v>
      </c>
      <c r="L15" s="12">
        <f t="shared" si="1"/>
        <v>26.25</v>
      </c>
    </row>
    <row r="16" spans="1:12" ht="15.75" x14ac:dyDescent="0.25">
      <c r="A16" s="17">
        <v>9</v>
      </c>
      <c r="B16" s="8" t="s">
        <v>22</v>
      </c>
      <c r="C16" s="9">
        <f>'Exam 1'!C16+'Exam 2'!C16+Assig!C16+'Mid-Term'!C16</f>
        <v>30.1</v>
      </c>
      <c r="D16" s="9">
        <f>'Exam 1'!D16+'Exam 2'!D16+Assig!D16+'Mid-Term'!D16</f>
        <v>33.6</v>
      </c>
      <c r="E16" s="9">
        <f>'Exam 1'!E16+'Exam 2'!E16+Assig!E16+'Mid-Term'!E16</f>
        <v>23.7</v>
      </c>
      <c r="F16" s="9">
        <f>'Exam 1'!F16+'Exam 2'!F16+Assig!F16+'Mid-Term'!F16</f>
        <v>26.5</v>
      </c>
      <c r="G16" s="9">
        <f>'Exam 1'!G16+'Exam 2'!G16+Assig!G16+'Mid-Term'!G16</f>
        <v>32.5</v>
      </c>
      <c r="H16" s="9">
        <f>'Exam 1'!H16+'Exam 2'!H16+Assig!H16+'Mid-Term'!H16</f>
        <v>20.3</v>
      </c>
      <c r="I16" s="9">
        <f>'Exam 1'!I16+'Exam 2'!I16+Assig!I16+'Mid-Term'!I16</f>
        <v>26.8</v>
      </c>
      <c r="J16" s="9">
        <f>'Exam 1'!J16+'Exam 2'!J16+Assig!J16+'Mid-Term'!J16</f>
        <v>23.75</v>
      </c>
      <c r="K16" s="11">
        <f t="shared" si="0"/>
        <v>217.25000000000003</v>
      </c>
      <c r="L16" s="12">
        <f t="shared" si="1"/>
        <v>27.156250000000004</v>
      </c>
    </row>
    <row r="17" spans="1:12" ht="15.75" x14ac:dyDescent="0.25">
      <c r="A17" s="17">
        <v>10</v>
      </c>
      <c r="B17" s="8" t="s">
        <v>23</v>
      </c>
      <c r="C17" s="9">
        <f>'Exam 1'!C17+'Exam 2'!C17+Assig!C17+'Mid-Term'!C17</f>
        <v>35.799999999999997</v>
      </c>
      <c r="D17" s="9">
        <f>'Exam 1'!D17+'Exam 2'!D17+Assig!D17+'Mid-Term'!D17</f>
        <v>28.8</v>
      </c>
      <c r="E17" s="9">
        <f>'Exam 1'!E17+'Exam 2'!E17+Assig!E17+'Mid-Term'!E17</f>
        <v>30.7</v>
      </c>
      <c r="F17" s="9">
        <f>'Exam 1'!F17+'Exam 2'!F17+Assig!F17+'Mid-Term'!F17</f>
        <v>34</v>
      </c>
      <c r="G17" s="9">
        <f>'Exam 1'!G17+'Exam 2'!G17+Assig!G17+'Mid-Term'!G17</f>
        <v>34</v>
      </c>
      <c r="H17" s="9">
        <f>'Exam 1'!H17+'Exam 2'!H17+Assig!H17+'Mid-Term'!H17</f>
        <v>28</v>
      </c>
      <c r="I17" s="9">
        <f>'Exam 1'!I17+'Exam 2'!I17+Assig!I17+'Mid-Term'!I17</f>
        <v>34</v>
      </c>
      <c r="J17" s="9">
        <f>'Exam 1'!J17+'Exam 2'!J17+Assig!J17+'Mid-Term'!J17</f>
        <v>35.5</v>
      </c>
      <c r="K17" s="11">
        <f t="shared" si="0"/>
        <v>260.8</v>
      </c>
      <c r="L17" s="12">
        <f t="shared" si="1"/>
        <v>32.6</v>
      </c>
    </row>
    <row r="18" spans="1:12" ht="15.75" x14ac:dyDescent="0.25">
      <c r="A18" s="17">
        <v>11</v>
      </c>
      <c r="B18" s="8" t="s">
        <v>24</v>
      </c>
      <c r="C18" s="9">
        <f>'Exam 1'!C18+'Exam 2'!C18+Assig!C18+'Mid-Term'!C18</f>
        <v>38.6</v>
      </c>
      <c r="D18" s="9">
        <f>'Exam 1'!D18+'Exam 2'!D18+Assig!D18+'Mid-Term'!D18</f>
        <v>25</v>
      </c>
      <c r="E18" s="9">
        <f>'Exam 1'!E18+'Exam 2'!E18+Assig!E18+'Mid-Term'!E18</f>
        <v>25.3</v>
      </c>
      <c r="F18" s="9">
        <f>'Exam 1'!F18+'Exam 2'!F18+Assig!F18+'Mid-Term'!F18</f>
        <v>26.5</v>
      </c>
      <c r="G18" s="9">
        <f>'Exam 1'!G18+'Exam 2'!G18+Assig!G18+'Mid-Term'!G18</f>
        <v>26.75</v>
      </c>
      <c r="H18" s="9">
        <f>'Exam 1'!H18+'Exam 2'!H18+Assig!H18+'Mid-Term'!H18</f>
        <v>37</v>
      </c>
      <c r="I18" s="9">
        <f>'Exam 1'!I18+'Exam 2'!I18+Assig!I18+'Mid-Term'!I18</f>
        <v>31.2</v>
      </c>
      <c r="J18" s="9">
        <f>'Exam 1'!J18+'Exam 2'!J18+Assig!J18+'Mid-Term'!J18</f>
        <v>33.75</v>
      </c>
      <c r="K18" s="11">
        <f t="shared" si="0"/>
        <v>244.1</v>
      </c>
      <c r="L18" s="12">
        <f t="shared" si="1"/>
        <v>30.512499999999999</v>
      </c>
    </row>
    <row r="19" spans="1:12" ht="15.75" x14ac:dyDescent="0.25">
      <c r="A19" s="17">
        <v>12</v>
      </c>
      <c r="B19" s="8" t="s">
        <v>25</v>
      </c>
      <c r="C19" s="9">
        <f>'Exam 1'!C19+'Exam 2'!C19+Assig!C19+'Mid-Term'!C19</f>
        <v>3.7</v>
      </c>
      <c r="D19" s="9">
        <f>'Exam 1'!D19+'Exam 2'!D19+Assig!D19+'Mid-Term'!D19</f>
        <v>9.6</v>
      </c>
      <c r="E19" s="9">
        <f>'Exam 1'!E19+'Exam 2'!E19+Assig!E19+'Mid-Term'!E19</f>
        <v>3.5</v>
      </c>
      <c r="F19" s="9">
        <f>'Exam 1'!F19+'Exam 2'!F19+Assig!F19+'Mid-Term'!F19</f>
        <v>7.5</v>
      </c>
      <c r="G19" s="9">
        <f>'Exam 1'!G19+'Exam 2'!G19+Assig!G19+'Mid-Term'!G19</f>
        <v>2.5</v>
      </c>
      <c r="H19" s="9">
        <f>'Exam 1'!H19+'Exam 2'!H19+Assig!H19+'Mid-Term'!H19</f>
        <v>3.5</v>
      </c>
      <c r="I19" s="9">
        <f>'Exam 1'!I19+'Exam 2'!I19+Assig!I19+'Mid-Term'!I19</f>
        <v>5</v>
      </c>
      <c r="J19" s="9">
        <f>'Exam 1'!J19+'Exam 2'!J19+Assig!J19+'Mid-Term'!J19</f>
        <v>4</v>
      </c>
      <c r="K19" s="11">
        <f t="shared" si="0"/>
        <v>39.299999999999997</v>
      </c>
      <c r="L19" s="12">
        <f t="shared" si="1"/>
        <v>4.9124999999999996</v>
      </c>
    </row>
    <row r="20" spans="1:12" ht="12.75" customHeight="1" x14ac:dyDescent="0.25">
      <c r="A20" s="17">
        <v>13</v>
      </c>
      <c r="B20" s="8" t="s">
        <v>26</v>
      </c>
      <c r="C20" s="9">
        <f>'Exam 1'!C20+'Exam 2'!C20+Assig!C20+'Mid-Term'!C20</f>
        <v>31.7</v>
      </c>
      <c r="D20" s="9">
        <f>'Exam 1'!D20+'Exam 2'!D20+Assig!D20+'Mid-Term'!D20</f>
        <v>28.700000000000003</v>
      </c>
      <c r="E20" s="9">
        <f>'Exam 1'!E20+'Exam 2'!E20+Assig!E20+'Mid-Term'!E20</f>
        <v>26.599999999999998</v>
      </c>
      <c r="F20" s="9">
        <f>'Exam 1'!F20+'Exam 2'!F20+Assig!F20+'Mid-Term'!F20</f>
        <v>33</v>
      </c>
      <c r="G20" s="9">
        <f>'Exam 1'!G20+'Exam 2'!G20+Assig!G20+'Mid-Term'!G20</f>
        <v>28.5</v>
      </c>
      <c r="H20" s="9">
        <f>'Exam 1'!H20+'Exam 2'!H20+Assig!H20+'Mid-Term'!H20</f>
        <v>35.5</v>
      </c>
      <c r="I20" s="9">
        <f>'Exam 1'!I20+'Exam 2'!I20+Assig!I20+'Mid-Term'!I20</f>
        <v>38.6</v>
      </c>
      <c r="J20" s="9">
        <f>'Exam 1'!J20+'Exam 2'!J20+Assig!J20+'Mid-Term'!J20</f>
        <v>31.75</v>
      </c>
      <c r="K20" s="11">
        <f t="shared" si="0"/>
        <v>254.35</v>
      </c>
      <c r="L20" s="12">
        <f t="shared" si="1"/>
        <v>31.793749999999999</v>
      </c>
    </row>
    <row r="21" spans="1:12" ht="15.75" x14ac:dyDescent="0.25">
      <c r="A21" s="17">
        <v>14</v>
      </c>
      <c r="B21" s="8" t="s">
        <v>27</v>
      </c>
      <c r="C21" s="9">
        <f>'Exam 1'!C21+'Exam 2'!C21+Assig!C21+'Mid-Term'!C21</f>
        <v>24.5</v>
      </c>
      <c r="D21" s="9">
        <f>'Exam 1'!D21+'Exam 2'!D21+Assig!D21+'Mid-Term'!D21</f>
        <v>23.3</v>
      </c>
      <c r="E21" s="9">
        <f>'Exam 1'!E21+'Exam 2'!E21+Assig!E21+'Mid-Term'!E21</f>
        <v>16.100000000000001</v>
      </c>
      <c r="F21" s="9">
        <f>'Exam 1'!F21+'Exam 2'!F21+Assig!F21+'Mid-Term'!F21</f>
        <v>17.5</v>
      </c>
      <c r="G21" s="9">
        <f>'Exam 1'!G21+'Exam 2'!G21+Assig!G21+'Mid-Term'!G21</f>
        <v>16.5</v>
      </c>
      <c r="H21" s="9">
        <f>'Exam 1'!H21+'Exam 2'!H21+Assig!H21+'Mid-Term'!H21</f>
        <v>23</v>
      </c>
      <c r="I21" s="9">
        <f>'Exam 1'!I21+'Exam 2'!I21+Assig!I21+'Mid-Term'!I21</f>
        <v>27.1</v>
      </c>
      <c r="J21" s="9">
        <f>'Exam 1'!J21+'Exam 2'!J21+Assig!J21+'Mid-Term'!J21</f>
        <v>28.25</v>
      </c>
      <c r="K21" s="11">
        <f t="shared" si="0"/>
        <v>176.25</v>
      </c>
      <c r="L21" s="12">
        <f t="shared" si="1"/>
        <v>22.03125</v>
      </c>
    </row>
    <row r="22" spans="1:12" ht="15.75" x14ac:dyDescent="0.25">
      <c r="A22" s="17">
        <v>15</v>
      </c>
      <c r="B22" s="8" t="s">
        <v>28</v>
      </c>
      <c r="C22" s="9">
        <f>'Exam 1'!C22+'Exam 2'!C22+Assig!C22+'Mid-Term'!C22</f>
        <v>30.2</v>
      </c>
      <c r="D22" s="9">
        <f>'Exam 1'!D22+'Exam 2'!D22+Assig!D22+'Mid-Term'!D22</f>
        <v>27.6</v>
      </c>
      <c r="E22" s="9">
        <f>'Exam 1'!E22+'Exam 2'!E22+Assig!E22+'Mid-Term'!E22</f>
        <v>25.2</v>
      </c>
      <c r="F22" s="9">
        <f>'Exam 1'!F22+'Exam 2'!F22+Assig!F22+'Mid-Term'!F22</f>
        <v>32</v>
      </c>
      <c r="G22" s="9">
        <f>'Exam 1'!G22+'Exam 2'!G22+Assig!G22+'Mid-Term'!G22</f>
        <v>21</v>
      </c>
      <c r="H22" s="9">
        <f>'Exam 1'!H22+'Exam 2'!H22+Assig!H22+'Mid-Term'!H22</f>
        <v>23</v>
      </c>
      <c r="I22" s="9">
        <f>'Exam 1'!I22+'Exam 2'!I22+Assig!I22+'Mid-Term'!I22</f>
        <v>24.2</v>
      </c>
      <c r="J22" s="9">
        <f>'Exam 1'!J22+'Exam 2'!J22+Assig!J22+'Mid-Term'!J22</f>
        <v>28</v>
      </c>
      <c r="K22" s="11">
        <f t="shared" si="0"/>
        <v>211.2</v>
      </c>
      <c r="L22" s="12">
        <f t="shared" si="1"/>
        <v>26.4</v>
      </c>
    </row>
    <row r="23" spans="1:12" ht="15.75" x14ac:dyDescent="0.25">
      <c r="A23" s="17">
        <v>16</v>
      </c>
      <c r="B23" s="8" t="s">
        <v>29</v>
      </c>
      <c r="C23" s="9">
        <f>'Exam 1'!C23+'Exam 2'!C23+Assig!C23+'Mid-Term'!C23</f>
        <v>35.700000000000003</v>
      </c>
      <c r="D23" s="9">
        <f>'Exam 1'!D23+'Exam 2'!D23+Assig!D23+'Mid-Term'!D23</f>
        <v>26.700000000000003</v>
      </c>
      <c r="E23" s="9">
        <f>'Exam 1'!E23+'Exam 2'!E23+Assig!E23+'Mid-Term'!E23</f>
        <v>30.7</v>
      </c>
      <c r="F23" s="9">
        <f>'Exam 1'!F23+'Exam 2'!F23+Assig!F23+'Mid-Term'!F23</f>
        <v>34.5</v>
      </c>
      <c r="G23" s="9">
        <f>'Exam 1'!G23+'Exam 2'!G23+Assig!G23+'Mid-Term'!G23</f>
        <v>30</v>
      </c>
      <c r="H23" s="9">
        <f>'Exam 1'!H23+'Exam 2'!H23+Assig!H23+'Mid-Term'!H23</f>
        <v>33.5</v>
      </c>
      <c r="I23" s="9">
        <f>'Exam 1'!I23+'Exam 2'!I23+Assig!I23+'Mid-Term'!I23</f>
        <v>35.799999999999997</v>
      </c>
      <c r="J23" s="9">
        <f>'Exam 1'!J23+'Exam 2'!J23+Assig!J23+'Mid-Term'!J23</f>
        <v>38.75</v>
      </c>
      <c r="K23" s="11">
        <f t="shared" si="0"/>
        <v>265.65000000000003</v>
      </c>
      <c r="L23" s="12">
        <f t="shared" si="1"/>
        <v>33.206250000000004</v>
      </c>
    </row>
    <row r="24" spans="1:12" ht="15.75" x14ac:dyDescent="0.25">
      <c r="A24" s="17">
        <v>17</v>
      </c>
      <c r="B24" s="8" t="s">
        <v>30</v>
      </c>
      <c r="C24" s="9">
        <f>'Exam 1'!C24+'Exam 2'!C24+Assig!C24+'Mid-Term'!C24</f>
        <v>35.799999999999997</v>
      </c>
      <c r="D24" s="9">
        <f>'Exam 1'!D24+'Exam 2'!D24+Assig!D24+'Mid-Term'!D24</f>
        <v>26.8</v>
      </c>
      <c r="E24" s="9">
        <f>'Exam 1'!E24+'Exam 2'!E24+Assig!E24+'Mid-Term'!E24</f>
        <v>31.5</v>
      </c>
      <c r="F24" s="9">
        <f>'Exam 1'!F24+'Exam 2'!F24+Assig!F24+'Mid-Term'!F24</f>
        <v>32</v>
      </c>
      <c r="G24" s="9">
        <f>'Exam 1'!G24+'Exam 2'!G24+Assig!G24+'Mid-Term'!G24</f>
        <v>23.5</v>
      </c>
      <c r="H24" s="9">
        <f>'Exam 1'!H24+'Exam 2'!H24+Assig!H24+'Mid-Term'!H24</f>
        <v>33.700000000000003</v>
      </c>
      <c r="I24" s="9">
        <f>'Exam 1'!I24+'Exam 2'!I24+Assig!I24+'Mid-Term'!I24</f>
        <v>32</v>
      </c>
      <c r="J24" s="9">
        <f>'Exam 1'!J24+'Exam 2'!J24+Assig!J24+'Mid-Term'!J24</f>
        <v>38.75</v>
      </c>
      <c r="K24" s="11">
        <f t="shared" si="0"/>
        <v>254.05</v>
      </c>
      <c r="L24" s="12">
        <f t="shared" si="1"/>
        <v>31.756250000000001</v>
      </c>
    </row>
    <row r="25" spans="1:12" ht="15.75" x14ac:dyDescent="0.25">
      <c r="A25" s="17">
        <v>18</v>
      </c>
      <c r="B25" s="8" t="s">
        <v>31</v>
      </c>
      <c r="C25" s="9">
        <f>'Exam 1'!C25+'Exam 2'!C25+Assig!C25+'Mid-Term'!C25</f>
        <v>37.299999999999997</v>
      </c>
      <c r="D25" s="9">
        <f>'Exam 1'!D25+'Exam 2'!D25+Assig!D25+'Mid-Term'!D25</f>
        <v>30.8</v>
      </c>
      <c r="E25" s="9">
        <f>'Exam 1'!E25+'Exam 2'!E25+Assig!E25+'Mid-Term'!E25</f>
        <v>36.200000000000003</v>
      </c>
      <c r="F25" s="9">
        <f>'Exam 1'!F25+'Exam 2'!F25+Assig!F25+'Mid-Term'!F25</f>
        <v>33</v>
      </c>
      <c r="G25" s="9">
        <f>'Exam 1'!G25+'Exam 2'!G25+Assig!G25+'Mid-Term'!G25</f>
        <v>40</v>
      </c>
      <c r="H25" s="9">
        <f>'Exam 1'!H25+'Exam 2'!H25+Assig!H25+'Mid-Term'!H25</f>
        <v>29.5</v>
      </c>
      <c r="I25" s="9">
        <f>'Exam 1'!I25+'Exam 2'!I25+Assig!I25+'Mid-Term'!I25</f>
        <v>33.6</v>
      </c>
      <c r="J25" s="9">
        <f>'Exam 1'!J25+'Exam 2'!J25+Assig!J25+'Mid-Term'!J25</f>
        <v>39</v>
      </c>
      <c r="K25" s="11">
        <f t="shared" si="0"/>
        <v>279.39999999999998</v>
      </c>
      <c r="L25" s="12">
        <f t="shared" si="1"/>
        <v>34.924999999999997</v>
      </c>
    </row>
    <row r="26" spans="1:12" ht="15.75" x14ac:dyDescent="0.25">
      <c r="A26" s="17">
        <v>19</v>
      </c>
      <c r="B26" s="8" t="s">
        <v>32</v>
      </c>
      <c r="C26" s="9">
        <f>'Exam 1'!C26+'Exam 2'!C26+Assig!C26+'Mid-Term'!C26</f>
        <v>27.799999999999997</v>
      </c>
      <c r="D26" s="9">
        <f>'Exam 1'!D26+'Exam 2'!D26+Assig!D26+'Mid-Term'!D26</f>
        <v>20.100000000000001</v>
      </c>
      <c r="E26" s="9">
        <f>'Exam 1'!E26+'Exam 2'!E26+Assig!E26+'Mid-Term'!E26</f>
        <v>19</v>
      </c>
      <c r="F26" s="9">
        <f>'Exam 1'!F26+'Exam 2'!F26+Assig!F26+'Mid-Term'!F26</f>
        <v>19</v>
      </c>
      <c r="G26" s="9">
        <f>'Exam 1'!G26+'Exam 2'!G26+Assig!G26+'Mid-Term'!G26</f>
        <v>18.75</v>
      </c>
      <c r="H26" s="9">
        <f>'Exam 1'!H26+'Exam 2'!H26+Assig!H26+'Mid-Term'!H26</f>
        <v>22.4</v>
      </c>
      <c r="I26" s="9">
        <f>'Exam 1'!I26+'Exam 2'!I26+Assig!I26+'Mid-Term'!I26</f>
        <v>20.5</v>
      </c>
      <c r="J26" s="9">
        <f>'Exam 1'!J26+'Exam 2'!J26+Assig!J26+'Mid-Term'!J26</f>
        <v>24.5</v>
      </c>
      <c r="K26" s="11">
        <f t="shared" si="0"/>
        <v>172.05</v>
      </c>
      <c r="L26" s="12">
        <f t="shared" si="1"/>
        <v>21.506250000000001</v>
      </c>
    </row>
    <row r="27" spans="1:12" ht="15.75" x14ac:dyDescent="0.25">
      <c r="A27" s="17">
        <v>20</v>
      </c>
      <c r="B27" s="15" t="s">
        <v>50</v>
      </c>
      <c r="C27" s="9">
        <f>'Exam 1'!C27+'Exam 2'!C27+Assig!C27+'Mid-Term'!C27</f>
        <v>11</v>
      </c>
      <c r="D27" s="9">
        <f>'Exam 1'!D27+'Exam 2'!D27+Assig!D27+'Mid-Term'!D27</f>
        <v>39.5</v>
      </c>
      <c r="E27" s="9">
        <f>'Exam 1'!E27+'Exam 2'!E27+Assig!E27+'Mid-Term'!E27</f>
        <v>32.1</v>
      </c>
      <c r="F27" s="9">
        <f>'Exam 1'!F27+'Exam 2'!F27+Assig!F27+'Mid-Term'!F27</f>
        <v>13.5</v>
      </c>
      <c r="G27" s="9">
        <f>'Exam 1'!G27+'Exam 2'!G27+Assig!G27+'Mid-Term'!G27</f>
        <v>21</v>
      </c>
      <c r="H27" s="9">
        <f>'Exam 1'!H27+'Exam 2'!H27+Assig!H27+'Mid-Term'!H27</f>
        <v>21</v>
      </c>
      <c r="I27" s="9">
        <f>'Exam 1'!I27+'Exam 2'!I27+Assig!I27+'Mid-Term'!I27</f>
        <v>21</v>
      </c>
      <c r="J27" s="9">
        <f>'Exam 1'!J27+'Exam 2'!J27+Assig!J27+'Mid-Term'!J27</f>
        <v>21</v>
      </c>
      <c r="K27" s="11">
        <f t="shared" si="0"/>
        <v>180.1</v>
      </c>
      <c r="L27" s="12">
        <f t="shared" si="1"/>
        <v>22.512499999999999</v>
      </c>
    </row>
    <row r="28" spans="1:12" ht="15.75" x14ac:dyDescent="0.25">
      <c r="A28" s="17">
        <v>21</v>
      </c>
      <c r="B28" s="15" t="s">
        <v>44</v>
      </c>
      <c r="C28" s="9">
        <f>'Exam 1'!C28+'Exam 2'!C28+Assig!C28+'Mid-Term'!C28</f>
        <v>7</v>
      </c>
      <c r="D28" s="9">
        <f>'Exam 1'!D28+'Exam 2'!D28+Assig!D28+'Mid-Term'!D28</f>
        <v>4.5</v>
      </c>
      <c r="E28" s="9">
        <f>'Exam 1'!E28+'Exam 2'!E28+Assig!E28+'Mid-Term'!E28</f>
        <v>6.6</v>
      </c>
      <c r="F28" s="9">
        <f>'Exam 1'!F28+'Exam 2'!F28+Assig!F28+'Mid-Term'!F28</f>
        <v>5</v>
      </c>
      <c r="G28" s="9">
        <f>'Exam 1'!G28+'Exam 2'!G28+Assig!G28+'Mid-Term'!G28</f>
        <v>5</v>
      </c>
      <c r="H28" s="9">
        <f>'Exam 1'!H28+'Exam 2'!H28+Assig!H28+'Mid-Term'!H28</f>
        <v>6</v>
      </c>
      <c r="I28" s="9">
        <f>'Exam 1'!I28+'Exam 2'!I28+Assig!I28+'Mid-Term'!I28</f>
        <v>0</v>
      </c>
      <c r="J28" s="9">
        <f>'Exam 1'!J28+'Exam 2'!J28+Assig!J28+'Mid-Term'!J28</f>
        <v>8</v>
      </c>
      <c r="K28" s="11">
        <f t="shared" si="0"/>
        <v>42.1</v>
      </c>
      <c r="L28" s="12">
        <f t="shared" si="1"/>
        <v>5.2625000000000002</v>
      </c>
    </row>
    <row r="29" spans="1:12" ht="15.75" x14ac:dyDescent="0.25">
      <c r="A29" s="17">
        <v>22</v>
      </c>
      <c r="B29" s="15" t="s">
        <v>41</v>
      </c>
      <c r="C29" s="9">
        <f>'Exam 1'!C29+'Exam 2'!C29+Assig!C29+'Mid-Term'!C29</f>
        <v>21.2</v>
      </c>
      <c r="D29" s="9">
        <f>'Exam 1'!D29+'Exam 2'!D29+Assig!D29+'Mid-Term'!D29</f>
        <v>16.100000000000001</v>
      </c>
      <c r="E29" s="9">
        <f>'Exam 1'!E29+'Exam 2'!E29+Assig!E29+'Mid-Term'!E29</f>
        <v>15.2</v>
      </c>
      <c r="F29" s="9">
        <f>'Exam 1'!F29+'Exam 2'!F29+Assig!F29+'Mid-Term'!F29</f>
        <v>17</v>
      </c>
      <c r="G29" s="9">
        <f>'Exam 1'!G29+'Exam 2'!G29+Assig!G29+'Mid-Term'!G29</f>
        <v>17.5</v>
      </c>
      <c r="H29" s="9">
        <f>'Exam 1'!H29+'Exam 2'!H29+Assig!H29+'Mid-Term'!H29</f>
        <v>22</v>
      </c>
      <c r="I29" s="9">
        <f>'Exam 1'!I29+'Exam 2'!I29+Assig!I29+'Mid-Term'!I29</f>
        <v>16</v>
      </c>
      <c r="J29" s="9">
        <f>'Exam 1'!J29+'Exam 2'!J29+Assig!J29+'Mid-Term'!J29</f>
        <v>20</v>
      </c>
      <c r="K29" s="11">
        <f t="shared" si="0"/>
        <v>145</v>
      </c>
      <c r="L29" s="12">
        <f t="shared" si="1"/>
        <v>18.125</v>
      </c>
    </row>
    <row r="30" spans="1:12" ht="15.75" x14ac:dyDescent="0.25">
      <c r="A30" s="17">
        <v>23</v>
      </c>
      <c r="B30" s="15" t="s">
        <v>35</v>
      </c>
      <c r="C30" s="9">
        <f>'Exam 1'!C30+'Exam 2'!C30+Assig!C30+'Mid-Term'!C30</f>
        <v>8.4</v>
      </c>
      <c r="D30" s="9">
        <f>'Exam 1'!D30+'Exam 2'!D30+Assig!D30+'Mid-Term'!D30</f>
        <v>2</v>
      </c>
      <c r="E30" s="9">
        <f>'Exam 1'!E30+'Exam 2'!E30+Assig!E30+'Mid-Term'!E30</f>
        <v>4</v>
      </c>
      <c r="F30" s="9">
        <f>'Exam 1'!F30+'Exam 2'!F30+Assig!F30+'Mid-Term'!F30</f>
        <v>9</v>
      </c>
      <c r="G30" s="9">
        <f>'Exam 1'!G30+'Exam 2'!G30+Assig!G30+'Mid-Term'!G30</f>
        <v>1</v>
      </c>
      <c r="H30" s="9">
        <f>'Exam 1'!H30+'Exam 2'!H30+Assig!H30+'Mid-Term'!H30</f>
        <v>9</v>
      </c>
      <c r="I30" s="9">
        <f>'Exam 1'!I30+'Exam 2'!I30+Assig!I30+'Mid-Term'!I30</f>
        <v>6.8</v>
      </c>
      <c r="J30" s="9">
        <f>'Exam 1'!J30+'Exam 2'!J30+Assig!J30+'Mid-Term'!J30</f>
        <v>9</v>
      </c>
      <c r="K30" s="11">
        <f t="shared" si="0"/>
        <v>49.199999999999996</v>
      </c>
      <c r="L30" s="12">
        <f t="shared" si="1"/>
        <v>6.1499999999999995</v>
      </c>
    </row>
    <row r="31" spans="1:12" ht="15.75" x14ac:dyDescent="0.25">
      <c r="A31" s="17">
        <v>24</v>
      </c>
      <c r="B31" s="15" t="s">
        <v>36</v>
      </c>
      <c r="C31" s="9">
        <f>'Exam 1'!C31+'Exam 2'!C31+Assig!C31+'Mid-Term'!C31</f>
        <v>30.4</v>
      </c>
      <c r="D31" s="9">
        <f>'Exam 1'!D31+'Exam 2'!D31+Assig!D31+'Mid-Term'!D31</f>
        <v>23.8</v>
      </c>
      <c r="E31" s="9">
        <f>'Exam 1'!E31+'Exam 2'!E31+Assig!E31+'Mid-Term'!E31</f>
        <v>26.4</v>
      </c>
      <c r="F31" s="9">
        <f>'Exam 1'!F31+'Exam 2'!F31+Assig!F31+'Mid-Term'!F31</f>
        <v>21</v>
      </c>
      <c r="G31" s="9">
        <f>'Exam 1'!G31+'Exam 2'!G31+Assig!G31+'Mid-Term'!G31</f>
        <v>25.5</v>
      </c>
      <c r="H31" s="9">
        <f>'Exam 1'!H31+'Exam 2'!H31+Assig!H31+'Mid-Term'!H31</f>
        <v>32</v>
      </c>
      <c r="I31" s="9">
        <f>'Exam 1'!I31+'Exam 2'!I31+Assig!I31+'Mid-Term'!I31</f>
        <v>33.700000000000003</v>
      </c>
      <c r="J31" s="9">
        <f>'Exam 1'!J31+'Exam 2'!J31+Assig!J31+'Mid-Term'!J31</f>
        <v>34</v>
      </c>
      <c r="K31" s="11">
        <f t="shared" si="0"/>
        <v>226.8</v>
      </c>
      <c r="L31" s="12">
        <f t="shared" si="1"/>
        <v>28.35</v>
      </c>
    </row>
    <row r="32" spans="1:12" ht="15.75" x14ac:dyDescent="0.25">
      <c r="A32" s="17">
        <v>25</v>
      </c>
      <c r="B32" s="15" t="s">
        <v>37</v>
      </c>
      <c r="C32" s="9">
        <f>'Exam 1'!C32+'Exam 2'!C32+Assig!C32+'Mid-Term'!C32</f>
        <v>28.8</v>
      </c>
      <c r="D32" s="9">
        <f>'Exam 1'!D32+'Exam 2'!D32+Assig!D32+'Mid-Term'!D32</f>
        <v>28.3</v>
      </c>
      <c r="E32" s="9">
        <f>'Exam 1'!E32+'Exam 2'!E32+Assig!E32+'Mid-Term'!E32</f>
        <v>29.8</v>
      </c>
      <c r="F32" s="9">
        <f>'Exam 1'!F32+'Exam 2'!F32+Assig!F32+'Mid-Term'!F32</f>
        <v>33</v>
      </c>
      <c r="G32" s="9">
        <f>'Exam 1'!G32+'Exam 2'!G32+Assig!G32+'Mid-Term'!G32</f>
        <v>21</v>
      </c>
      <c r="H32" s="9">
        <f>'Exam 1'!H32+'Exam 2'!H32+Assig!H32+'Mid-Term'!H32</f>
        <v>32</v>
      </c>
      <c r="I32" s="9">
        <f>'Exam 1'!I32+'Exam 2'!I32+Assig!I32+'Mid-Term'!I32</f>
        <v>35.1</v>
      </c>
      <c r="J32" s="9">
        <f>'Exam 1'!J32+'Exam 2'!J32+Assig!J32+'Mid-Term'!J32</f>
        <v>35</v>
      </c>
      <c r="K32" s="11">
        <f t="shared" si="0"/>
        <v>243</v>
      </c>
      <c r="L32" s="12">
        <f t="shared" si="1"/>
        <v>30.375</v>
      </c>
    </row>
    <row r="33" spans="1:12" ht="15.75" x14ac:dyDescent="0.25">
      <c r="A33" s="17">
        <v>26</v>
      </c>
      <c r="B33" s="15" t="s">
        <v>38</v>
      </c>
      <c r="C33" s="9">
        <f>'Exam 1'!C33+'Exam 2'!C33+Assig!C33+'Mid-Term'!C33</f>
        <v>35.700000000000003</v>
      </c>
      <c r="D33" s="9">
        <f>'Exam 1'!D33+'Exam 2'!D33+Assig!D33+'Mid-Term'!D33</f>
        <v>29.8</v>
      </c>
      <c r="E33" s="9">
        <f>'Exam 1'!E33+'Exam 2'!E33+Assig!E33+'Mid-Term'!E33</f>
        <v>30.1</v>
      </c>
      <c r="F33" s="9">
        <f>'Exam 1'!F33+'Exam 2'!F33+Assig!F33+'Mid-Term'!F33</f>
        <v>25.5</v>
      </c>
      <c r="G33" s="9">
        <f>'Exam 1'!G33+'Exam 2'!G33+Assig!G33+'Mid-Term'!G33</f>
        <v>29.5</v>
      </c>
      <c r="H33" s="9">
        <f>'Exam 1'!H33+'Exam 2'!H33+Assig!H33+'Mid-Term'!H33</f>
        <v>34.6</v>
      </c>
      <c r="I33" s="9">
        <f>'Exam 1'!I33+'Exam 2'!I33+Assig!I33+'Mid-Term'!I33</f>
        <v>38.5</v>
      </c>
      <c r="J33" s="9">
        <f>'Exam 1'!J33+'Exam 2'!J33+Assig!J33+'Mid-Term'!J33</f>
        <v>36</v>
      </c>
      <c r="K33" s="11">
        <f t="shared" si="0"/>
        <v>259.7</v>
      </c>
      <c r="L33" s="12">
        <f t="shared" si="1"/>
        <v>32.462499999999999</v>
      </c>
    </row>
    <row r="34" spans="1:12" ht="15.75" x14ac:dyDescent="0.25">
      <c r="A34" s="17">
        <v>27</v>
      </c>
      <c r="B34" s="15" t="s">
        <v>51</v>
      </c>
      <c r="C34" s="9">
        <f>'Exam 1'!C34+'Exam 2'!C34+Assig!C34+'Mid-Term'!C34</f>
        <v>35.299999999999997</v>
      </c>
      <c r="D34" s="9">
        <f>'Exam 1'!D34+'Exam 2'!D34+Assig!D34+'Mid-Term'!D34</f>
        <v>22.9</v>
      </c>
      <c r="E34" s="9">
        <f>'Exam 1'!E34+'Exam 2'!E34+Assig!E34+'Mid-Term'!E34</f>
        <v>18.399999999999999</v>
      </c>
      <c r="F34" s="9">
        <f>'Exam 1'!F34+'Exam 2'!F34+Assig!F34+'Mid-Term'!F34</f>
        <v>23</v>
      </c>
      <c r="G34" s="9">
        <f>'Exam 1'!G34+'Exam 2'!G34+Assig!G34+'Mid-Term'!G34</f>
        <v>22</v>
      </c>
      <c r="H34" s="9">
        <f>'Exam 1'!H34+'Exam 2'!H34+Assig!H34+'Mid-Term'!H34</f>
        <v>33</v>
      </c>
      <c r="I34" s="9">
        <f>'Exam 1'!I34+'Exam 2'!I34+Assig!I34+'Mid-Term'!I34</f>
        <v>33</v>
      </c>
      <c r="J34" s="9">
        <f>'Exam 1'!J34+'Exam 2'!J34+Assig!J34+'Mid-Term'!J34</f>
        <v>36</v>
      </c>
      <c r="K34" s="11">
        <f t="shared" si="0"/>
        <v>223.6</v>
      </c>
      <c r="L34" s="12">
        <f t="shared" si="1"/>
        <v>27.95</v>
      </c>
    </row>
    <row r="35" spans="1:12" ht="15.75" x14ac:dyDescent="0.25">
      <c r="A35" s="17">
        <v>28</v>
      </c>
      <c r="B35" s="15" t="s">
        <v>39</v>
      </c>
      <c r="C35" s="9">
        <f>'Exam 1'!C35+'Exam 2'!C35+Assig!C35+'Mid-Term'!C35</f>
        <v>24.3</v>
      </c>
      <c r="D35" s="9">
        <f>'Exam 1'!D35+'Exam 2'!D35+Assig!D35+'Mid-Term'!D35</f>
        <v>31.8</v>
      </c>
      <c r="E35" s="9">
        <f>'Exam 1'!E35+'Exam 2'!E35+Assig!E35+'Mid-Term'!E35</f>
        <v>25.9</v>
      </c>
      <c r="F35" s="9">
        <f>'Exam 1'!F35+'Exam 2'!F35+Assig!F35+'Mid-Term'!F35</f>
        <v>16</v>
      </c>
      <c r="G35" s="9">
        <f>'Exam 1'!G35+'Exam 2'!G35+Assig!G35+'Mid-Term'!G35</f>
        <v>21.5</v>
      </c>
      <c r="H35" s="9">
        <f>'Exam 1'!H35+'Exam 2'!H35+Assig!H35+'Mid-Term'!H35</f>
        <v>25</v>
      </c>
      <c r="I35" s="9">
        <f>'Exam 1'!I35+'Exam 2'!I35+Assig!I35+'Mid-Term'!I35</f>
        <v>22.8</v>
      </c>
      <c r="J35" s="9">
        <f>'Exam 1'!J35+'Exam 2'!J35+Assig!J35+'Mid-Term'!J35</f>
        <v>18</v>
      </c>
      <c r="K35" s="11">
        <f t="shared" si="0"/>
        <v>185.3</v>
      </c>
      <c r="L35" s="12">
        <f t="shared" si="1"/>
        <v>23.162500000000001</v>
      </c>
    </row>
    <row r="36" spans="1:12" ht="15.75" x14ac:dyDescent="0.25">
      <c r="A36" s="17">
        <v>29</v>
      </c>
      <c r="B36" s="16" t="s">
        <v>40</v>
      </c>
      <c r="C36" s="9">
        <f>'Exam 1'!C36+'Exam 2'!C36+Assig!C36+'Mid-Term'!C36</f>
        <v>30</v>
      </c>
      <c r="D36" s="9">
        <f>'Exam 1'!D36+'Exam 2'!D36+Assig!D36+'Mid-Term'!D36</f>
        <v>24.200000000000003</v>
      </c>
      <c r="E36" s="9">
        <f>'Exam 1'!E36+'Exam 2'!E36+Assig!E36+'Mid-Term'!E36</f>
        <v>23.2</v>
      </c>
      <c r="F36" s="9">
        <f>'Exam 1'!F36+'Exam 2'!F36+Assig!F36+'Mid-Term'!F36</f>
        <v>15</v>
      </c>
      <c r="G36" s="9">
        <f>'Exam 1'!G36+'Exam 2'!G36+Assig!G36+'Mid-Term'!G36</f>
        <v>24</v>
      </c>
      <c r="H36" s="9">
        <f>'Exam 1'!H36+'Exam 2'!H36+Assig!H36+'Mid-Term'!H36</f>
        <v>22.4</v>
      </c>
      <c r="I36" s="9">
        <f>'Exam 1'!I36+'Exam 2'!I36+Assig!I36+'Mid-Term'!I36</f>
        <v>30.4</v>
      </c>
      <c r="J36" s="9">
        <f>'Exam 1'!J36+'Exam 2'!J36+Assig!J36+'Mid-Term'!J36</f>
        <v>27</v>
      </c>
      <c r="K36" s="11">
        <f t="shared" si="0"/>
        <v>196.20000000000002</v>
      </c>
      <c r="L36" s="12">
        <f t="shared" si="1"/>
        <v>24.525000000000002</v>
      </c>
    </row>
    <row r="37" spans="1:12" ht="15.75" x14ac:dyDescent="0.25">
      <c r="A37" s="17">
        <v>30</v>
      </c>
      <c r="B37" s="15" t="s">
        <v>42</v>
      </c>
      <c r="C37" s="9">
        <f>'Exam 1'!C37+'Exam 2'!C37+Assig!C37+'Mid-Term'!C37</f>
        <v>15</v>
      </c>
      <c r="D37" s="9">
        <f>'Exam 1'!D37+'Exam 2'!D37+Assig!D37+'Mid-Term'!D37</f>
        <v>14.6</v>
      </c>
      <c r="E37" s="9">
        <f>'Exam 1'!E37+'Exam 2'!E37+Assig!E37+'Mid-Term'!E37</f>
        <v>14</v>
      </c>
      <c r="F37" s="9">
        <f>'Exam 1'!F37+'Exam 2'!F37+Assig!F37+'Mid-Term'!F37</f>
        <v>9</v>
      </c>
      <c r="G37" s="9">
        <f>'Exam 1'!G37+'Exam 2'!G37+Assig!G37+'Mid-Term'!G37</f>
        <v>16</v>
      </c>
      <c r="H37" s="9">
        <f>'Exam 1'!H37+'Exam 2'!H37+Assig!H37+'Mid-Term'!H37</f>
        <v>22</v>
      </c>
      <c r="I37" s="9">
        <f>'Exam 1'!I37+'Exam 2'!I37+Assig!I37+'Mid-Term'!I37</f>
        <v>23</v>
      </c>
      <c r="J37" s="9">
        <f>'Exam 1'!J37+'Exam 2'!J37+Assig!J37+'Mid-Term'!J37</f>
        <v>21</v>
      </c>
      <c r="K37" s="11">
        <f t="shared" si="0"/>
        <v>134.6</v>
      </c>
      <c r="L37" s="12">
        <f t="shared" si="1"/>
        <v>16.824999999999999</v>
      </c>
    </row>
    <row r="38" spans="1:12" ht="15.75" x14ac:dyDescent="0.25">
      <c r="A38" s="17">
        <v>31</v>
      </c>
      <c r="B38" s="15" t="s">
        <v>43</v>
      </c>
      <c r="C38" s="9">
        <f>'Exam 1'!C38+'Exam 2'!C38+Assig!C38+'Mid-Term'!C38</f>
        <v>26</v>
      </c>
      <c r="D38" s="9">
        <f>'Exam 1'!D38+'Exam 2'!D38+Assig!D38+'Mid-Term'!D38</f>
        <v>22</v>
      </c>
      <c r="E38" s="9">
        <f>'Exam 1'!E38+'Exam 2'!E38+Assig!E38+'Mid-Term'!E38</f>
        <v>10.5</v>
      </c>
      <c r="F38" s="9">
        <f>'Exam 1'!F38+'Exam 2'!F38+Assig!F38+'Mid-Term'!F38</f>
        <v>0</v>
      </c>
      <c r="G38" s="9">
        <f>'Exam 1'!G38+'Exam 2'!G38+Assig!G38+'Mid-Term'!G38</f>
        <v>11.5</v>
      </c>
      <c r="H38" s="9">
        <f>'Exam 1'!H38+'Exam 2'!H38+Assig!H38+'Mid-Term'!H38</f>
        <v>19</v>
      </c>
      <c r="I38" s="9">
        <f>'Exam 1'!I38+'Exam 2'!I38+Assig!I38+'Mid-Term'!I38</f>
        <v>25.5</v>
      </c>
      <c r="J38" s="9">
        <f>'Exam 1'!J38+'Exam 2'!J38+Assig!J38+'Mid-Term'!J38</f>
        <v>22</v>
      </c>
      <c r="K38" s="11">
        <f t="shared" si="0"/>
        <v>136.5</v>
      </c>
      <c r="L38" s="12">
        <f t="shared" si="1"/>
        <v>17.0625</v>
      </c>
    </row>
    <row r="39" spans="1:12" x14ac:dyDescent="0.25">
      <c r="A39" s="4"/>
    </row>
    <row r="40" spans="1:12" x14ac:dyDescent="0.25">
      <c r="A40" s="4"/>
    </row>
  </sheetData>
  <mergeCells count="4">
    <mergeCell ref="A5:L5"/>
    <mergeCell ref="A6:B6"/>
    <mergeCell ref="C6:F6"/>
    <mergeCell ref="G6:L6"/>
  </mergeCells>
  <conditionalFormatting sqref="C8:J38">
    <cfRule type="cellIs" dxfId="13" priority="1" operator="lessThan">
      <formula>20</formula>
    </cfRule>
  </conditionalFormatting>
  <dataValidations count="1">
    <dataValidation type="decimal" allowBlank="1" showInputMessage="1" showErrorMessage="1" sqref="C8:J38">
      <formula1>0</formula1>
      <formula2>40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6"/>
  <sheetViews>
    <sheetView topLeftCell="A13" workbookViewId="0">
      <selection activeCell="G44" sqref="G44"/>
    </sheetView>
  </sheetViews>
  <sheetFormatPr defaultRowHeight="15" x14ac:dyDescent="0.25"/>
  <cols>
    <col min="1" max="1" width="4.28515625" bestFit="1" customWidth="1"/>
    <col min="2" max="2" width="34.42578125" customWidth="1"/>
    <col min="3" max="11" width="6.7109375" customWidth="1"/>
  </cols>
  <sheetData>
    <row r="5" spans="1:12" ht="18.75" x14ac:dyDescent="0.3">
      <c r="A5" s="28" t="s">
        <v>47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x14ac:dyDescent="0.3">
      <c r="A6" s="27" t="s">
        <v>13</v>
      </c>
      <c r="B6" s="27"/>
      <c r="C6" s="27" t="s">
        <v>1</v>
      </c>
      <c r="D6" s="27"/>
      <c r="E6" s="27"/>
      <c r="F6" s="27"/>
      <c r="G6" s="27" t="s">
        <v>15</v>
      </c>
      <c r="H6" s="27"/>
      <c r="I6" s="27"/>
      <c r="J6" s="27"/>
      <c r="K6" s="27"/>
      <c r="L6" s="27"/>
    </row>
    <row r="7" spans="1:12" ht="54.75" customHeight="1" x14ac:dyDescent="0.25">
      <c r="A7" s="1" t="s">
        <v>2</v>
      </c>
      <c r="B7" s="7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10</v>
      </c>
      <c r="H7" s="2" t="s">
        <v>14</v>
      </c>
      <c r="I7" s="2" t="s">
        <v>11</v>
      </c>
      <c r="J7" s="2" t="s">
        <v>8</v>
      </c>
      <c r="K7" s="2" t="s">
        <v>9</v>
      </c>
      <c r="L7" s="2" t="s">
        <v>12</v>
      </c>
    </row>
    <row r="8" spans="1:12" ht="15.75" x14ac:dyDescent="0.25">
      <c r="A8" s="17">
        <v>1</v>
      </c>
      <c r="B8" s="8" t="s">
        <v>16</v>
      </c>
      <c r="C8" s="9">
        <f>'Exam 1'!C8+'Exam 2'!C8+Assig!C8+'Mid-Term'!C8</f>
        <v>22.1</v>
      </c>
      <c r="D8" s="9">
        <f>'Exam 1'!D8+'Exam 2'!D8+Assig!D8+'Mid-Term'!D8</f>
        <v>27.6</v>
      </c>
      <c r="E8" s="9">
        <f>'Exam 1'!E8+'Exam 2'!E8+Assig!E8+'Mid-Term'!E8</f>
        <v>24.8</v>
      </c>
      <c r="F8" s="9">
        <f>'Exam 1'!F8+'Exam 2'!F8+Assig!F8+'Mid-Term'!F8</f>
        <v>26.5</v>
      </c>
      <c r="G8" s="9">
        <f>'Exam 1'!G8+'Exam 2'!G8+Assig!G8+'Mid-Term'!G8</f>
        <v>23</v>
      </c>
      <c r="H8" s="9">
        <f>'Exam 1'!H8+'Exam 2'!H8+Assig!H8+'Mid-Term'!H8</f>
        <v>33.5</v>
      </c>
      <c r="I8" s="9">
        <f>'Exam 1'!I8+'Exam 2'!I8+Assig!I8+'Mid-Term'!I8</f>
        <v>33.6</v>
      </c>
      <c r="J8" s="9">
        <f>'Exam 1'!J8+'Exam 2'!J8+Assig!J8+'Mid-Term'!J8</f>
        <v>24.25</v>
      </c>
      <c r="K8" s="11">
        <f>SUM(C8:J8)</f>
        <v>215.35</v>
      </c>
      <c r="L8" s="12">
        <f>AVERAGE(C8:J8)</f>
        <v>26.918749999999999</v>
      </c>
    </row>
    <row r="9" spans="1:12" ht="15.75" x14ac:dyDescent="0.25">
      <c r="A9" s="17">
        <v>2</v>
      </c>
      <c r="B9" s="8" t="s">
        <v>17</v>
      </c>
      <c r="C9" s="9">
        <f>'Exam 1'!C9+'Exam 2'!C9+Assig!C9+'Mid-Term'!C9</f>
        <v>19.200000000000003</v>
      </c>
      <c r="D9" s="9">
        <f>'Exam 1'!D9+'Exam 2'!D9+Assig!D9+'Mid-Term'!D9</f>
        <v>22.4</v>
      </c>
      <c r="E9" s="9">
        <f>'Exam 1'!E9+'Exam 2'!E9+Assig!E9+'Mid-Term'!E9</f>
        <v>12.7</v>
      </c>
      <c r="F9" s="9">
        <f>'Exam 1'!F9+'Exam 2'!F9+Assig!F9+'Mid-Term'!F9</f>
        <v>14.5</v>
      </c>
      <c r="G9" s="9">
        <f>'Exam 1'!G9+'Exam 2'!G9+Assig!G9+'Mid-Term'!G9</f>
        <v>12.75</v>
      </c>
      <c r="H9" s="9">
        <f>'Exam 1'!H9+'Exam 2'!H9+Assig!H9+'Mid-Term'!H9</f>
        <v>28.2</v>
      </c>
      <c r="I9" s="9">
        <f>'Exam 1'!I9+'Exam 2'!I9+Assig!I9+'Mid-Term'!I9</f>
        <v>29.7</v>
      </c>
      <c r="J9" s="9">
        <f>'Exam 1'!J9+'Exam 2'!J9+Assig!J9+'Mid-Term'!J9</f>
        <v>28.5</v>
      </c>
      <c r="K9" s="11">
        <f t="shared" ref="K9:K34" si="0">SUM(C9:J9)</f>
        <v>167.95</v>
      </c>
      <c r="L9" s="12">
        <f t="shared" ref="L9:L34" si="1">AVERAGE(C9:J9)</f>
        <v>20.993749999999999</v>
      </c>
    </row>
    <row r="10" spans="1:12" ht="15.75" x14ac:dyDescent="0.25">
      <c r="A10" s="17">
        <v>3</v>
      </c>
      <c r="B10" s="8" t="s">
        <v>18</v>
      </c>
      <c r="C10" s="9">
        <f>'Exam 1'!C10+'Exam 2'!C10+Assig!C10+'Mid-Term'!C10</f>
        <v>22.9</v>
      </c>
      <c r="D10" s="9">
        <f>'Exam 1'!D10+'Exam 2'!D10+Assig!D10+'Mid-Term'!D10</f>
        <v>22.7</v>
      </c>
      <c r="E10" s="9">
        <f>'Exam 1'!E10+'Exam 2'!E10+Assig!E10+'Mid-Term'!E10</f>
        <v>22.7</v>
      </c>
      <c r="F10" s="9">
        <f>'Exam 1'!F10+'Exam 2'!F10+Assig!F10+'Mid-Term'!F10</f>
        <v>26.5</v>
      </c>
      <c r="G10" s="9">
        <f>'Exam 1'!G10+'Exam 2'!G10+Assig!G10+'Mid-Term'!G10</f>
        <v>16.25</v>
      </c>
      <c r="H10" s="9">
        <f>'Exam 1'!H10+'Exam 2'!H10+Assig!H10+'Mid-Term'!H10</f>
        <v>25.5</v>
      </c>
      <c r="I10" s="9">
        <f>'Exam 1'!I10+'Exam 2'!I10+Assig!I10+'Mid-Term'!I10</f>
        <v>28.6</v>
      </c>
      <c r="J10" s="9">
        <f>'Exam 1'!J10+'Exam 2'!J10+Assig!J10+'Mid-Term'!J10</f>
        <v>32.25</v>
      </c>
      <c r="K10" s="11">
        <f t="shared" si="0"/>
        <v>197.4</v>
      </c>
      <c r="L10" s="12">
        <f t="shared" si="1"/>
        <v>24.675000000000001</v>
      </c>
    </row>
    <row r="11" spans="1:12" ht="15.75" x14ac:dyDescent="0.25">
      <c r="A11" s="17">
        <v>4</v>
      </c>
      <c r="B11" s="8" t="s">
        <v>19</v>
      </c>
      <c r="C11" s="9">
        <f>'Exam 1'!C11+'Exam 2'!C11+Assig!C11+'Mid-Term'!C11</f>
        <v>36.799999999999997</v>
      </c>
      <c r="D11" s="9">
        <f>'Exam 1'!D11+'Exam 2'!D11+Assig!D11+'Mid-Term'!D11</f>
        <v>33.9</v>
      </c>
      <c r="E11" s="9">
        <f>'Exam 1'!E11+'Exam 2'!E11+Assig!E11+'Mid-Term'!E11</f>
        <v>36.299999999999997</v>
      </c>
      <c r="F11" s="9">
        <f>'Exam 1'!F11+'Exam 2'!F11+Assig!F11+'Mid-Term'!F11</f>
        <v>38</v>
      </c>
      <c r="G11" s="9">
        <f>'Exam 1'!G11+'Exam 2'!G11+Assig!G11+'Mid-Term'!G11</f>
        <v>35.75</v>
      </c>
      <c r="H11" s="9">
        <f>'Exam 1'!H11+'Exam 2'!H11+Assig!H11+'Mid-Term'!H11</f>
        <v>37</v>
      </c>
      <c r="I11" s="9">
        <f>'Exam 1'!I11+'Exam 2'!I11+Assig!I11+'Mid-Term'!I11</f>
        <v>39.799999999999997</v>
      </c>
      <c r="J11" s="9">
        <f>'Exam 1'!J11+'Exam 2'!J11+Assig!J11+'Mid-Term'!J11</f>
        <v>39.75</v>
      </c>
      <c r="K11" s="11">
        <f t="shared" si="0"/>
        <v>297.3</v>
      </c>
      <c r="L11" s="12">
        <f t="shared" si="1"/>
        <v>37.162500000000001</v>
      </c>
    </row>
    <row r="12" spans="1:12" ht="15.75" x14ac:dyDescent="0.25">
      <c r="A12" s="17">
        <v>5</v>
      </c>
      <c r="B12" s="8" t="s">
        <v>20</v>
      </c>
      <c r="C12" s="9">
        <f>'Exam 1'!C12+'Exam 2'!C12+Assig!C12+'Mid-Term'!C12</f>
        <v>23.3</v>
      </c>
      <c r="D12" s="9">
        <f>'Exam 1'!D12+'Exam 2'!D12+Assig!D12+'Mid-Term'!D12</f>
        <v>17.600000000000001</v>
      </c>
      <c r="E12" s="9">
        <f>'Exam 1'!E12+'Exam 2'!E12+Assig!E12+'Mid-Term'!E12</f>
        <v>19.899999999999999</v>
      </c>
      <c r="F12" s="9">
        <f>'Exam 1'!F12+'Exam 2'!F12+Assig!F12+'Mid-Term'!F12</f>
        <v>25</v>
      </c>
      <c r="G12" s="9">
        <f>'Exam 1'!G12+'Exam 2'!G12+Assig!G12+'Mid-Term'!G12</f>
        <v>10</v>
      </c>
      <c r="H12" s="9">
        <f>'Exam 1'!H12+'Exam 2'!H12+Assig!H12+'Mid-Term'!H12</f>
        <v>15.5</v>
      </c>
      <c r="I12" s="9">
        <f>'Exam 1'!I12+'Exam 2'!I12+Assig!I12+'Mid-Term'!I12</f>
        <v>23.2</v>
      </c>
      <c r="J12" s="9">
        <f>'Exam 1'!J12+'Exam 2'!J12+Assig!J12+'Mid-Term'!J12</f>
        <v>28</v>
      </c>
      <c r="K12" s="11">
        <f t="shared" si="0"/>
        <v>162.5</v>
      </c>
      <c r="L12" s="12">
        <f t="shared" si="1"/>
        <v>20.3125</v>
      </c>
    </row>
    <row r="13" spans="1:12" ht="15.75" x14ac:dyDescent="0.25">
      <c r="A13" s="17">
        <v>6</v>
      </c>
      <c r="B13" s="8" t="s">
        <v>49</v>
      </c>
      <c r="C13" s="9">
        <f>'Exam 1'!C14+'Exam 2'!C14+Assig!C14+'Mid-Term'!C14</f>
        <v>27.3</v>
      </c>
      <c r="D13" s="9">
        <f>'Exam 1'!D14+'Exam 2'!D14+Assig!D14+'Mid-Term'!D14</f>
        <v>16.100000000000001</v>
      </c>
      <c r="E13" s="9">
        <f>'Exam 1'!E14+'Exam 2'!E14+Assig!E14+'Mid-Term'!E14</f>
        <v>21.7</v>
      </c>
      <c r="F13" s="9">
        <f>'Exam 1'!F14+'Exam 2'!F14+Assig!F14+'Mid-Term'!F14</f>
        <v>26</v>
      </c>
      <c r="G13" s="9">
        <f>'Exam 1'!G14+'Exam 2'!G14+Assig!G14+'Mid-Term'!G14</f>
        <v>10.5</v>
      </c>
      <c r="H13" s="9">
        <f>'Exam 1'!H14+'Exam 2'!H14+Assig!H14+'Mid-Term'!H14</f>
        <v>15.4</v>
      </c>
      <c r="I13" s="9">
        <f>'Exam 1'!I14+'Exam 2'!I14+Assig!I14+'Mid-Term'!I14</f>
        <v>22.5</v>
      </c>
      <c r="J13" s="9">
        <f>'Exam 1'!J14+'Exam 2'!J14+Assig!J14+'Mid-Term'!J14</f>
        <v>31.75</v>
      </c>
      <c r="K13" s="11">
        <f t="shared" si="0"/>
        <v>171.25</v>
      </c>
      <c r="L13" s="12">
        <f t="shared" si="1"/>
        <v>21.40625</v>
      </c>
    </row>
    <row r="14" spans="1:12" ht="15.75" x14ac:dyDescent="0.25">
      <c r="A14" s="17">
        <v>7</v>
      </c>
      <c r="B14" s="8" t="s">
        <v>48</v>
      </c>
      <c r="C14" s="9">
        <f>'Exam 1'!C15+'Exam 2'!C15+Assig!C15+'Mid-Term'!C15</f>
        <v>25.2</v>
      </c>
      <c r="D14" s="9">
        <f>'Exam 1'!D15+'Exam 2'!D15+Assig!D15+'Mid-Term'!D15</f>
        <v>21.2</v>
      </c>
      <c r="E14" s="9">
        <f>'Exam 1'!E15+'Exam 2'!E15+Assig!E15+'Mid-Term'!E15</f>
        <v>25.8</v>
      </c>
      <c r="F14" s="9">
        <f>'Exam 1'!F15+'Exam 2'!F15+Assig!F15+'Mid-Term'!F15</f>
        <v>28.5</v>
      </c>
      <c r="G14" s="9">
        <f>'Exam 1'!G15+'Exam 2'!G15+Assig!G15+'Mid-Term'!G15</f>
        <v>18.75</v>
      </c>
      <c r="H14" s="9">
        <f>'Exam 1'!H15+'Exam 2'!H15+Assig!H15+'Mid-Term'!H15</f>
        <v>25</v>
      </c>
      <c r="I14" s="9">
        <f>'Exam 1'!I15+'Exam 2'!I15+Assig!I15+'Mid-Term'!I15</f>
        <v>33.799999999999997</v>
      </c>
      <c r="J14" s="9">
        <f>'Exam 1'!J15+'Exam 2'!J15+Assig!J15+'Mid-Term'!J15</f>
        <v>31.75</v>
      </c>
      <c r="K14" s="11">
        <f t="shared" si="0"/>
        <v>210</v>
      </c>
      <c r="L14" s="12">
        <f t="shared" si="1"/>
        <v>26.25</v>
      </c>
    </row>
    <row r="15" spans="1:12" ht="15.75" x14ac:dyDescent="0.25">
      <c r="A15" s="17">
        <v>8</v>
      </c>
      <c r="B15" s="8" t="s">
        <v>22</v>
      </c>
      <c r="C15" s="9">
        <f>'Exam 1'!C16+'Exam 2'!C16+Assig!C16+'Mid-Term'!C16</f>
        <v>30.1</v>
      </c>
      <c r="D15" s="9">
        <f>'Exam 1'!D16+'Exam 2'!D16+Assig!D16+'Mid-Term'!D16</f>
        <v>33.6</v>
      </c>
      <c r="E15" s="9">
        <f>'Exam 1'!E16+'Exam 2'!E16+Assig!E16+'Mid-Term'!E16</f>
        <v>23.7</v>
      </c>
      <c r="F15" s="9">
        <f>'Exam 1'!F16+'Exam 2'!F16+Assig!F16+'Mid-Term'!F16</f>
        <v>26.5</v>
      </c>
      <c r="G15" s="9">
        <f>'Exam 1'!G16+'Exam 2'!G16+Assig!G16+'Mid-Term'!G16</f>
        <v>32.5</v>
      </c>
      <c r="H15" s="9">
        <f>'Exam 1'!H16+'Exam 2'!H16+Assig!H16+'Mid-Term'!H16</f>
        <v>20.3</v>
      </c>
      <c r="I15" s="9">
        <f>'Exam 1'!I16+'Exam 2'!I16+Assig!I16+'Mid-Term'!I16</f>
        <v>26.8</v>
      </c>
      <c r="J15" s="9">
        <f>'Exam 1'!J16+'Exam 2'!J16+Assig!J16+'Mid-Term'!J16</f>
        <v>23.75</v>
      </c>
      <c r="K15" s="11">
        <f t="shared" si="0"/>
        <v>217.25000000000003</v>
      </c>
      <c r="L15" s="12">
        <f t="shared" si="1"/>
        <v>27.156250000000004</v>
      </c>
    </row>
    <row r="16" spans="1:12" ht="15.75" x14ac:dyDescent="0.25">
      <c r="A16" s="17">
        <v>9</v>
      </c>
      <c r="B16" s="8" t="s">
        <v>23</v>
      </c>
      <c r="C16" s="9">
        <f>'Exam 1'!C17+'Exam 2'!C17+Assig!C17+'Mid-Term'!C17</f>
        <v>35.799999999999997</v>
      </c>
      <c r="D16" s="9">
        <f>'Exam 1'!D17+'Exam 2'!D17+Assig!D17+'Mid-Term'!D17</f>
        <v>28.8</v>
      </c>
      <c r="E16" s="9">
        <f>'Exam 1'!E17+'Exam 2'!E17+Assig!E17+'Mid-Term'!E17</f>
        <v>30.7</v>
      </c>
      <c r="F16" s="9">
        <f>'Exam 1'!F17+'Exam 2'!F17+Assig!F17+'Mid-Term'!F17</f>
        <v>34</v>
      </c>
      <c r="G16" s="9">
        <f>'Exam 1'!G17+'Exam 2'!G17+Assig!G17+'Mid-Term'!G17</f>
        <v>34</v>
      </c>
      <c r="H16" s="9">
        <f>'Exam 1'!H17+'Exam 2'!H17+Assig!H17+'Mid-Term'!H17</f>
        <v>28</v>
      </c>
      <c r="I16" s="9">
        <f>'Exam 1'!I17+'Exam 2'!I17+Assig!I17+'Mid-Term'!I17</f>
        <v>34</v>
      </c>
      <c r="J16" s="9">
        <f>'Exam 1'!J17+'Exam 2'!J17+Assig!J17+'Mid-Term'!J17</f>
        <v>35.5</v>
      </c>
      <c r="K16" s="11">
        <f t="shared" si="0"/>
        <v>260.8</v>
      </c>
      <c r="L16" s="12">
        <f t="shared" si="1"/>
        <v>32.6</v>
      </c>
    </row>
    <row r="17" spans="1:12" ht="15.75" x14ac:dyDescent="0.25">
      <c r="A17" s="17">
        <v>10</v>
      </c>
      <c r="B17" s="8" t="s">
        <v>24</v>
      </c>
      <c r="C17" s="9">
        <f>'Exam 1'!C18+'Exam 2'!C18+Assig!C18+'Mid-Term'!C18</f>
        <v>38.6</v>
      </c>
      <c r="D17" s="9">
        <f>'Exam 1'!D18+'Exam 2'!D18+Assig!D18+'Mid-Term'!D18</f>
        <v>25</v>
      </c>
      <c r="E17" s="9">
        <f>'Exam 1'!E18+'Exam 2'!E18+Assig!E18+'Mid-Term'!E18</f>
        <v>25.3</v>
      </c>
      <c r="F17" s="9">
        <f>'Exam 1'!F18+'Exam 2'!F18+Assig!F18+'Mid-Term'!F18</f>
        <v>26.5</v>
      </c>
      <c r="G17" s="9">
        <f>'Exam 1'!G18+'Exam 2'!G18+Assig!G18+'Mid-Term'!G18</f>
        <v>26.75</v>
      </c>
      <c r="H17" s="9">
        <f>'Exam 1'!H18+'Exam 2'!H18+Assig!H18+'Mid-Term'!H18</f>
        <v>37</v>
      </c>
      <c r="I17" s="9">
        <f>'Exam 1'!I18+'Exam 2'!I18+Assig!I18+'Mid-Term'!I18</f>
        <v>31.2</v>
      </c>
      <c r="J17" s="9">
        <f>'Exam 1'!J18+'Exam 2'!J18+Assig!J18+'Mid-Term'!J18</f>
        <v>33.75</v>
      </c>
      <c r="K17" s="11">
        <f t="shared" si="0"/>
        <v>244.1</v>
      </c>
      <c r="L17" s="12">
        <f t="shared" si="1"/>
        <v>30.512499999999999</v>
      </c>
    </row>
    <row r="18" spans="1:12" ht="12.75" customHeight="1" x14ac:dyDescent="0.25">
      <c r="A18" s="17">
        <v>11</v>
      </c>
      <c r="B18" s="8" t="s">
        <v>26</v>
      </c>
      <c r="C18" s="9">
        <f>'Exam 1'!C20+'Exam 2'!C20+Assig!C20+'Mid-Term'!C20</f>
        <v>31.7</v>
      </c>
      <c r="D18" s="9">
        <f>'Exam 1'!D20+'Exam 2'!D20+Assig!D20+'Mid-Term'!D20</f>
        <v>28.700000000000003</v>
      </c>
      <c r="E18" s="9">
        <f>'Exam 1'!E20+'Exam 2'!E20+Assig!E20+'Mid-Term'!E20</f>
        <v>26.599999999999998</v>
      </c>
      <c r="F18" s="9">
        <f>'Exam 1'!F20+'Exam 2'!F20+Assig!F20+'Mid-Term'!F20</f>
        <v>33</v>
      </c>
      <c r="G18" s="9">
        <f>'Exam 1'!G20+'Exam 2'!G20+Assig!G20+'Mid-Term'!G20</f>
        <v>28.5</v>
      </c>
      <c r="H18" s="9">
        <f>'Exam 1'!H20+'Exam 2'!H20+Assig!H20+'Mid-Term'!H20</f>
        <v>35.5</v>
      </c>
      <c r="I18" s="9">
        <f>'Exam 1'!I20+'Exam 2'!I20+Assig!I20+'Mid-Term'!I20</f>
        <v>38.6</v>
      </c>
      <c r="J18" s="9">
        <f>'Exam 1'!J20+'Exam 2'!J20+Assig!J20+'Mid-Term'!J20</f>
        <v>31.75</v>
      </c>
      <c r="K18" s="11">
        <f t="shared" si="0"/>
        <v>254.35</v>
      </c>
      <c r="L18" s="12">
        <f t="shared" si="1"/>
        <v>31.793749999999999</v>
      </c>
    </row>
    <row r="19" spans="1:12" ht="15.75" x14ac:dyDescent="0.25">
      <c r="A19" s="17">
        <v>12</v>
      </c>
      <c r="B19" s="8" t="s">
        <v>27</v>
      </c>
      <c r="C19" s="9">
        <f>'Exam 1'!C21+'Exam 2'!C21+Assig!C21+'Mid-Term'!C21</f>
        <v>24.5</v>
      </c>
      <c r="D19" s="9">
        <f>'Exam 1'!D21+'Exam 2'!D21+Assig!D21+'Mid-Term'!D21</f>
        <v>23.3</v>
      </c>
      <c r="E19" s="9">
        <f>'Exam 1'!E21+'Exam 2'!E21+Assig!E21+'Mid-Term'!E21</f>
        <v>16.100000000000001</v>
      </c>
      <c r="F19" s="9">
        <f>'Exam 1'!F21+'Exam 2'!F21+Assig!F21+'Mid-Term'!F21</f>
        <v>17.5</v>
      </c>
      <c r="G19" s="9">
        <f>'Exam 1'!G21+'Exam 2'!G21+Assig!G21+'Mid-Term'!G21</f>
        <v>16.5</v>
      </c>
      <c r="H19" s="9">
        <f>'Exam 1'!H21+'Exam 2'!H21+Assig!H21+'Mid-Term'!H21</f>
        <v>23</v>
      </c>
      <c r="I19" s="9">
        <f>'Exam 1'!I21+'Exam 2'!I21+Assig!I21+'Mid-Term'!I21</f>
        <v>27.1</v>
      </c>
      <c r="J19" s="9">
        <f>'Exam 1'!J21+'Exam 2'!J21+Assig!J21+'Mid-Term'!J21</f>
        <v>28.25</v>
      </c>
      <c r="K19" s="11">
        <f t="shared" si="0"/>
        <v>176.25</v>
      </c>
      <c r="L19" s="12">
        <f t="shared" si="1"/>
        <v>22.03125</v>
      </c>
    </row>
    <row r="20" spans="1:12" ht="15.75" x14ac:dyDescent="0.25">
      <c r="A20" s="17">
        <v>13</v>
      </c>
      <c r="B20" s="8" t="s">
        <v>28</v>
      </c>
      <c r="C20" s="9">
        <f>'Exam 1'!C22+'Exam 2'!C22+Assig!C22+'Mid-Term'!C22</f>
        <v>30.2</v>
      </c>
      <c r="D20" s="9">
        <f>'Exam 1'!D22+'Exam 2'!D22+Assig!D22+'Mid-Term'!D22</f>
        <v>27.6</v>
      </c>
      <c r="E20" s="9">
        <f>'Exam 1'!E22+'Exam 2'!E22+Assig!E22+'Mid-Term'!E22</f>
        <v>25.2</v>
      </c>
      <c r="F20" s="9">
        <f>'Exam 1'!F22+'Exam 2'!F22+Assig!F22+'Mid-Term'!F22</f>
        <v>32</v>
      </c>
      <c r="G20" s="9">
        <f>'Exam 1'!G22+'Exam 2'!G22+Assig!G22+'Mid-Term'!G22</f>
        <v>21</v>
      </c>
      <c r="H20" s="9">
        <f>'Exam 1'!H22+'Exam 2'!H22+Assig!H22+'Mid-Term'!H22</f>
        <v>23</v>
      </c>
      <c r="I20" s="9">
        <f>'Exam 1'!I22+'Exam 2'!I22+Assig!I22+'Mid-Term'!I22</f>
        <v>24.2</v>
      </c>
      <c r="J20" s="9">
        <f>'Exam 1'!J22+'Exam 2'!J22+Assig!J22+'Mid-Term'!J22</f>
        <v>28</v>
      </c>
      <c r="K20" s="11">
        <f t="shared" si="0"/>
        <v>211.2</v>
      </c>
      <c r="L20" s="12">
        <f t="shared" si="1"/>
        <v>26.4</v>
      </c>
    </row>
    <row r="21" spans="1:12" ht="15.75" x14ac:dyDescent="0.25">
      <c r="A21" s="17">
        <v>14</v>
      </c>
      <c r="B21" s="8" t="s">
        <v>29</v>
      </c>
      <c r="C21" s="9">
        <f>'Exam 1'!C23+'Exam 2'!C23+Assig!C23+'Mid-Term'!C23</f>
        <v>35.700000000000003</v>
      </c>
      <c r="D21" s="9">
        <f>'Exam 1'!D23+'Exam 2'!D23+Assig!D23+'Mid-Term'!D23</f>
        <v>26.700000000000003</v>
      </c>
      <c r="E21" s="9">
        <f>'Exam 1'!E23+'Exam 2'!E23+Assig!E23+'Mid-Term'!E23</f>
        <v>30.7</v>
      </c>
      <c r="F21" s="9">
        <f>'Exam 1'!F23+'Exam 2'!F23+Assig!F23+'Mid-Term'!F23</f>
        <v>34.5</v>
      </c>
      <c r="G21" s="9">
        <f>'Exam 1'!G23+'Exam 2'!G23+Assig!G23+'Mid-Term'!G23</f>
        <v>30</v>
      </c>
      <c r="H21" s="9">
        <f>'Exam 1'!H23+'Exam 2'!H23+Assig!H23+'Mid-Term'!H23</f>
        <v>33.5</v>
      </c>
      <c r="I21" s="9">
        <f>'Exam 1'!I23+'Exam 2'!I23+Assig!I23+'Mid-Term'!I23</f>
        <v>35.799999999999997</v>
      </c>
      <c r="J21" s="9">
        <f>'Exam 1'!J23+'Exam 2'!J23+Assig!J23+'Mid-Term'!J23</f>
        <v>38.75</v>
      </c>
      <c r="K21" s="11">
        <f t="shared" si="0"/>
        <v>265.65000000000003</v>
      </c>
      <c r="L21" s="12">
        <f t="shared" si="1"/>
        <v>33.206250000000004</v>
      </c>
    </row>
    <row r="22" spans="1:12" ht="15.75" x14ac:dyDescent="0.25">
      <c r="A22" s="17">
        <v>15</v>
      </c>
      <c r="B22" s="8" t="s">
        <v>30</v>
      </c>
      <c r="C22" s="9">
        <f>'Exam 1'!C24+'Exam 2'!C24+Assig!C24+'Mid-Term'!C24</f>
        <v>35.799999999999997</v>
      </c>
      <c r="D22" s="9">
        <f>'Exam 1'!D24+'Exam 2'!D24+Assig!D24+'Mid-Term'!D24</f>
        <v>26.8</v>
      </c>
      <c r="E22" s="9">
        <f>'Exam 1'!E24+'Exam 2'!E24+Assig!E24+'Mid-Term'!E24</f>
        <v>31.5</v>
      </c>
      <c r="F22" s="9">
        <f>'Exam 1'!F24+'Exam 2'!F24+Assig!F24+'Mid-Term'!F24</f>
        <v>32</v>
      </c>
      <c r="G22" s="9">
        <f>'Exam 1'!G24+'Exam 2'!G24+Assig!G24+'Mid-Term'!G24</f>
        <v>23.5</v>
      </c>
      <c r="H22" s="9">
        <f>'Exam 1'!H24+'Exam 2'!H24+Assig!H24+'Mid-Term'!H24</f>
        <v>33.700000000000003</v>
      </c>
      <c r="I22" s="9">
        <f>'Exam 1'!I24+'Exam 2'!I24+Assig!I24+'Mid-Term'!I24</f>
        <v>32</v>
      </c>
      <c r="J22" s="9">
        <f>'Exam 1'!J24+'Exam 2'!J24+Assig!J24+'Mid-Term'!J24</f>
        <v>38.75</v>
      </c>
      <c r="K22" s="11">
        <f t="shared" si="0"/>
        <v>254.05</v>
      </c>
      <c r="L22" s="12">
        <f t="shared" si="1"/>
        <v>31.756250000000001</v>
      </c>
    </row>
    <row r="23" spans="1:12" ht="15.75" x14ac:dyDescent="0.25">
      <c r="A23" s="17">
        <v>16</v>
      </c>
      <c r="B23" s="8" t="s">
        <v>31</v>
      </c>
      <c r="C23" s="9">
        <f>'Exam 1'!C25+'Exam 2'!C25+Assig!C25+'Mid-Term'!C25</f>
        <v>37.299999999999997</v>
      </c>
      <c r="D23" s="9">
        <f>'Exam 1'!D25+'Exam 2'!D25+Assig!D25+'Mid-Term'!D25</f>
        <v>30.8</v>
      </c>
      <c r="E23" s="9">
        <f>'Exam 1'!E25+'Exam 2'!E25+Assig!E25+'Mid-Term'!E25</f>
        <v>36.200000000000003</v>
      </c>
      <c r="F23" s="9">
        <f>'Exam 1'!F25+'Exam 2'!F25+Assig!F25+'Mid-Term'!F25</f>
        <v>33</v>
      </c>
      <c r="G23" s="9">
        <f>'Exam 1'!G25+'Exam 2'!G25+Assig!G25+'Mid-Term'!G25</f>
        <v>40</v>
      </c>
      <c r="H23" s="9">
        <f>'Exam 1'!H25+'Exam 2'!H25+Assig!H25+'Mid-Term'!H25</f>
        <v>29.5</v>
      </c>
      <c r="I23" s="9">
        <f>'Exam 1'!I25+'Exam 2'!I25+Assig!I25+'Mid-Term'!I25</f>
        <v>33.6</v>
      </c>
      <c r="J23" s="9">
        <f>'Exam 1'!J25+'Exam 2'!J25+Assig!J25+'Mid-Term'!J25</f>
        <v>39</v>
      </c>
      <c r="K23" s="11">
        <f t="shared" si="0"/>
        <v>279.39999999999998</v>
      </c>
      <c r="L23" s="12">
        <f t="shared" si="1"/>
        <v>34.924999999999997</v>
      </c>
    </row>
    <row r="24" spans="1:12" ht="15.75" x14ac:dyDescent="0.25">
      <c r="A24" s="17">
        <v>17</v>
      </c>
      <c r="B24" s="8" t="s">
        <v>32</v>
      </c>
      <c r="C24" s="9">
        <f>'Exam 1'!C26+'Exam 2'!C26+Assig!C26+'Mid-Term'!C26</f>
        <v>27.799999999999997</v>
      </c>
      <c r="D24" s="9">
        <f>'Exam 1'!D26+'Exam 2'!D26+Assig!D26+'Mid-Term'!D26</f>
        <v>20.100000000000001</v>
      </c>
      <c r="E24" s="9">
        <f>'Exam 1'!E26+'Exam 2'!E26+Assig!E26+'Mid-Term'!E26</f>
        <v>19</v>
      </c>
      <c r="F24" s="9">
        <f>'Exam 1'!F26+'Exam 2'!F26+Assig!F26+'Mid-Term'!F26</f>
        <v>19</v>
      </c>
      <c r="G24" s="9">
        <f>'Exam 1'!G26+'Exam 2'!G26+Assig!G26+'Mid-Term'!G26</f>
        <v>18.75</v>
      </c>
      <c r="H24" s="9">
        <f>'Exam 1'!H26+'Exam 2'!H26+Assig!H26+'Mid-Term'!H26</f>
        <v>22.4</v>
      </c>
      <c r="I24" s="9">
        <f>'Exam 1'!I26+'Exam 2'!I26+Assig!I26+'Mid-Term'!I26</f>
        <v>20.5</v>
      </c>
      <c r="J24" s="9">
        <f>'Exam 1'!J26+'Exam 2'!J26+Assig!J26+'Mid-Term'!J26</f>
        <v>24.5</v>
      </c>
      <c r="K24" s="11">
        <f t="shared" si="0"/>
        <v>172.05</v>
      </c>
      <c r="L24" s="12">
        <f t="shared" si="1"/>
        <v>21.506250000000001</v>
      </c>
    </row>
    <row r="25" spans="1:12" ht="15.75" x14ac:dyDescent="0.25">
      <c r="A25" s="17">
        <v>18</v>
      </c>
      <c r="B25" s="15" t="s">
        <v>50</v>
      </c>
      <c r="C25" s="9">
        <f>'Exam 1'!C27+'Exam 2'!C27+Assig!C27+'Mid-Term'!C27</f>
        <v>11</v>
      </c>
      <c r="D25" s="9">
        <f>'Exam 1'!D27+'Exam 2'!D27+Assig!D27+'Mid-Term'!D27</f>
        <v>39.5</v>
      </c>
      <c r="E25" s="9">
        <f>'Exam 1'!E27+'Exam 2'!E27+Assig!E27+'Mid-Term'!E27</f>
        <v>32.1</v>
      </c>
      <c r="F25" s="9">
        <f>'Exam 1'!F27+'Exam 2'!F27+Assig!F27+'Mid-Term'!F27</f>
        <v>13.5</v>
      </c>
      <c r="G25" s="9">
        <f>'Exam 1'!G27+'Exam 2'!G27+Assig!G27+'Mid-Term'!G27</f>
        <v>21</v>
      </c>
      <c r="H25" s="9">
        <f>'Exam 1'!H27+'Exam 2'!H27+Assig!H27+'Mid-Term'!H27</f>
        <v>21</v>
      </c>
      <c r="I25" s="9">
        <f>'Exam 1'!I27+'Exam 2'!I27+Assig!I27+'Mid-Term'!I27</f>
        <v>21</v>
      </c>
      <c r="J25" s="9">
        <f>'Exam 1'!J27+'Exam 2'!J27+Assig!J27+'Mid-Term'!J27</f>
        <v>21</v>
      </c>
      <c r="K25" s="11">
        <f t="shared" si="0"/>
        <v>180.1</v>
      </c>
      <c r="L25" s="12">
        <f t="shared" si="1"/>
        <v>22.512499999999999</v>
      </c>
    </row>
    <row r="26" spans="1:12" ht="15.75" x14ac:dyDescent="0.25">
      <c r="A26" s="17">
        <v>19</v>
      </c>
      <c r="B26" s="15" t="s">
        <v>44</v>
      </c>
      <c r="C26" s="9">
        <f>'Exam 1'!C28+'Exam 2'!C28+Assig!C28+'Mid-Term'!C28</f>
        <v>7</v>
      </c>
      <c r="D26" s="9">
        <f>'Exam 1'!D28+'Exam 2'!D28+Assig!D28+'Mid-Term'!D28</f>
        <v>4.5</v>
      </c>
      <c r="E26" s="9">
        <f>'Exam 1'!E28+'Exam 2'!E28+Assig!E28+'Mid-Term'!E28</f>
        <v>6.6</v>
      </c>
      <c r="F26" s="9">
        <f>'Exam 1'!F28+'Exam 2'!F28+Assig!F28+'Mid-Term'!F28</f>
        <v>5</v>
      </c>
      <c r="G26" s="9">
        <f>'Exam 1'!G28+'Exam 2'!G28+Assig!G28+'Mid-Term'!G28</f>
        <v>5</v>
      </c>
      <c r="H26" s="9">
        <f>'Exam 1'!H28+'Exam 2'!H28+Assig!H28+'Mid-Term'!H28</f>
        <v>6</v>
      </c>
      <c r="I26" s="9">
        <f>'Exam 1'!I28+'Exam 2'!I28+Assig!I28+'Mid-Term'!I28</f>
        <v>0</v>
      </c>
      <c r="J26" s="9">
        <f>'Exam 1'!J28+'Exam 2'!J28+Assig!J28+'Mid-Term'!J28</f>
        <v>8</v>
      </c>
      <c r="K26" s="11">
        <f t="shared" si="0"/>
        <v>42.1</v>
      </c>
      <c r="L26" s="12">
        <f t="shared" si="1"/>
        <v>5.2625000000000002</v>
      </c>
    </row>
    <row r="27" spans="1:12" ht="15.75" x14ac:dyDescent="0.25">
      <c r="A27" s="17">
        <v>20</v>
      </c>
      <c r="B27" s="15" t="s">
        <v>41</v>
      </c>
      <c r="C27" s="9">
        <f>'Exam 1'!C29+'Exam 2'!C29+Assig!C29+'Mid-Term'!C29</f>
        <v>21.2</v>
      </c>
      <c r="D27" s="9">
        <f>'Exam 1'!D29+'Exam 2'!D29+Assig!D29+'Mid-Term'!D29</f>
        <v>16.100000000000001</v>
      </c>
      <c r="E27" s="9">
        <f>'Exam 1'!E29+'Exam 2'!E29+Assig!E29+'Mid-Term'!E29</f>
        <v>15.2</v>
      </c>
      <c r="F27" s="9">
        <f>'Exam 1'!F29+'Exam 2'!F29+Assig!F29+'Mid-Term'!F29</f>
        <v>17</v>
      </c>
      <c r="G27" s="9">
        <f>'Exam 1'!G29+'Exam 2'!G29+Assig!G29+'Mid-Term'!G29</f>
        <v>17.5</v>
      </c>
      <c r="H27" s="9">
        <f>'Exam 1'!H29+'Exam 2'!H29+Assig!H29+'Mid-Term'!H29</f>
        <v>22</v>
      </c>
      <c r="I27" s="9">
        <f>'Exam 1'!I29+'Exam 2'!I29+Assig!I29+'Mid-Term'!I29</f>
        <v>16</v>
      </c>
      <c r="J27" s="9">
        <f>'Exam 1'!J29+'Exam 2'!J29+Assig!J29+'Mid-Term'!J29</f>
        <v>20</v>
      </c>
      <c r="K27" s="11">
        <f t="shared" si="0"/>
        <v>145</v>
      </c>
      <c r="L27" s="12">
        <f t="shared" si="1"/>
        <v>18.125</v>
      </c>
    </row>
    <row r="28" spans="1:12" ht="15.75" x14ac:dyDescent="0.25">
      <c r="A28" s="17">
        <v>21</v>
      </c>
      <c r="B28" s="15" t="s">
        <v>36</v>
      </c>
      <c r="C28" s="9">
        <f>'Exam 1'!C31+'Exam 2'!C31+Assig!C31+'Mid-Term'!C31</f>
        <v>30.4</v>
      </c>
      <c r="D28" s="9">
        <f>'Exam 1'!D31+'Exam 2'!D31+Assig!D31+'Mid-Term'!D31</f>
        <v>23.8</v>
      </c>
      <c r="E28" s="9">
        <f>'Exam 1'!E31+'Exam 2'!E31+Assig!E31+'Mid-Term'!E31</f>
        <v>26.4</v>
      </c>
      <c r="F28" s="9">
        <f>'Exam 1'!F31+'Exam 2'!F31+Assig!F31+'Mid-Term'!F31</f>
        <v>21</v>
      </c>
      <c r="G28" s="9">
        <f>'Exam 1'!G31+'Exam 2'!G31+Assig!G31+'Mid-Term'!G31</f>
        <v>25.5</v>
      </c>
      <c r="H28" s="9">
        <f>'Exam 1'!H31+'Exam 2'!H31+Assig!H31+'Mid-Term'!H31</f>
        <v>32</v>
      </c>
      <c r="I28" s="9">
        <f>'Exam 1'!I31+'Exam 2'!I31+Assig!I31+'Mid-Term'!I31</f>
        <v>33.700000000000003</v>
      </c>
      <c r="J28" s="9">
        <f>'Exam 1'!J31+'Exam 2'!J31+Assig!J31+'Mid-Term'!J31</f>
        <v>34</v>
      </c>
      <c r="K28" s="11">
        <f t="shared" si="0"/>
        <v>226.8</v>
      </c>
      <c r="L28" s="12">
        <f t="shared" si="1"/>
        <v>28.35</v>
      </c>
    </row>
    <row r="29" spans="1:12" ht="15.75" x14ac:dyDescent="0.25">
      <c r="A29" s="17">
        <v>22</v>
      </c>
      <c r="B29" s="15" t="s">
        <v>37</v>
      </c>
      <c r="C29" s="9">
        <f>'Exam 1'!C32+'Exam 2'!C32+Assig!C32+'Mid-Term'!C32</f>
        <v>28.8</v>
      </c>
      <c r="D29" s="9">
        <f>'Exam 1'!D32+'Exam 2'!D32+Assig!D32+'Mid-Term'!D32</f>
        <v>28.3</v>
      </c>
      <c r="E29" s="9">
        <f>'Exam 1'!E32+'Exam 2'!E32+Assig!E32+'Mid-Term'!E32</f>
        <v>29.8</v>
      </c>
      <c r="F29" s="9">
        <f>'Exam 1'!F32+'Exam 2'!F32+Assig!F32+'Mid-Term'!F32</f>
        <v>33</v>
      </c>
      <c r="G29" s="9">
        <f>'Exam 1'!G32+'Exam 2'!G32+Assig!G32+'Mid-Term'!G32</f>
        <v>21</v>
      </c>
      <c r="H29" s="9">
        <f>'Exam 1'!H32+'Exam 2'!H32+Assig!H32+'Mid-Term'!H32</f>
        <v>32</v>
      </c>
      <c r="I29" s="9">
        <f>'Exam 1'!I32+'Exam 2'!I32+Assig!I32+'Mid-Term'!I32</f>
        <v>35.1</v>
      </c>
      <c r="J29" s="9">
        <f>'Exam 1'!J32+'Exam 2'!J32+Assig!J32+'Mid-Term'!J32</f>
        <v>35</v>
      </c>
      <c r="K29" s="11">
        <f t="shared" si="0"/>
        <v>243</v>
      </c>
      <c r="L29" s="12">
        <f t="shared" si="1"/>
        <v>30.375</v>
      </c>
    </row>
    <row r="30" spans="1:12" ht="15.75" x14ac:dyDescent="0.25">
      <c r="A30" s="17">
        <v>23</v>
      </c>
      <c r="B30" s="15" t="s">
        <v>38</v>
      </c>
      <c r="C30" s="9">
        <f>'Exam 1'!C33+'Exam 2'!C33+Assig!C33+'Mid-Term'!C33</f>
        <v>35.700000000000003</v>
      </c>
      <c r="D30" s="9">
        <f>'Exam 1'!D33+'Exam 2'!D33+Assig!D33+'Mid-Term'!D33</f>
        <v>29.8</v>
      </c>
      <c r="E30" s="9">
        <f>'Exam 1'!E33+'Exam 2'!E33+Assig!E33+'Mid-Term'!E33</f>
        <v>30.1</v>
      </c>
      <c r="F30" s="9">
        <f>'Exam 1'!F33+'Exam 2'!F33+Assig!F33+'Mid-Term'!F33</f>
        <v>25.5</v>
      </c>
      <c r="G30" s="9">
        <f>'Exam 1'!G33+'Exam 2'!G33+Assig!G33+'Mid-Term'!G33</f>
        <v>29.5</v>
      </c>
      <c r="H30" s="9">
        <f>'Exam 1'!H33+'Exam 2'!H33+Assig!H33+'Mid-Term'!H33</f>
        <v>34.6</v>
      </c>
      <c r="I30" s="9">
        <f>'Exam 1'!I33+'Exam 2'!I33+Assig!I33+'Mid-Term'!I33</f>
        <v>38.5</v>
      </c>
      <c r="J30" s="9">
        <f>'Exam 1'!J33+'Exam 2'!J33+Assig!J33+'Mid-Term'!J33</f>
        <v>36</v>
      </c>
      <c r="K30" s="11">
        <f t="shared" si="0"/>
        <v>259.7</v>
      </c>
      <c r="L30" s="12">
        <f t="shared" si="1"/>
        <v>32.462499999999999</v>
      </c>
    </row>
    <row r="31" spans="1:12" ht="15.75" x14ac:dyDescent="0.25">
      <c r="A31" s="17">
        <v>24</v>
      </c>
      <c r="B31" s="15" t="s">
        <v>51</v>
      </c>
      <c r="C31" s="9">
        <f>'Exam 1'!C34+'Exam 2'!C34+Assig!C34+'Mid-Term'!C34</f>
        <v>35.299999999999997</v>
      </c>
      <c r="D31" s="9">
        <f>'Exam 1'!D34+'Exam 2'!D34+Assig!D34+'Mid-Term'!D34</f>
        <v>22.9</v>
      </c>
      <c r="E31" s="9">
        <f>'Exam 1'!E34+'Exam 2'!E34+Assig!E34+'Mid-Term'!E34</f>
        <v>18.399999999999999</v>
      </c>
      <c r="F31" s="9">
        <f>'Exam 1'!F34+'Exam 2'!F34+Assig!F34+'Mid-Term'!F34</f>
        <v>23</v>
      </c>
      <c r="G31" s="9">
        <f>'Exam 1'!G34+'Exam 2'!G34+Assig!G34+'Mid-Term'!G34</f>
        <v>22</v>
      </c>
      <c r="H31" s="9">
        <f>'Exam 1'!H34+'Exam 2'!H34+Assig!H34+'Mid-Term'!H34</f>
        <v>33</v>
      </c>
      <c r="I31" s="9">
        <f>'Exam 1'!I34+'Exam 2'!I34+Assig!I34+'Mid-Term'!I34</f>
        <v>33</v>
      </c>
      <c r="J31" s="9">
        <f>'Exam 1'!J34+'Exam 2'!J34+Assig!J34+'Mid-Term'!J34</f>
        <v>36</v>
      </c>
      <c r="K31" s="11">
        <f t="shared" si="0"/>
        <v>223.6</v>
      </c>
      <c r="L31" s="12">
        <f t="shared" si="1"/>
        <v>27.95</v>
      </c>
    </row>
    <row r="32" spans="1:12" ht="15.75" x14ac:dyDescent="0.25">
      <c r="A32" s="17">
        <v>25</v>
      </c>
      <c r="B32" s="16" t="s">
        <v>40</v>
      </c>
      <c r="C32" s="9">
        <f>'Exam 1'!C36+'Exam 2'!C36+Assig!C36+'Mid-Term'!C36</f>
        <v>30</v>
      </c>
      <c r="D32" s="9">
        <f>'Exam 1'!D36+'Exam 2'!D36+Assig!D36+'Mid-Term'!D36</f>
        <v>24.200000000000003</v>
      </c>
      <c r="E32" s="9">
        <f>'Exam 1'!E36+'Exam 2'!E36+Assig!E36+'Mid-Term'!E36</f>
        <v>23.2</v>
      </c>
      <c r="F32" s="9">
        <f>'Exam 1'!F36+'Exam 2'!F36+Assig!F36+'Mid-Term'!F36</f>
        <v>15</v>
      </c>
      <c r="G32" s="9">
        <f>'Exam 1'!G36+'Exam 2'!G36+Assig!G36+'Mid-Term'!G36</f>
        <v>24</v>
      </c>
      <c r="H32" s="9">
        <f>'Exam 1'!H36+'Exam 2'!H36+Assig!H36+'Mid-Term'!H36</f>
        <v>22.4</v>
      </c>
      <c r="I32" s="9">
        <f>'Exam 1'!I36+'Exam 2'!I36+Assig!I36+'Mid-Term'!I36</f>
        <v>30.4</v>
      </c>
      <c r="J32" s="9">
        <f>'Exam 1'!J36+'Exam 2'!J36+Assig!J36+'Mid-Term'!J36</f>
        <v>27</v>
      </c>
      <c r="K32" s="11">
        <f t="shared" si="0"/>
        <v>196.20000000000002</v>
      </c>
      <c r="L32" s="12">
        <f t="shared" si="1"/>
        <v>24.525000000000002</v>
      </c>
    </row>
    <row r="33" spans="1:12" ht="15.75" x14ac:dyDescent="0.25">
      <c r="A33" s="17">
        <v>26</v>
      </c>
      <c r="B33" s="15" t="s">
        <v>42</v>
      </c>
      <c r="C33" s="9">
        <f>'Exam 1'!C37+'Exam 2'!C37+Assig!C37+'Mid-Term'!C37</f>
        <v>15</v>
      </c>
      <c r="D33" s="9">
        <f>'Exam 1'!D37+'Exam 2'!D37+Assig!D37+'Mid-Term'!D37</f>
        <v>14.6</v>
      </c>
      <c r="E33" s="9">
        <f>'Exam 1'!E37+'Exam 2'!E37+Assig!E37+'Mid-Term'!E37</f>
        <v>14</v>
      </c>
      <c r="F33" s="9">
        <f>'Exam 1'!F37+'Exam 2'!F37+Assig!F37+'Mid-Term'!F37</f>
        <v>9</v>
      </c>
      <c r="G33" s="9">
        <f>'Exam 1'!G37+'Exam 2'!G37+Assig!G37+'Mid-Term'!G37</f>
        <v>16</v>
      </c>
      <c r="H33" s="9">
        <f>'Exam 1'!H37+'Exam 2'!H37+Assig!H37+'Mid-Term'!H37</f>
        <v>22</v>
      </c>
      <c r="I33" s="9">
        <f>'Exam 1'!I37+'Exam 2'!I37+Assig!I37+'Mid-Term'!I37</f>
        <v>23</v>
      </c>
      <c r="J33" s="9">
        <f>'Exam 1'!J37+'Exam 2'!J37+Assig!J37+'Mid-Term'!J37</f>
        <v>21</v>
      </c>
      <c r="K33" s="11">
        <f t="shared" si="0"/>
        <v>134.6</v>
      </c>
      <c r="L33" s="12">
        <f t="shared" si="1"/>
        <v>16.824999999999999</v>
      </c>
    </row>
    <row r="34" spans="1:12" ht="15.75" x14ac:dyDescent="0.25">
      <c r="A34" s="17">
        <v>27</v>
      </c>
      <c r="B34" s="15" t="s">
        <v>43</v>
      </c>
      <c r="C34" s="9">
        <f>'Exam 1'!C38+'Exam 2'!C38+Assig!C38+'Mid-Term'!C38</f>
        <v>26</v>
      </c>
      <c r="D34" s="9">
        <f>'Exam 1'!D38+'Exam 2'!D38+Assig!D38+'Mid-Term'!D38</f>
        <v>22</v>
      </c>
      <c r="E34" s="9">
        <f>'Exam 1'!E38+'Exam 2'!E38+Assig!E38+'Mid-Term'!E38</f>
        <v>10.5</v>
      </c>
      <c r="F34" s="9">
        <f>'Exam 1'!F38+'Exam 2'!F38+Assig!F38+'Mid-Term'!F38</f>
        <v>0</v>
      </c>
      <c r="G34" s="9">
        <f>'Exam 1'!G38+'Exam 2'!G38+Assig!G38+'Mid-Term'!G38</f>
        <v>11.5</v>
      </c>
      <c r="H34" s="9">
        <f>'Exam 1'!H38+'Exam 2'!H38+Assig!H38+'Mid-Term'!H38</f>
        <v>19</v>
      </c>
      <c r="I34" s="9">
        <f>'Exam 1'!I38+'Exam 2'!I38+Assig!I38+'Mid-Term'!I38</f>
        <v>25.5</v>
      </c>
      <c r="J34" s="9">
        <f>'Exam 1'!J38+'Exam 2'!J38+Assig!J38+'Mid-Term'!J38</f>
        <v>22</v>
      </c>
      <c r="K34" s="11">
        <f t="shared" si="0"/>
        <v>136.5</v>
      </c>
      <c r="L34" s="12">
        <f t="shared" si="1"/>
        <v>17.0625</v>
      </c>
    </row>
    <row r="35" spans="1:12" ht="15.75" x14ac:dyDescent="0.25">
      <c r="A35" s="4"/>
      <c r="B35" s="25" t="s">
        <v>54</v>
      </c>
      <c r="C35" s="26">
        <v>17.866666666666667</v>
      </c>
      <c r="D35" s="26">
        <v>30.733333333333334</v>
      </c>
      <c r="E35" s="26">
        <v>22.666666666666664</v>
      </c>
      <c r="F35" s="26">
        <v>19.333333333333332</v>
      </c>
      <c r="G35" s="26">
        <v>29.666666666666668</v>
      </c>
      <c r="H35" s="26">
        <v>22.333333333333336</v>
      </c>
      <c r="I35" s="26">
        <v>18</v>
      </c>
      <c r="J35" s="26">
        <v>15.933333333333334</v>
      </c>
      <c r="K35" s="11">
        <f t="shared" ref="K35" si="2">SUM(C35:J35)</f>
        <v>176.53333333333333</v>
      </c>
      <c r="L35" s="12">
        <f t="shared" ref="L35" si="3">AVERAGE(C35:J35)</f>
        <v>22.066666666666666</v>
      </c>
    </row>
    <row r="36" spans="1:12" x14ac:dyDescent="0.25">
      <c r="A36" s="4"/>
    </row>
  </sheetData>
  <mergeCells count="4">
    <mergeCell ref="A5:L5"/>
    <mergeCell ref="A6:B6"/>
    <mergeCell ref="C6:F6"/>
    <mergeCell ref="G6:L6"/>
  </mergeCells>
  <conditionalFormatting sqref="C8:J35">
    <cfRule type="cellIs" dxfId="12" priority="1" operator="lessThan">
      <formula>20</formula>
    </cfRule>
  </conditionalFormatting>
  <dataValidations count="1">
    <dataValidation type="decimal" allowBlank="1" showInputMessage="1" showErrorMessage="1" sqref="C8:J35">
      <formula1>0</formula1>
      <formula2>40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6"/>
  <sheetViews>
    <sheetView topLeftCell="A22" workbookViewId="0">
      <selection activeCell="B40" sqref="B40"/>
    </sheetView>
  </sheetViews>
  <sheetFormatPr defaultRowHeight="15" x14ac:dyDescent="0.25"/>
  <cols>
    <col min="1" max="1" width="4.28515625" bestFit="1" customWidth="1"/>
    <col min="2" max="2" width="34.42578125" customWidth="1"/>
    <col min="3" max="11" width="6.7109375" customWidth="1"/>
  </cols>
  <sheetData>
    <row r="5" spans="1:12" ht="18.75" x14ac:dyDescent="0.3">
      <c r="A5" s="28" t="s">
        <v>52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x14ac:dyDescent="0.3">
      <c r="A6" s="27" t="s">
        <v>13</v>
      </c>
      <c r="B6" s="27"/>
      <c r="C6" s="27" t="s">
        <v>1</v>
      </c>
      <c r="D6" s="27"/>
      <c r="E6" s="27"/>
      <c r="F6" s="27"/>
      <c r="G6" s="27" t="s">
        <v>15</v>
      </c>
      <c r="H6" s="27"/>
      <c r="I6" s="27"/>
      <c r="J6" s="27"/>
      <c r="K6" s="27"/>
      <c r="L6" s="27"/>
    </row>
    <row r="7" spans="1:12" ht="54.75" customHeight="1" x14ac:dyDescent="0.25">
      <c r="A7" s="1" t="s">
        <v>2</v>
      </c>
      <c r="B7" s="7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10</v>
      </c>
      <c r="H7" s="2" t="s">
        <v>14</v>
      </c>
      <c r="I7" s="2" t="s">
        <v>11</v>
      </c>
      <c r="J7" s="2" t="s">
        <v>8</v>
      </c>
      <c r="K7" s="2" t="s">
        <v>9</v>
      </c>
      <c r="L7" s="2" t="s">
        <v>12</v>
      </c>
    </row>
    <row r="8" spans="1:12" ht="15.75" x14ac:dyDescent="0.25">
      <c r="A8" s="17">
        <v>1</v>
      </c>
      <c r="B8" s="8" t="s">
        <v>16</v>
      </c>
      <c r="C8" s="9">
        <v>1.6</v>
      </c>
      <c r="D8" s="9">
        <v>3</v>
      </c>
      <c r="E8" s="9">
        <v>2.8</v>
      </c>
      <c r="F8" s="9">
        <v>3.8</v>
      </c>
      <c r="G8" s="9">
        <v>1.75</v>
      </c>
      <c r="H8" s="9">
        <v>3.5</v>
      </c>
      <c r="I8" s="9">
        <v>5</v>
      </c>
      <c r="J8" s="9">
        <v>4.5</v>
      </c>
      <c r="K8" s="11">
        <f>SUM(C8:J8)</f>
        <v>25.95</v>
      </c>
      <c r="L8" s="12">
        <f>AVERAGE(C8:J8)</f>
        <v>3.2437499999999999</v>
      </c>
    </row>
    <row r="9" spans="1:12" ht="15.75" x14ac:dyDescent="0.25">
      <c r="A9" s="17">
        <v>2</v>
      </c>
      <c r="B9" s="8" t="s">
        <v>17</v>
      </c>
      <c r="C9" s="9">
        <v>0.8</v>
      </c>
      <c r="D9" s="9">
        <v>3.4</v>
      </c>
      <c r="E9" s="9">
        <v>1.7</v>
      </c>
      <c r="F9" s="9">
        <v>1.6</v>
      </c>
      <c r="G9" s="9">
        <v>1.5</v>
      </c>
      <c r="H9" s="9">
        <v>3.5</v>
      </c>
      <c r="I9" s="9">
        <v>4</v>
      </c>
      <c r="J9" s="9">
        <v>4</v>
      </c>
      <c r="K9" s="11">
        <f t="shared" ref="K9:K35" si="0">SUM(C9:J9)</f>
        <v>20.5</v>
      </c>
      <c r="L9" s="12">
        <f t="shared" ref="L9:L35" si="1">AVERAGE(C9:J9)</f>
        <v>2.5625</v>
      </c>
    </row>
    <row r="10" spans="1:12" ht="15.75" x14ac:dyDescent="0.25">
      <c r="A10" s="17">
        <v>3</v>
      </c>
      <c r="B10" s="8" t="s">
        <v>18</v>
      </c>
      <c r="C10" s="9">
        <v>2</v>
      </c>
      <c r="D10" s="9">
        <v>1.6</v>
      </c>
      <c r="E10" s="9">
        <v>1.9</v>
      </c>
      <c r="F10" s="9">
        <v>2.8</v>
      </c>
      <c r="G10" s="9">
        <v>1.75</v>
      </c>
      <c r="H10" s="9">
        <v>2.5</v>
      </c>
      <c r="I10" s="9">
        <v>2</v>
      </c>
      <c r="J10" s="9">
        <v>3.5</v>
      </c>
      <c r="K10" s="11">
        <f t="shared" si="0"/>
        <v>18.05</v>
      </c>
      <c r="L10" s="12">
        <f t="shared" si="1"/>
        <v>2.2562500000000001</v>
      </c>
    </row>
    <row r="11" spans="1:12" ht="15.75" x14ac:dyDescent="0.25">
      <c r="A11" s="17">
        <v>4</v>
      </c>
      <c r="B11" s="8" t="s">
        <v>19</v>
      </c>
      <c r="C11" s="9">
        <v>5</v>
      </c>
      <c r="D11" s="9">
        <v>4.4000000000000004</v>
      </c>
      <c r="E11" s="9">
        <v>4.8</v>
      </c>
      <c r="F11" s="9">
        <v>4.3</v>
      </c>
      <c r="G11" s="9">
        <v>5</v>
      </c>
      <c r="H11" s="9">
        <v>4.5</v>
      </c>
      <c r="I11" s="9">
        <v>5</v>
      </c>
      <c r="J11" s="9">
        <v>5</v>
      </c>
      <c r="K11" s="11">
        <f t="shared" si="0"/>
        <v>38</v>
      </c>
      <c r="L11" s="12">
        <f t="shared" si="1"/>
        <v>4.75</v>
      </c>
    </row>
    <row r="12" spans="1:12" ht="15.75" x14ac:dyDescent="0.25">
      <c r="A12" s="17">
        <v>5</v>
      </c>
      <c r="B12" s="8" t="s">
        <v>20</v>
      </c>
      <c r="C12" s="9">
        <v>2</v>
      </c>
      <c r="D12" s="9">
        <v>0.8</v>
      </c>
      <c r="E12" s="9">
        <v>3</v>
      </c>
      <c r="F12" s="9">
        <v>2.4</v>
      </c>
      <c r="G12" s="9">
        <v>0.5</v>
      </c>
      <c r="H12" s="9">
        <v>3.5</v>
      </c>
      <c r="I12" s="9">
        <v>2.2999999999999998</v>
      </c>
      <c r="J12" s="9">
        <v>2.75</v>
      </c>
      <c r="K12" s="11">
        <f t="shared" si="0"/>
        <v>17.25</v>
      </c>
      <c r="L12" s="12">
        <f t="shared" si="1"/>
        <v>2.15625</v>
      </c>
    </row>
    <row r="13" spans="1:12" ht="15.75" x14ac:dyDescent="0.25">
      <c r="A13" s="17">
        <v>6</v>
      </c>
      <c r="B13" s="8" t="s">
        <v>49</v>
      </c>
      <c r="C13" s="9">
        <v>2.9</v>
      </c>
      <c r="D13" s="9">
        <v>1.8</v>
      </c>
      <c r="E13" s="9">
        <v>2.7</v>
      </c>
      <c r="F13" s="9">
        <v>4</v>
      </c>
      <c r="G13" s="9">
        <v>1.75</v>
      </c>
      <c r="H13" s="9">
        <v>3.5</v>
      </c>
      <c r="I13" s="9">
        <v>3</v>
      </c>
      <c r="J13" s="9">
        <v>3</v>
      </c>
      <c r="K13" s="11">
        <f t="shared" si="0"/>
        <v>22.65</v>
      </c>
      <c r="L13" s="12">
        <f t="shared" si="1"/>
        <v>2.8312499999999998</v>
      </c>
    </row>
    <row r="14" spans="1:12" ht="15.75" x14ac:dyDescent="0.25">
      <c r="A14" s="17">
        <v>7</v>
      </c>
      <c r="B14" s="8" t="s">
        <v>48</v>
      </c>
      <c r="C14" s="9">
        <v>3.1</v>
      </c>
      <c r="D14" s="9">
        <v>4.2</v>
      </c>
      <c r="E14" s="9">
        <v>2.8</v>
      </c>
      <c r="F14" s="9">
        <v>4.3</v>
      </c>
      <c r="G14" s="9">
        <v>3</v>
      </c>
      <c r="H14" s="9">
        <v>2.5</v>
      </c>
      <c r="I14" s="9">
        <v>4.3</v>
      </c>
      <c r="J14" s="9">
        <v>5</v>
      </c>
      <c r="K14" s="11">
        <f t="shared" si="0"/>
        <v>29.200000000000003</v>
      </c>
      <c r="L14" s="12">
        <f t="shared" si="1"/>
        <v>3.6500000000000004</v>
      </c>
    </row>
    <row r="15" spans="1:12" ht="15.75" x14ac:dyDescent="0.25">
      <c r="A15" s="17">
        <v>8</v>
      </c>
      <c r="B15" s="8" t="s">
        <v>22</v>
      </c>
      <c r="C15" s="9">
        <v>4.5</v>
      </c>
      <c r="D15" s="9">
        <v>4.2</v>
      </c>
      <c r="E15" s="9">
        <v>2.9</v>
      </c>
      <c r="F15" s="9">
        <v>3.9</v>
      </c>
      <c r="G15" s="9">
        <v>2.5</v>
      </c>
      <c r="H15" s="9">
        <v>4</v>
      </c>
      <c r="I15" s="9">
        <v>2.2999999999999998</v>
      </c>
      <c r="J15" s="9">
        <v>2</v>
      </c>
      <c r="K15" s="11">
        <f t="shared" si="0"/>
        <v>26.3</v>
      </c>
      <c r="L15" s="12">
        <f t="shared" si="1"/>
        <v>3.2875000000000001</v>
      </c>
    </row>
    <row r="16" spans="1:12" ht="15.75" x14ac:dyDescent="0.25">
      <c r="A16" s="17">
        <v>9</v>
      </c>
      <c r="B16" s="8" t="s">
        <v>23</v>
      </c>
      <c r="C16" s="9">
        <v>4.8</v>
      </c>
      <c r="D16" s="9">
        <v>4.2</v>
      </c>
      <c r="E16" s="9">
        <v>3</v>
      </c>
      <c r="F16" s="9">
        <v>5</v>
      </c>
      <c r="G16" s="9">
        <v>4.5</v>
      </c>
      <c r="H16" s="9">
        <v>4.5</v>
      </c>
      <c r="I16" s="9">
        <v>3.7</v>
      </c>
      <c r="J16" s="9">
        <v>3.25</v>
      </c>
      <c r="K16" s="11">
        <f t="shared" si="0"/>
        <v>32.950000000000003</v>
      </c>
      <c r="L16" s="12">
        <f t="shared" si="1"/>
        <v>4.1187500000000004</v>
      </c>
    </row>
    <row r="17" spans="1:12" ht="15.75" x14ac:dyDescent="0.25">
      <c r="A17" s="17">
        <v>10</v>
      </c>
      <c r="B17" s="8" t="s">
        <v>24</v>
      </c>
      <c r="C17" s="9">
        <v>4.5999999999999996</v>
      </c>
      <c r="D17" s="9">
        <v>4</v>
      </c>
      <c r="E17" s="9">
        <v>2.5</v>
      </c>
      <c r="F17" s="9">
        <v>5</v>
      </c>
      <c r="G17" s="9">
        <v>4.5</v>
      </c>
      <c r="H17" s="9">
        <v>4</v>
      </c>
      <c r="I17" s="9">
        <v>4.3</v>
      </c>
      <c r="J17" s="9">
        <v>2.75</v>
      </c>
      <c r="K17" s="11">
        <f t="shared" si="0"/>
        <v>31.650000000000002</v>
      </c>
      <c r="L17" s="12">
        <f t="shared" si="1"/>
        <v>3.9562500000000003</v>
      </c>
    </row>
    <row r="18" spans="1:12" ht="12.75" customHeight="1" x14ac:dyDescent="0.25">
      <c r="A18" s="17">
        <v>11</v>
      </c>
      <c r="B18" s="8" t="s">
        <v>26</v>
      </c>
      <c r="C18" s="9">
        <v>3.6</v>
      </c>
      <c r="D18" s="9">
        <v>4</v>
      </c>
      <c r="E18" s="9">
        <v>2.5</v>
      </c>
      <c r="F18" s="9">
        <v>4.5999999999999996</v>
      </c>
      <c r="G18" s="9">
        <v>2.75</v>
      </c>
      <c r="H18" s="9">
        <v>2.5</v>
      </c>
      <c r="I18" s="9">
        <v>4</v>
      </c>
      <c r="J18" s="9">
        <v>4.5</v>
      </c>
      <c r="K18" s="11">
        <f t="shared" si="0"/>
        <v>28.45</v>
      </c>
      <c r="L18" s="12">
        <f t="shared" si="1"/>
        <v>3.5562499999999999</v>
      </c>
    </row>
    <row r="19" spans="1:12" ht="15.75" x14ac:dyDescent="0.25">
      <c r="A19" s="17">
        <v>12</v>
      </c>
      <c r="B19" s="8" t="s">
        <v>27</v>
      </c>
      <c r="C19" s="9">
        <v>1.6</v>
      </c>
      <c r="D19" s="9">
        <v>1.2</v>
      </c>
      <c r="E19" s="9">
        <v>2.1</v>
      </c>
      <c r="F19" s="9">
        <v>3.8</v>
      </c>
      <c r="G19" s="9">
        <v>2.75</v>
      </c>
      <c r="H19" s="9">
        <v>3.5</v>
      </c>
      <c r="I19" s="9">
        <v>5</v>
      </c>
      <c r="J19" s="9">
        <v>2.75</v>
      </c>
      <c r="K19" s="11">
        <f t="shared" si="0"/>
        <v>22.7</v>
      </c>
      <c r="L19" s="12">
        <f t="shared" si="1"/>
        <v>2.8374999999999999</v>
      </c>
    </row>
    <row r="20" spans="1:12" ht="15.75" x14ac:dyDescent="0.25">
      <c r="A20" s="17">
        <v>13</v>
      </c>
      <c r="B20" s="8" t="s">
        <v>28</v>
      </c>
      <c r="C20" s="9">
        <v>4.2</v>
      </c>
      <c r="D20" s="9">
        <v>3.2</v>
      </c>
      <c r="E20" s="9">
        <v>2.2999999999999998</v>
      </c>
      <c r="F20" s="9">
        <v>4.5999999999999996</v>
      </c>
      <c r="G20" s="9">
        <v>3.75</v>
      </c>
      <c r="H20" s="9">
        <v>3</v>
      </c>
      <c r="I20" s="9">
        <v>4.3</v>
      </c>
      <c r="J20" s="9">
        <v>3.5</v>
      </c>
      <c r="K20" s="11">
        <f t="shared" si="0"/>
        <v>28.849999999999998</v>
      </c>
      <c r="L20" s="12">
        <f t="shared" si="1"/>
        <v>3.6062499999999997</v>
      </c>
    </row>
    <row r="21" spans="1:12" ht="15.75" x14ac:dyDescent="0.25">
      <c r="A21" s="17">
        <v>14</v>
      </c>
      <c r="B21" s="8" t="s">
        <v>29</v>
      </c>
      <c r="C21" s="9">
        <v>4.8</v>
      </c>
      <c r="D21" s="9">
        <v>3.6</v>
      </c>
      <c r="E21" s="9">
        <v>3.7</v>
      </c>
      <c r="F21" s="9">
        <v>5</v>
      </c>
      <c r="G21" s="9">
        <v>4</v>
      </c>
      <c r="H21" s="9">
        <v>3.5</v>
      </c>
      <c r="I21" s="9">
        <v>5</v>
      </c>
      <c r="J21" s="9">
        <v>4</v>
      </c>
      <c r="K21" s="11">
        <f t="shared" si="0"/>
        <v>33.6</v>
      </c>
      <c r="L21" s="12">
        <f t="shared" si="1"/>
        <v>4.2</v>
      </c>
    </row>
    <row r="22" spans="1:12" ht="15.75" x14ac:dyDescent="0.25">
      <c r="A22" s="17">
        <v>15</v>
      </c>
      <c r="B22" s="8" t="s">
        <v>30</v>
      </c>
      <c r="C22" s="9">
        <v>4.8</v>
      </c>
      <c r="D22" s="9">
        <v>3.6</v>
      </c>
      <c r="E22" s="9">
        <v>3.6</v>
      </c>
      <c r="F22" s="9">
        <v>4.3</v>
      </c>
      <c r="G22" s="9">
        <v>3</v>
      </c>
      <c r="H22" s="9">
        <v>3.5</v>
      </c>
      <c r="I22" s="9">
        <v>5</v>
      </c>
      <c r="J22" s="9">
        <v>4</v>
      </c>
      <c r="K22" s="11">
        <f t="shared" si="0"/>
        <v>31.8</v>
      </c>
      <c r="L22" s="12">
        <f t="shared" si="1"/>
        <v>3.9750000000000001</v>
      </c>
    </row>
    <row r="23" spans="1:12" ht="15.75" x14ac:dyDescent="0.25">
      <c r="A23" s="17">
        <v>16</v>
      </c>
      <c r="B23" s="8" t="s">
        <v>31</v>
      </c>
      <c r="C23" s="9">
        <v>4.4000000000000004</v>
      </c>
      <c r="D23" s="9">
        <v>4.4000000000000004</v>
      </c>
      <c r="E23" s="9">
        <v>4.3</v>
      </c>
      <c r="F23" s="9">
        <v>4.5999999999999996</v>
      </c>
      <c r="G23" s="9">
        <v>5</v>
      </c>
      <c r="H23" s="9">
        <v>5</v>
      </c>
      <c r="I23" s="9">
        <v>4.7</v>
      </c>
      <c r="J23" s="9">
        <v>4.5</v>
      </c>
      <c r="K23" s="11">
        <f t="shared" si="0"/>
        <v>36.900000000000006</v>
      </c>
      <c r="L23" s="12">
        <f t="shared" si="1"/>
        <v>4.6125000000000007</v>
      </c>
    </row>
    <row r="24" spans="1:12" ht="15.75" x14ac:dyDescent="0.25">
      <c r="A24" s="17">
        <v>17</v>
      </c>
      <c r="B24" s="8" t="s">
        <v>32</v>
      </c>
      <c r="C24" s="9">
        <v>4.0999999999999996</v>
      </c>
      <c r="D24" s="9">
        <v>2.4</v>
      </c>
      <c r="E24" s="9">
        <v>2.1</v>
      </c>
      <c r="F24" s="9">
        <v>2.8</v>
      </c>
      <c r="G24" s="9">
        <v>1.25</v>
      </c>
      <c r="H24" s="9">
        <v>2.5</v>
      </c>
      <c r="I24" s="9">
        <v>2.2999999999999998</v>
      </c>
      <c r="J24" s="9">
        <v>4</v>
      </c>
      <c r="K24" s="11">
        <f t="shared" si="0"/>
        <v>21.45</v>
      </c>
      <c r="L24" s="12">
        <f t="shared" si="1"/>
        <v>2.6812499999999999</v>
      </c>
    </row>
    <row r="25" spans="1:12" ht="15.75" x14ac:dyDescent="0.25">
      <c r="A25" s="17">
        <v>18</v>
      </c>
      <c r="B25" s="15" t="s">
        <v>50</v>
      </c>
      <c r="C25" s="9">
        <v>1.6</v>
      </c>
      <c r="D25" s="9">
        <v>5</v>
      </c>
      <c r="E25" s="9">
        <v>2.9</v>
      </c>
      <c r="F25" s="9">
        <v>2.5</v>
      </c>
      <c r="G25" s="9">
        <v>3.5</v>
      </c>
      <c r="H25" s="9">
        <v>2.5</v>
      </c>
      <c r="I25" s="9">
        <v>2</v>
      </c>
      <c r="J25" s="9">
        <v>1.5</v>
      </c>
      <c r="K25" s="11">
        <f t="shared" si="0"/>
        <v>21.5</v>
      </c>
      <c r="L25" s="12">
        <f t="shared" si="1"/>
        <v>2.6875</v>
      </c>
    </row>
    <row r="26" spans="1:12" ht="15.75" x14ac:dyDescent="0.25">
      <c r="A26" s="17">
        <v>19</v>
      </c>
      <c r="B26" s="15" t="s">
        <v>44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1">
        <f t="shared" si="0"/>
        <v>0</v>
      </c>
      <c r="L26" s="12">
        <f t="shared" si="1"/>
        <v>0</v>
      </c>
    </row>
    <row r="27" spans="1:12" ht="15.75" x14ac:dyDescent="0.25">
      <c r="A27" s="17">
        <v>20</v>
      </c>
      <c r="B27" s="15" t="s">
        <v>41</v>
      </c>
      <c r="C27" s="9">
        <v>3.2</v>
      </c>
      <c r="D27" s="9">
        <v>0.8</v>
      </c>
      <c r="E27" s="9">
        <v>2.1</v>
      </c>
      <c r="F27" s="9">
        <v>1.2</v>
      </c>
      <c r="G27" s="9">
        <v>0.75</v>
      </c>
      <c r="H27" s="9">
        <v>2.5</v>
      </c>
      <c r="I27" s="9">
        <v>2</v>
      </c>
      <c r="J27" s="9">
        <v>2.75</v>
      </c>
      <c r="K27" s="11">
        <f t="shared" si="0"/>
        <v>15.3</v>
      </c>
      <c r="L27" s="12">
        <f t="shared" si="1"/>
        <v>1.9125000000000001</v>
      </c>
    </row>
    <row r="28" spans="1:12" ht="15.75" x14ac:dyDescent="0.25">
      <c r="A28" s="17">
        <v>21</v>
      </c>
      <c r="B28" s="15" t="s">
        <v>36</v>
      </c>
      <c r="C28" s="9">
        <v>4.2</v>
      </c>
      <c r="D28" s="9">
        <v>3</v>
      </c>
      <c r="E28" s="9">
        <v>2.5</v>
      </c>
      <c r="F28" s="9">
        <v>2.9</v>
      </c>
      <c r="G28" s="9">
        <v>3</v>
      </c>
      <c r="H28" s="9">
        <v>3.5</v>
      </c>
      <c r="I28" s="9">
        <v>4.3</v>
      </c>
      <c r="J28" s="9">
        <v>2.75</v>
      </c>
      <c r="K28" s="11">
        <f t="shared" si="0"/>
        <v>26.150000000000002</v>
      </c>
      <c r="L28" s="12">
        <f t="shared" si="1"/>
        <v>3.2687500000000003</v>
      </c>
    </row>
    <row r="29" spans="1:12" ht="15.75" x14ac:dyDescent="0.25">
      <c r="A29" s="17">
        <v>22</v>
      </c>
      <c r="B29" s="15" t="s">
        <v>37</v>
      </c>
      <c r="C29" s="9">
        <v>4</v>
      </c>
      <c r="D29" s="9">
        <v>2.8</v>
      </c>
      <c r="E29" s="9">
        <v>3.7</v>
      </c>
      <c r="F29" s="9">
        <v>5</v>
      </c>
      <c r="G29" s="9">
        <v>3.75</v>
      </c>
      <c r="H29" s="9">
        <v>3</v>
      </c>
      <c r="I29" s="9">
        <v>4.7</v>
      </c>
      <c r="J29" s="9">
        <v>2.25</v>
      </c>
      <c r="K29" s="11">
        <f t="shared" si="0"/>
        <v>29.2</v>
      </c>
      <c r="L29" s="12">
        <f t="shared" si="1"/>
        <v>3.65</v>
      </c>
    </row>
    <row r="30" spans="1:12" ht="15.75" x14ac:dyDescent="0.25">
      <c r="A30" s="17">
        <v>23</v>
      </c>
      <c r="B30" s="15" t="s">
        <v>38</v>
      </c>
      <c r="C30" s="9">
        <v>4.5999999999999996</v>
      </c>
      <c r="D30" s="9">
        <v>4</v>
      </c>
      <c r="E30" s="9">
        <v>3.3</v>
      </c>
      <c r="F30" s="9">
        <v>5</v>
      </c>
      <c r="G30" s="9">
        <v>3.75</v>
      </c>
      <c r="H30" s="9">
        <v>3.5</v>
      </c>
      <c r="I30" s="9">
        <v>4.3</v>
      </c>
      <c r="J30" s="9">
        <v>2.75</v>
      </c>
      <c r="K30" s="11">
        <f t="shared" si="0"/>
        <v>31.2</v>
      </c>
      <c r="L30" s="12">
        <f t="shared" si="1"/>
        <v>3.9</v>
      </c>
    </row>
    <row r="31" spans="1:12" ht="15.75" x14ac:dyDescent="0.25">
      <c r="A31" s="17">
        <v>24</v>
      </c>
      <c r="B31" s="15" t="s">
        <v>51</v>
      </c>
      <c r="C31" s="9">
        <v>4.8</v>
      </c>
      <c r="D31" s="9">
        <v>1.8</v>
      </c>
      <c r="E31" s="9">
        <v>2.7</v>
      </c>
      <c r="F31" s="9">
        <v>5</v>
      </c>
      <c r="G31" s="9">
        <v>2.75</v>
      </c>
      <c r="H31" s="9">
        <v>3</v>
      </c>
      <c r="I31" s="9">
        <v>4.7</v>
      </c>
      <c r="J31" s="9">
        <v>3.75</v>
      </c>
      <c r="K31" s="11">
        <f t="shared" si="0"/>
        <v>28.5</v>
      </c>
      <c r="L31" s="12">
        <f t="shared" si="1"/>
        <v>3.5625</v>
      </c>
    </row>
    <row r="32" spans="1:12" ht="15.75" x14ac:dyDescent="0.25">
      <c r="A32" s="17">
        <v>25</v>
      </c>
      <c r="B32" s="16" t="s">
        <v>40</v>
      </c>
      <c r="C32" s="9">
        <v>3.9</v>
      </c>
      <c r="D32" s="9">
        <v>2.2000000000000002</v>
      </c>
      <c r="E32" s="9">
        <v>2.7</v>
      </c>
      <c r="F32" s="9">
        <v>2.8</v>
      </c>
      <c r="G32" s="9">
        <v>3</v>
      </c>
      <c r="H32" s="9">
        <v>3</v>
      </c>
      <c r="I32" s="9">
        <v>4</v>
      </c>
      <c r="J32" s="9">
        <v>4</v>
      </c>
      <c r="K32" s="11">
        <f t="shared" si="0"/>
        <v>25.6</v>
      </c>
      <c r="L32" s="12">
        <f t="shared" si="1"/>
        <v>3.2</v>
      </c>
    </row>
    <row r="33" spans="1:12" ht="15.75" x14ac:dyDescent="0.25">
      <c r="A33" s="17">
        <v>26</v>
      </c>
      <c r="B33" s="15" t="s">
        <v>42</v>
      </c>
      <c r="C33" s="9">
        <v>2.5</v>
      </c>
      <c r="D33" s="9">
        <v>3.4</v>
      </c>
      <c r="E33" s="9">
        <v>3.1</v>
      </c>
      <c r="F33" s="9">
        <v>3.3</v>
      </c>
      <c r="G33" s="9">
        <v>2.75</v>
      </c>
      <c r="H33" s="9">
        <v>4</v>
      </c>
      <c r="I33" s="9">
        <v>5</v>
      </c>
      <c r="J33" s="9">
        <v>3.5</v>
      </c>
      <c r="K33" s="11">
        <f t="shared" si="0"/>
        <v>27.55</v>
      </c>
      <c r="L33" s="12">
        <f t="shared" si="1"/>
        <v>3.4437500000000001</v>
      </c>
    </row>
    <row r="34" spans="1:12" ht="15.75" x14ac:dyDescent="0.25">
      <c r="A34" s="17">
        <v>27</v>
      </c>
      <c r="B34" s="15" t="s">
        <v>43</v>
      </c>
      <c r="C34" s="9">
        <v>5</v>
      </c>
      <c r="D34" s="9">
        <v>2.4</v>
      </c>
      <c r="E34" s="9">
        <v>1.9</v>
      </c>
      <c r="F34" s="9">
        <v>5</v>
      </c>
      <c r="G34" s="9">
        <v>2.5</v>
      </c>
      <c r="H34" s="9">
        <v>3.5</v>
      </c>
      <c r="I34" s="9">
        <v>5</v>
      </c>
      <c r="J34" s="9">
        <v>3.75</v>
      </c>
      <c r="K34" s="11">
        <f t="shared" si="0"/>
        <v>29.05</v>
      </c>
      <c r="L34" s="12">
        <f t="shared" si="1"/>
        <v>3.6312500000000001</v>
      </c>
    </row>
    <row r="35" spans="1:12" ht="15.75" x14ac:dyDescent="0.25">
      <c r="A35" s="17">
        <v>28</v>
      </c>
      <c r="B35" s="24" t="s">
        <v>54</v>
      </c>
      <c r="C35" s="9">
        <v>2.9</v>
      </c>
      <c r="D35" s="9">
        <v>3.8</v>
      </c>
      <c r="E35" s="9">
        <v>2.5</v>
      </c>
      <c r="F35" s="9">
        <v>5</v>
      </c>
      <c r="G35" s="9">
        <v>2.5</v>
      </c>
      <c r="H35" s="9">
        <v>3.25</v>
      </c>
      <c r="I35" s="9">
        <v>2</v>
      </c>
      <c r="J35" s="9">
        <v>2.2000000000000002</v>
      </c>
      <c r="K35" s="11">
        <f t="shared" si="0"/>
        <v>24.15</v>
      </c>
      <c r="L35" s="12">
        <f t="shared" si="1"/>
        <v>3.0187499999999998</v>
      </c>
    </row>
    <row r="36" spans="1:12" x14ac:dyDescent="0.25">
      <c r="A36" s="4"/>
    </row>
  </sheetData>
  <mergeCells count="4">
    <mergeCell ref="A5:L5"/>
    <mergeCell ref="A6:B6"/>
    <mergeCell ref="C6:F6"/>
    <mergeCell ref="G6:L6"/>
  </mergeCells>
  <conditionalFormatting sqref="C8:J34">
    <cfRule type="cellIs" dxfId="11" priority="4" operator="lessThan">
      <formula>2.5</formula>
    </cfRule>
  </conditionalFormatting>
  <conditionalFormatting sqref="L8:L34">
    <cfRule type="cellIs" dxfId="10" priority="3" operator="lessThan">
      <formula>2.5</formula>
    </cfRule>
  </conditionalFormatting>
  <conditionalFormatting sqref="C35:J35">
    <cfRule type="cellIs" dxfId="9" priority="2" operator="lessThan">
      <formula>2.5</formula>
    </cfRule>
  </conditionalFormatting>
  <conditionalFormatting sqref="L35">
    <cfRule type="cellIs" dxfId="8" priority="1" operator="lessThan">
      <formula>2.5</formula>
    </cfRule>
  </conditionalFormatting>
  <dataValidations count="1">
    <dataValidation type="decimal" allowBlank="1" showInputMessage="1" showErrorMessage="1" sqref="C8:J35">
      <formula1>0</formula1>
      <formula2>5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6"/>
  <sheetViews>
    <sheetView topLeftCell="A13" workbookViewId="0">
      <selection activeCell="B35" sqref="B35"/>
    </sheetView>
  </sheetViews>
  <sheetFormatPr defaultRowHeight="15" x14ac:dyDescent="0.25"/>
  <cols>
    <col min="1" max="1" width="4.28515625" bestFit="1" customWidth="1"/>
    <col min="2" max="2" width="34.42578125" customWidth="1"/>
    <col min="3" max="11" width="6.7109375" customWidth="1"/>
  </cols>
  <sheetData>
    <row r="5" spans="1:12" ht="18.75" x14ac:dyDescent="0.3">
      <c r="A5" s="28" t="s">
        <v>53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x14ac:dyDescent="0.3">
      <c r="A6" s="27" t="s">
        <v>13</v>
      </c>
      <c r="B6" s="27"/>
      <c r="C6" s="27" t="s">
        <v>1</v>
      </c>
      <c r="D6" s="27"/>
      <c r="E6" s="27"/>
      <c r="F6" s="27"/>
      <c r="G6" s="27" t="s">
        <v>15</v>
      </c>
      <c r="H6" s="27"/>
      <c r="I6" s="27"/>
      <c r="J6" s="27"/>
      <c r="K6" s="27"/>
      <c r="L6" s="27"/>
    </row>
    <row r="7" spans="1:12" ht="54.75" customHeight="1" x14ac:dyDescent="0.25">
      <c r="A7" s="1" t="s">
        <v>2</v>
      </c>
      <c r="B7" s="7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10</v>
      </c>
      <c r="H7" s="2" t="s">
        <v>14</v>
      </c>
      <c r="I7" s="2" t="s">
        <v>11</v>
      </c>
      <c r="J7" s="2" t="s">
        <v>8</v>
      </c>
      <c r="K7" s="2" t="s">
        <v>9</v>
      </c>
      <c r="L7" s="2" t="s">
        <v>12</v>
      </c>
    </row>
    <row r="8" spans="1:12" ht="15.75" x14ac:dyDescent="0.25">
      <c r="A8" s="17">
        <v>1</v>
      </c>
      <c r="B8" s="8" t="s">
        <v>16</v>
      </c>
      <c r="C8" s="9">
        <v>2.6</v>
      </c>
      <c r="D8" s="9">
        <v>4</v>
      </c>
      <c r="E8" s="9">
        <v>3</v>
      </c>
      <c r="F8" s="9">
        <v>3</v>
      </c>
      <c r="G8" s="9">
        <v>3.75</v>
      </c>
      <c r="H8" s="9">
        <v>2.7</v>
      </c>
      <c r="I8" s="9">
        <v>4.5</v>
      </c>
      <c r="J8" s="9">
        <v>3.6</v>
      </c>
      <c r="K8" s="11">
        <f>SUM(C8:J8)</f>
        <v>27.150000000000002</v>
      </c>
      <c r="L8" s="12">
        <f>AVERAGE(C8:J8)</f>
        <v>3.3937500000000003</v>
      </c>
    </row>
    <row r="9" spans="1:12" ht="15.75" x14ac:dyDescent="0.25">
      <c r="A9" s="17">
        <v>2</v>
      </c>
      <c r="B9" s="8" t="s">
        <v>17</v>
      </c>
      <c r="C9" s="9">
        <v>3.2</v>
      </c>
      <c r="D9" s="9">
        <v>4</v>
      </c>
      <c r="E9" s="9">
        <v>4.5</v>
      </c>
      <c r="F9" s="9">
        <v>3.5</v>
      </c>
      <c r="G9" s="9">
        <v>3.5</v>
      </c>
      <c r="H9" s="9">
        <v>3.45</v>
      </c>
      <c r="I9" s="9">
        <v>4.3</v>
      </c>
      <c r="J9" s="9">
        <v>3.7</v>
      </c>
      <c r="K9" s="11">
        <f t="shared" ref="K9:K35" si="0">SUM(C9:J9)</f>
        <v>30.15</v>
      </c>
      <c r="L9" s="12">
        <f t="shared" ref="L9:L35" si="1">AVERAGE(C9:J9)</f>
        <v>3.7687499999999998</v>
      </c>
    </row>
    <row r="10" spans="1:12" ht="15.75" x14ac:dyDescent="0.25">
      <c r="A10" s="17">
        <v>3</v>
      </c>
      <c r="B10" s="8" t="s">
        <v>18</v>
      </c>
      <c r="C10" s="9">
        <v>2.2999999999999998</v>
      </c>
      <c r="D10" s="9">
        <v>3</v>
      </c>
      <c r="E10" s="9">
        <v>3</v>
      </c>
      <c r="F10" s="9">
        <v>1</v>
      </c>
      <c r="G10" s="9">
        <v>1.5</v>
      </c>
      <c r="H10" s="9">
        <v>4</v>
      </c>
      <c r="I10" s="9">
        <v>2.6</v>
      </c>
      <c r="J10" s="9">
        <v>3.1</v>
      </c>
      <c r="K10" s="11">
        <f t="shared" si="0"/>
        <v>20.500000000000004</v>
      </c>
      <c r="L10" s="12">
        <f t="shared" si="1"/>
        <v>2.5625000000000004</v>
      </c>
    </row>
    <row r="11" spans="1:12" ht="15.75" x14ac:dyDescent="0.25">
      <c r="A11" s="17">
        <v>4</v>
      </c>
      <c r="B11" s="8" t="s">
        <v>19</v>
      </c>
      <c r="C11" s="9">
        <v>4.4000000000000004</v>
      </c>
      <c r="D11" s="9">
        <v>4.8</v>
      </c>
      <c r="E11" s="9">
        <v>4</v>
      </c>
      <c r="F11" s="9">
        <v>5</v>
      </c>
      <c r="G11" s="9">
        <v>4.5</v>
      </c>
      <c r="H11" s="9">
        <v>4.5</v>
      </c>
      <c r="I11" s="9">
        <v>5</v>
      </c>
      <c r="J11" s="9">
        <v>5</v>
      </c>
      <c r="K11" s="11">
        <f t="shared" si="0"/>
        <v>37.200000000000003</v>
      </c>
      <c r="L11" s="12">
        <f t="shared" si="1"/>
        <v>4.6500000000000004</v>
      </c>
    </row>
    <row r="12" spans="1:12" ht="15.75" x14ac:dyDescent="0.25">
      <c r="A12" s="17">
        <v>5</v>
      </c>
      <c r="B12" s="8" t="s">
        <v>20</v>
      </c>
      <c r="C12" s="9">
        <v>1.4</v>
      </c>
      <c r="D12" s="9">
        <v>1.6</v>
      </c>
      <c r="E12" s="9">
        <v>3</v>
      </c>
      <c r="F12" s="9">
        <v>0.5</v>
      </c>
      <c r="G12" s="9">
        <v>1.25</v>
      </c>
      <c r="H12" s="9">
        <v>3.33</v>
      </c>
      <c r="I12" s="9">
        <v>2</v>
      </c>
      <c r="J12" s="9">
        <v>3.1</v>
      </c>
      <c r="K12" s="11">
        <f t="shared" si="0"/>
        <v>16.18</v>
      </c>
      <c r="L12" s="12">
        <f t="shared" si="1"/>
        <v>2.0225</v>
      </c>
    </row>
    <row r="13" spans="1:12" ht="15.75" x14ac:dyDescent="0.25">
      <c r="A13" s="17">
        <v>6</v>
      </c>
      <c r="B13" s="8" t="s">
        <v>49</v>
      </c>
      <c r="C13" s="9">
        <v>1.8</v>
      </c>
      <c r="D13" s="9">
        <v>4.2</v>
      </c>
      <c r="E13" s="9">
        <v>2</v>
      </c>
      <c r="F13" s="9">
        <v>3</v>
      </c>
      <c r="G13" s="9">
        <v>3.5</v>
      </c>
      <c r="H13" s="9">
        <v>3.5</v>
      </c>
      <c r="I13" s="9">
        <v>4.3</v>
      </c>
      <c r="J13" s="9">
        <v>4.5</v>
      </c>
      <c r="K13" s="11">
        <f t="shared" si="0"/>
        <v>26.8</v>
      </c>
      <c r="L13" s="12">
        <f t="shared" si="1"/>
        <v>3.35</v>
      </c>
    </row>
    <row r="14" spans="1:12" ht="15.75" x14ac:dyDescent="0.25">
      <c r="A14" s="17">
        <v>7</v>
      </c>
      <c r="B14" s="8" t="s">
        <v>48</v>
      </c>
      <c r="C14" s="9">
        <v>1.7</v>
      </c>
      <c r="D14" s="9">
        <v>4</v>
      </c>
      <c r="E14" s="9">
        <v>3.2</v>
      </c>
      <c r="F14" s="9">
        <v>3.5</v>
      </c>
      <c r="G14" s="9">
        <v>3.25</v>
      </c>
      <c r="H14" s="9">
        <v>4</v>
      </c>
      <c r="I14" s="9">
        <v>4</v>
      </c>
      <c r="J14" s="9">
        <v>3.4</v>
      </c>
      <c r="K14" s="11">
        <f t="shared" si="0"/>
        <v>27.049999999999997</v>
      </c>
      <c r="L14" s="12">
        <f t="shared" si="1"/>
        <v>3.3812499999999996</v>
      </c>
    </row>
    <row r="15" spans="1:12" ht="15.75" x14ac:dyDescent="0.25">
      <c r="A15" s="17">
        <v>8</v>
      </c>
      <c r="B15" s="8" t="s">
        <v>22</v>
      </c>
      <c r="C15" s="9">
        <v>3.3</v>
      </c>
      <c r="D15" s="9">
        <v>2.5</v>
      </c>
      <c r="E15" s="9">
        <v>0</v>
      </c>
      <c r="F15" s="9">
        <v>2.5</v>
      </c>
      <c r="G15" s="9">
        <v>1.75</v>
      </c>
      <c r="H15" s="9">
        <v>2</v>
      </c>
      <c r="I15" s="9">
        <v>2</v>
      </c>
      <c r="J15" s="9">
        <v>2.5</v>
      </c>
      <c r="K15" s="11">
        <f t="shared" si="0"/>
        <v>16.55</v>
      </c>
      <c r="L15" s="12">
        <f t="shared" si="1"/>
        <v>2.0687500000000001</v>
      </c>
    </row>
    <row r="16" spans="1:12" ht="15.75" x14ac:dyDescent="0.25">
      <c r="A16" s="17">
        <v>9</v>
      </c>
      <c r="B16" s="8" t="s">
        <v>23</v>
      </c>
      <c r="C16" s="9">
        <v>3.8</v>
      </c>
      <c r="D16" s="9">
        <v>4</v>
      </c>
      <c r="E16" s="9">
        <v>4.2</v>
      </c>
      <c r="F16" s="9">
        <v>2.5</v>
      </c>
      <c r="G16" s="9">
        <v>3.5</v>
      </c>
      <c r="H16" s="9">
        <v>3</v>
      </c>
      <c r="I16" s="9">
        <v>4.5</v>
      </c>
      <c r="J16" s="9">
        <v>4.7</v>
      </c>
      <c r="K16" s="11">
        <f t="shared" si="0"/>
        <v>30.2</v>
      </c>
      <c r="L16" s="12">
        <f t="shared" si="1"/>
        <v>3.7749999999999999</v>
      </c>
    </row>
    <row r="17" spans="1:12" ht="15.75" x14ac:dyDescent="0.25">
      <c r="A17" s="17">
        <v>10</v>
      </c>
      <c r="B17" s="8" t="s">
        <v>24</v>
      </c>
      <c r="C17" s="9">
        <v>4</v>
      </c>
      <c r="D17" s="9">
        <v>4.2</v>
      </c>
      <c r="E17" s="9">
        <v>2.5</v>
      </c>
      <c r="F17" s="9">
        <v>4.5</v>
      </c>
      <c r="G17" s="9">
        <v>3.75</v>
      </c>
      <c r="H17" s="9">
        <v>3.75</v>
      </c>
      <c r="I17" s="9">
        <v>4.5</v>
      </c>
      <c r="J17" s="9">
        <v>4.2</v>
      </c>
      <c r="K17" s="11">
        <f t="shared" si="0"/>
        <v>31.4</v>
      </c>
      <c r="L17" s="12">
        <f t="shared" si="1"/>
        <v>3.9249999999999998</v>
      </c>
    </row>
    <row r="18" spans="1:12" ht="12.75" customHeight="1" x14ac:dyDescent="0.25">
      <c r="A18" s="17">
        <v>11</v>
      </c>
      <c r="B18" s="8" t="s">
        <v>26</v>
      </c>
      <c r="C18" s="9">
        <v>1.8</v>
      </c>
      <c r="D18" s="9">
        <v>4.5</v>
      </c>
      <c r="E18" s="9">
        <v>3</v>
      </c>
      <c r="F18" s="9">
        <v>2.5</v>
      </c>
      <c r="G18" s="9">
        <v>2.25</v>
      </c>
      <c r="H18" s="9">
        <v>2.7</v>
      </c>
      <c r="I18" s="9">
        <v>4</v>
      </c>
      <c r="J18" s="9">
        <v>3.5</v>
      </c>
      <c r="K18" s="11">
        <f t="shared" si="0"/>
        <v>24.25</v>
      </c>
      <c r="L18" s="12">
        <f t="shared" si="1"/>
        <v>3.03125</v>
      </c>
    </row>
    <row r="19" spans="1:12" ht="15.75" x14ac:dyDescent="0.25">
      <c r="A19" s="17">
        <v>12</v>
      </c>
      <c r="B19" s="8" t="s">
        <v>27</v>
      </c>
      <c r="C19" s="9">
        <v>2.2999999999999998</v>
      </c>
      <c r="D19" s="9">
        <v>3.2</v>
      </c>
      <c r="E19" s="9">
        <v>4.5</v>
      </c>
      <c r="F19" s="9">
        <v>3.5</v>
      </c>
      <c r="G19" s="9">
        <v>2.5</v>
      </c>
      <c r="H19" s="9">
        <v>3.45</v>
      </c>
      <c r="I19" s="9">
        <v>4.5</v>
      </c>
      <c r="J19" s="9">
        <v>3.8</v>
      </c>
      <c r="K19" s="11">
        <f t="shared" si="0"/>
        <v>27.75</v>
      </c>
      <c r="L19" s="12">
        <f t="shared" si="1"/>
        <v>3.46875</v>
      </c>
    </row>
    <row r="20" spans="1:12" ht="15.75" x14ac:dyDescent="0.25">
      <c r="A20" s="17">
        <v>13</v>
      </c>
      <c r="B20" s="8" t="s">
        <v>28</v>
      </c>
      <c r="C20" s="9">
        <v>3.1</v>
      </c>
      <c r="D20" s="9">
        <v>3.8</v>
      </c>
      <c r="E20" s="9">
        <v>2.5</v>
      </c>
      <c r="F20" s="9">
        <v>4</v>
      </c>
      <c r="G20" s="9">
        <v>3</v>
      </c>
      <c r="H20" s="9">
        <v>3.45</v>
      </c>
      <c r="I20" s="9">
        <v>4.3</v>
      </c>
      <c r="J20" s="9">
        <v>3.7</v>
      </c>
      <c r="K20" s="11">
        <f t="shared" si="0"/>
        <v>27.849999999999998</v>
      </c>
      <c r="L20" s="12">
        <f t="shared" si="1"/>
        <v>3.4812499999999997</v>
      </c>
    </row>
    <row r="21" spans="1:12" ht="15.75" x14ac:dyDescent="0.25">
      <c r="A21" s="17">
        <v>14</v>
      </c>
      <c r="B21" s="8" t="s">
        <v>29</v>
      </c>
      <c r="C21" s="9">
        <v>4.5999999999999996</v>
      </c>
      <c r="D21" s="9">
        <v>4.7</v>
      </c>
      <c r="E21" s="9">
        <v>4</v>
      </c>
      <c r="F21" s="9">
        <v>4.5</v>
      </c>
      <c r="G21" s="9">
        <v>4.5</v>
      </c>
      <c r="H21" s="9">
        <v>4.5</v>
      </c>
      <c r="I21" s="9">
        <v>5</v>
      </c>
      <c r="J21" s="9">
        <v>5</v>
      </c>
      <c r="K21" s="11">
        <f t="shared" si="0"/>
        <v>36.799999999999997</v>
      </c>
      <c r="L21" s="12">
        <f t="shared" si="1"/>
        <v>4.5999999999999996</v>
      </c>
    </row>
    <row r="22" spans="1:12" ht="15.75" x14ac:dyDescent="0.25">
      <c r="A22" s="17">
        <v>15</v>
      </c>
      <c r="B22" s="8" t="s">
        <v>30</v>
      </c>
      <c r="C22" s="9">
        <v>3.2</v>
      </c>
      <c r="D22" s="9">
        <v>5</v>
      </c>
      <c r="E22" s="9">
        <v>0</v>
      </c>
      <c r="F22" s="9">
        <v>3.5</v>
      </c>
      <c r="G22" s="9">
        <v>4.25</v>
      </c>
      <c r="H22" s="9">
        <v>4.5</v>
      </c>
      <c r="I22" s="9">
        <v>4.8</v>
      </c>
      <c r="J22" s="9">
        <v>4.5</v>
      </c>
      <c r="K22" s="11">
        <f t="shared" si="0"/>
        <v>29.75</v>
      </c>
      <c r="L22" s="12">
        <f t="shared" si="1"/>
        <v>3.71875</v>
      </c>
    </row>
    <row r="23" spans="1:12" ht="15.75" x14ac:dyDescent="0.25">
      <c r="A23" s="17">
        <v>16</v>
      </c>
      <c r="B23" s="8" t="s">
        <v>31</v>
      </c>
      <c r="C23" s="9">
        <v>3.2</v>
      </c>
      <c r="D23" s="9">
        <v>4.9000000000000004</v>
      </c>
      <c r="E23" s="9">
        <v>4.7</v>
      </c>
      <c r="F23" s="9">
        <v>4</v>
      </c>
      <c r="G23" s="9">
        <v>4.5</v>
      </c>
      <c r="H23" s="9">
        <v>4.5</v>
      </c>
      <c r="I23" s="9">
        <v>4.8</v>
      </c>
      <c r="J23" s="9">
        <v>4.5</v>
      </c>
      <c r="K23" s="11">
        <f t="shared" si="0"/>
        <v>35.1</v>
      </c>
      <c r="L23" s="12">
        <f t="shared" si="1"/>
        <v>4.3875000000000002</v>
      </c>
    </row>
    <row r="24" spans="1:12" ht="15.75" x14ac:dyDescent="0.25">
      <c r="A24" s="17">
        <v>17</v>
      </c>
      <c r="B24" s="8" t="s">
        <v>32</v>
      </c>
      <c r="C24" s="9">
        <v>3.5</v>
      </c>
      <c r="D24" s="9">
        <v>4.4000000000000004</v>
      </c>
      <c r="E24" s="9">
        <v>2</v>
      </c>
      <c r="F24" s="9">
        <v>2.5</v>
      </c>
      <c r="G24" s="9">
        <v>2.75</v>
      </c>
      <c r="H24" s="9">
        <v>4.2</v>
      </c>
      <c r="I24" s="9">
        <v>4.3</v>
      </c>
      <c r="J24" s="9">
        <v>4.2</v>
      </c>
      <c r="K24" s="11">
        <f t="shared" si="0"/>
        <v>27.85</v>
      </c>
      <c r="L24" s="12">
        <f t="shared" si="1"/>
        <v>3.4812500000000002</v>
      </c>
    </row>
    <row r="25" spans="1:12" ht="15.75" x14ac:dyDescent="0.25">
      <c r="A25" s="17">
        <v>18</v>
      </c>
      <c r="B25" s="15" t="s">
        <v>50</v>
      </c>
      <c r="C25" s="9">
        <v>1.7</v>
      </c>
      <c r="D25" s="9">
        <v>4.7</v>
      </c>
      <c r="E25" s="9">
        <v>4.7</v>
      </c>
      <c r="F25" s="9">
        <v>2.5</v>
      </c>
      <c r="G25" s="9">
        <v>3</v>
      </c>
      <c r="H25" s="9">
        <v>3</v>
      </c>
      <c r="I25" s="9">
        <v>4</v>
      </c>
      <c r="J25" s="9">
        <v>4.3</v>
      </c>
      <c r="K25" s="11">
        <f t="shared" si="0"/>
        <v>27.900000000000002</v>
      </c>
      <c r="L25" s="12">
        <f t="shared" si="1"/>
        <v>3.4875000000000003</v>
      </c>
    </row>
    <row r="26" spans="1:12" ht="15.75" x14ac:dyDescent="0.25">
      <c r="A26" s="17">
        <v>19</v>
      </c>
      <c r="B26" s="15" t="s">
        <v>44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1">
        <f t="shared" si="0"/>
        <v>0</v>
      </c>
      <c r="L26" s="12">
        <f t="shared" si="1"/>
        <v>0</v>
      </c>
    </row>
    <row r="27" spans="1:12" ht="15.75" x14ac:dyDescent="0.25">
      <c r="A27" s="17">
        <v>20</v>
      </c>
      <c r="B27" s="15" t="s">
        <v>41</v>
      </c>
      <c r="C27" s="9">
        <v>3.4</v>
      </c>
      <c r="D27" s="9">
        <v>4.7</v>
      </c>
      <c r="E27" s="9">
        <v>4</v>
      </c>
      <c r="F27" s="9">
        <v>5</v>
      </c>
      <c r="G27" s="9">
        <v>1</v>
      </c>
      <c r="H27" s="9">
        <v>3.85</v>
      </c>
      <c r="I27" s="9">
        <v>3.2</v>
      </c>
      <c r="J27" s="9">
        <v>3.1</v>
      </c>
      <c r="K27" s="11">
        <f t="shared" si="0"/>
        <v>28.250000000000004</v>
      </c>
      <c r="L27" s="12">
        <f t="shared" si="1"/>
        <v>3.5312500000000004</v>
      </c>
    </row>
    <row r="28" spans="1:12" ht="15.75" x14ac:dyDescent="0.25">
      <c r="A28" s="17">
        <v>21</v>
      </c>
      <c r="B28" s="15" t="s">
        <v>36</v>
      </c>
      <c r="C28" s="9">
        <v>2.7</v>
      </c>
      <c r="D28" s="9">
        <v>4</v>
      </c>
      <c r="E28" s="9">
        <v>4.5</v>
      </c>
      <c r="F28" s="9">
        <v>4.5</v>
      </c>
      <c r="G28" s="9">
        <v>3.75</v>
      </c>
      <c r="H28" s="9">
        <v>3.15</v>
      </c>
      <c r="I28" s="9">
        <v>4.4000000000000004</v>
      </c>
      <c r="J28" s="9">
        <v>3.6</v>
      </c>
      <c r="K28" s="11">
        <f t="shared" si="0"/>
        <v>30.6</v>
      </c>
      <c r="L28" s="12">
        <f t="shared" si="1"/>
        <v>3.8250000000000002</v>
      </c>
    </row>
    <row r="29" spans="1:12" ht="15.75" x14ac:dyDescent="0.25">
      <c r="A29" s="17">
        <v>22</v>
      </c>
      <c r="B29" s="15" t="s">
        <v>37</v>
      </c>
      <c r="C29" s="9">
        <v>2.5</v>
      </c>
      <c r="D29" s="9">
        <v>4.5999999999999996</v>
      </c>
      <c r="E29" s="9">
        <v>2.5</v>
      </c>
      <c r="F29" s="9">
        <v>3</v>
      </c>
      <c r="G29" s="9">
        <v>4</v>
      </c>
      <c r="H29" s="9">
        <v>3.2</v>
      </c>
      <c r="I29" s="9">
        <v>3</v>
      </c>
      <c r="J29" s="9">
        <v>1.6</v>
      </c>
      <c r="K29" s="11">
        <f t="shared" si="0"/>
        <v>24.400000000000002</v>
      </c>
      <c r="L29" s="12">
        <f t="shared" si="1"/>
        <v>3.0500000000000003</v>
      </c>
    </row>
    <row r="30" spans="1:12" ht="15.75" x14ac:dyDescent="0.25">
      <c r="A30" s="17">
        <v>23</v>
      </c>
      <c r="B30" s="15" t="s">
        <v>38</v>
      </c>
      <c r="C30" s="9">
        <v>2.7</v>
      </c>
      <c r="D30" s="9">
        <v>1.8</v>
      </c>
      <c r="E30" s="9">
        <v>3.2</v>
      </c>
      <c r="F30" s="9">
        <v>4</v>
      </c>
      <c r="G30" s="9">
        <v>4</v>
      </c>
      <c r="H30" s="9">
        <v>3.45</v>
      </c>
      <c r="I30" s="9">
        <v>2</v>
      </c>
      <c r="J30" s="9">
        <v>3.4</v>
      </c>
      <c r="K30" s="11">
        <f t="shared" si="0"/>
        <v>24.549999999999997</v>
      </c>
      <c r="L30" s="12">
        <f t="shared" si="1"/>
        <v>3.0687499999999996</v>
      </c>
    </row>
    <row r="31" spans="1:12" ht="15.75" x14ac:dyDescent="0.25">
      <c r="A31" s="17">
        <v>24</v>
      </c>
      <c r="B31" s="15" t="s">
        <v>51</v>
      </c>
      <c r="C31" s="9">
        <v>4.7</v>
      </c>
      <c r="D31" s="9">
        <v>5</v>
      </c>
      <c r="E31" s="9">
        <v>4.5</v>
      </c>
      <c r="F31" s="9">
        <v>5</v>
      </c>
      <c r="G31" s="9">
        <v>3.25</v>
      </c>
      <c r="H31" s="9">
        <v>3.85</v>
      </c>
      <c r="I31" s="9">
        <v>4.5</v>
      </c>
      <c r="J31" s="9">
        <v>4.4000000000000004</v>
      </c>
      <c r="K31" s="11">
        <f t="shared" si="0"/>
        <v>35.200000000000003</v>
      </c>
      <c r="L31" s="12">
        <f t="shared" si="1"/>
        <v>4.4000000000000004</v>
      </c>
    </row>
    <row r="32" spans="1:12" ht="15.75" x14ac:dyDescent="0.25">
      <c r="A32" s="17">
        <v>25</v>
      </c>
      <c r="B32" s="16" t="s">
        <v>40</v>
      </c>
      <c r="C32" s="9">
        <v>1.9</v>
      </c>
      <c r="D32" s="9">
        <v>4.2</v>
      </c>
      <c r="E32" s="9">
        <v>4</v>
      </c>
      <c r="F32" s="9">
        <v>3</v>
      </c>
      <c r="G32" s="9">
        <v>3.5</v>
      </c>
      <c r="H32" s="9">
        <v>3.2</v>
      </c>
      <c r="I32" s="9">
        <v>4.5</v>
      </c>
      <c r="J32" s="9">
        <v>2.5</v>
      </c>
      <c r="K32" s="11">
        <f t="shared" si="0"/>
        <v>26.8</v>
      </c>
      <c r="L32" s="12">
        <f t="shared" si="1"/>
        <v>3.35</v>
      </c>
    </row>
    <row r="33" spans="1:12" ht="15.75" x14ac:dyDescent="0.25">
      <c r="A33" s="17">
        <v>26</v>
      </c>
      <c r="B33" s="15" t="s">
        <v>42</v>
      </c>
      <c r="C33" s="9">
        <v>2.9</v>
      </c>
      <c r="D33" s="9">
        <v>4.5</v>
      </c>
      <c r="E33" s="9">
        <v>0</v>
      </c>
      <c r="F33" s="9">
        <v>0</v>
      </c>
      <c r="G33" s="9">
        <v>2.5</v>
      </c>
      <c r="H33" s="9">
        <v>3.95</v>
      </c>
      <c r="I33" s="9">
        <v>5</v>
      </c>
      <c r="J33" s="9">
        <v>4.4000000000000004</v>
      </c>
      <c r="K33" s="11">
        <f t="shared" si="0"/>
        <v>23.25</v>
      </c>
      <c r="L33" s="12">
        <f t="shared" si="1"/>
        <v>2.90625</v>
      </c>
    </row>
    <row r="34" spans="1:12" ht="15.75" x14ac:dyDescent="0.25">
      <c r="A34" s="17">
        <v>27</v>
      </c>
      <c r="B34" s="15" t="s">
        <v>43</v>
      </c>
      <c r="C34" s="9">
        <v>4.2</v>
      </c>
      <c r="D34" s="9">
        <v>4.7</v>
      </c>
      <c r="E34" s="9">
        <v>4.5999999999999996</v>
      </c>
      <c r="F34" s="9">
        <v>3</v>
      </c>
      <c r="G34" s="9">
        <v>5</v>
      </c>
      <c r="H34" s="9">
        <v>5</v>
      </c>
      <c r="I34" s="9">
        <v>5</v>
      </c>
      <c r="J34" s="9">
        <v>5</v>
      </c>
      <c r="K34" s="11">
        <f t="shared" si="0"/>
        <v>36.5</v>
      </c>
      <c r="L34" s="12">
        <f t="shared" si="1"/>
        <v>4.5625</v>
      </c>
    </row>
    <row r="35" spans="1:12" ht="15.75" x14ac:dyDescent="0.25">
      <c r="A35" s="4"/>
      <c r="B35" s="24" t="s">
        <v>54</v>
      </c>
      <c r="C35" s="9">
        <v>2.9</v>
      </c>
      <c r="D35" s="9">
        <v>3.8</v>
      </c>
      <c r="E35" s="9">
        <v>2.5</v>
      </c>
      <c r="F35" s="9">
        <v>5</v>
      </c>
      <c r="G35" s="9">
        <v>2.5</v>
      </c>
      <c r="H35" s="9">
        <v>3.25</v>
      </c>
      <c r="I35" s="9">
        <v>2</v>
      </c>
      <c r="J35" s="9">
        <v>2.2000000000000002</v>
      </c>
      <c r="K35" s="11">
        <f t="shared" si="0"/>
        <v>24.15</v>
      </c>
      <c r="L35" s="12">
        <f t="shared" si="1"/>
        <v>3.0187499999999998</v>
      </c>
    </row>
    <row r="36" spans="1:12" x14ac:dyDescent="0.25">
      <c r="A36" s="4"/>
    </row>
  </sheetData>
  <mergeCells count="4">
    <mergeCell ref="A5:L5"/>
    <mergeCell ref="A6:B6"/>
    <mergeCell ref="C6:F6"/>
    <mergeCell ref="G6:L6"/>
  </mergeCells>
  <conditionalFormatting sqref="C8:J35">
    <cfRule type="cellIs" dxfId="7" priority="2" operator="lessThan">
      <formula>2.5</formula>
    </cfRule>
  </conditionalFormatting>
  <conditionalFormatting sqref="L8:L35">
    <cfRule type="cellIs" dxfId="6" priority="1" operator="lessThan">
      <formula>2.5</formula>
    </cfRule>
  </conditionalFormatting>
  <dataValidations count="1">
    <dataValidation type="decimal" allowBlank="1" showInputMessage="1" showErrorMessage="1" sqref="C8:J35">
      <formula1>0</formula1>
      <formula2>5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6"/>
  <sheetViews>
    <sheetView topLeftCell="A16" workbookViewId="0">
      <selection activeCell="J44" sqref="J44"/>
    </sheetView>
  </sheetViews>
  <sheetFormatPr defaultRowHeight="15" x14ac:dyDescent="0.25"/>
  <cols>
    <col min="1" max="1" width="4.28515625" bestFit="1" customWidth="1"/>
    <col min="2" max="2" width="34.42578125" customWidth="1"/>
    <col min="3" max="11" width="6.7109375" customWidth="1"/>
  </cols>
  <sheetData>
    <row r="5" spans="1:12" ht="18.75" x14ac:dyDescent="0.3">
      <c r="A5" s="28" t="s">
        <v>57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8.75" x14ac:dyDescent="0.3">
      <c r="A6" s="27" t="s">
        <v>13</v>
      </c>
      <c r="B6" s="27"/>
      <c r="C6" s="27" t="s">
        <v>1</v>
      </c>
      <c r="D6" s="27"/>
      <c r="E6" s="27"/>
      <c r="F6" s="27"/>
      <c r="G6" s="27" t="s">
        <v>15</v>
      </c>
      <c r="H6" s="27"/>
      <c r="I6" s="27"/>
      <c r="J6" s="27"/>
      <c r="K6" s="27"/>
      <c r="L6" s="27"/>
    </row>
    <row r="7" spans="1:12" ht="54.75" customHeight="1" x14ac:dyDescent="0.25">
      <c r="A7" s="1" t="s">
        <v>2</v>
      </c>
      <c r="B7" s="7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10</v>
      </c>
      <c r="H7" s="2" t="s">
        <v>14</v>
      </c>
      <c r="I7" s="2" t="s">
        <v>11</v>
      </c>
      <c r="J7" s="2" t="s">
        <v>8</v>
      </c>
      <c r="K7" s="2" t="s">
        <v>9</v>
      </c>
      <c r="L7" s="2" t="s">
        <v>12</v>
      </c>
    </row>
    <row r="8" spans="1:12" ht="15.75" x14ac:dyDescent="0.25">
      <c r="A8" s="17">
        <v>1</v>
      </c>
      <c r="B8" s="8" t="s">
        <v>16</v>
      </c>
      <c r="C8" s="9">
        <v>7.5</v>
      </c>
      <c r="D8" s="9">
        <v>8.5</v>
      </c>
      <c r="E8" s="9">
        <v>7.1</v>
      </c>
      <c r="F8" s="9">
        <v>10</v>
      </c>
      <c r="G8" s="9">
        <v>9</v>
      </c>
      <c r="H8" s="9">
        <v>10</v>
      </c>
      <c r="I8" s="9">
        <v>8.4400000000000013</v>
      </c>
      <c r="J8" s="9">
        <v>10</v>
      </c>
      <c r="K8" s="12">
        <f>SUM(C8:J8)</f>
        <v>70.540000000000006</v>
      </c>
      <c r="L8" s="12">
        <f>AVERAGE(C8:J8)</f>
        <v>8.8175000000000008</v>
      </c>
    </row>
    <row r="9" spans="1:12" ht="15.75" x14ac:dyDescent="0.25">
      <c r="A9" s="17">
        <v>2</v>
      </c>
      <c r="B9" s="8" t="s">
        <v>17</v>
      </c>
      <c r="C9" s="9">
        <v>0</v>
      </c>
      <c r="D9" s="9">
        <v>5</v>
      </c>
      <c r="E9" s="9">
        <v>0</v>
      </c>
      <c r="F9" s="9">
        <v>8</v>
      </c>
      <c r="G9" s="9">
        <v>10</v>
      </c>
      <c r="H9" s="9">
        <v>3</v>
      </c>
      <c r="I9" s="9">
        <v>1</v>
      </c>
      <c r="J9" s="9">
        <v>10</v>
      </c>
      <c r="K9" s="12">
        <f t="shared" ref="K9:K35" si="0">SUM(C9:J9)</f>
        <v>37</v>
      </c>
      <c r="L9" s="12">
        <f t="shared" ref="L9:L35" si="1">AVERAGE(C9:J9)</f>
        <v>4.625</v>
      </c>
    </row>
    <row r="10" spans="1:12" ht="15.75" x14ac:dyDescent="0.25">
      <c r="A10" s="17">
        <v>3</v>
      </c>
      <c r="B10" s="8" t="s">
        <v>18</v>
      </c>
      <c r="C10" s="9">
        <v>3.7</v>
      </c>
      <c r="D10" s="9">
        <v>7.5</v>
      </c>
      <c r="E10" s="9">
        <v>3.2</v>
      </c>
      <c r="F10" s="9">
        <v>8</v>
      </c>
      <c r="G10" s="9">
        <v>10</v>
      </c>
      <c r="H10" s="9">
        <v>4</v>
      </c>
      <c r="I10" s="9">
        <v>4</v>
      </c>
      <c r="J10" s="9">
        <v>10</v>
      </c>
      <c r="K10" s="12">
        <f t="shared" si="0"/>
        <v>50.4</v>
      </c>
      <c r="L10" s="12">
        <f t="shared" si="1"/>
        <v>6.3</v>
      </c>
    </row>
    <row r="11" spans="1:12" ht="15.75" x14ac:dyDescent="0.25">
      <c r="A11" s="17">
        <v>4</v>
      </c>
      <c r="B11" s="8" t="s">
        <v>19</v>
      </c>
      <c r="C11" s="9">
        <v>9.5</v>
      </c>
      <c r="D11" s="9">
        <v>10</v>
      </c>
      <c r="E11" s="9">
        <v>7.6999999999999993</v>
      </c>
      <c r="F11" s="9">
        <v>10</v>
      </c>
      <c r="G11" s="9">
        <v>10</v>
      </c>
      <c r="H11" s="9">
        <v>8</v>
      </c>
      <c r="I11" s="9">
        <v>9.9</v>
      </c>
      <c r="J11" s="9">
        <v>10</v>
      </c>
      <c r="K11" s="12">
        <f t="shared" si="0"/>
        <v>75.100000000000009</v>
      </c>
      <c r="L11" s="12">
        <f t="shared" si="1"/>
        <v>9.3875000000000011</v>
      </c>
    </row>
    <row r="12" spans="1:12" ht="15.75" x14ac:dyDescent="0.25">
      <c r="A12" s="17">
        <v>5</v>
      </c>
      <c r="B12" s="8" t="s">
        <v>20</v>
      </c>
      <c r="C12" s="9">
        <v>1</v>
      </c>
      <c r="D12" s="9">
        <v>6</v>
      </c>
      <c r="E12" s="9">
        <v>4.2</v>
      </c>
      <c r="F12" s="9">
        <v>8</v>
      </c>
      <c r="G12" s="9">
        <v>10</v>
      </c>
      <c r="H12" s="9">
        <v>4</v>
      </c>
      <c r="I12" s="9">
        <v>4.7</v>
      </c>
      <c r="J12" s="9">
        <v>10</v>
      </c>
      <c r="K12" s="12">
        <f t="shared" si="0"/>
        <v>47.900000000000006</v>
      </c>
      <c r="L12" s="12">
        <f t="shared" si="1"/>
        <v>5.9875000000000007</v>
      </c>
    </row>
    <row r="13" spans="1:12" ht="15.75" x14ac:dyDescent="0.25">
      <c r="A13" s="17">
        <v>6</v>
      </c>
      <c r="B13" s="8" t="s">
        <v>49</v>
      </c>
      <c r="C13" s="9">
        <v>5.5</v>
      </c>
      <c r="D13" s="9">
        <v>6</v>
      </c>
      <c r="E13" s="9">
        <v>6.4999999999999991</v>
      </c>
      <c r="F13" s="9">
        <v>10</v>
      </c>
      <c r="G13" s="9">
        <v>9</v>
      </c>
      <c r="H13" s="9">
        <v>6</v>
      </c>
      <c r="I13" s="9">
        <v>3</v>
      </c>
      <c r="J13" s="9">
        <v>10</v>
      </c>
      <c r="K13" s="12">
        <f t="shared" si="0"/>
        <v>56</v>
      </c>
      <c r="L13" s="12">
        <f t="shared" si="1"/>
        <v>7</v>
      </c>
    </row>
    <row r="14" spans="1:12" ht="15.75" x14ac:dyDescent="0.25">
      <c r="A14" s="17">
        <v>7</v>
      </c>
      <c r="B14" s="8" t="s">
        <v>48</v>
      </c>
      <c r="C14" s="9">
        <v>2.8</v>
      </c>
      <c r="D14" s="9">
        <v>5</v>
      </c>
      <c r="E14" s="9">
        <v>6.7</v>
      </c>
      <c r="F14" s="9">
        <v>10</v>
      </c>
      <c r="G14" s="9">
        <v>10</v>
      </c>
      <c r="H14" s="9">
        <v>6</v>
      </c>
      <c r="I14" s="9">
        <v>3</v>
      </c>
      <c r="J14" s="9">
        <v>10</v>
      </c>
      <c r="K14" s="12">
        <f t="shared" si="0"/>
        <v>53.5</v>
      </c>
      <c r="L14" s="12">
        <f t="shared" si="1"/>
        <v>6.6875</v>
      </c>
    </row>
    <row r="15" spans="1:12" ht="15.75" x14ac:dyDescent="0.25">
      <c r="A15" s="17">
        <v>8</v>
      </c>
      <c r="B15" s="8" t="s">
        <v>22</v>
      </c>
      <c r="C15" s="9">
        <v>0</v>
      </c>
      <c r="D15" s="9">
        <v>6</v>
      </c>
      <c r="E15" s="9">
        <v>0</v>
      </c>
      <c r="F15" s="9">
        <v>10</v>
      </c>
      <c r="G15" s="9">
        <v>10</v>
      </c>
      <c r="H15" s="9">
        <v>2</v>
      </c>
      <c r="I15" s="9">
        <v>3.3</v>
      </c>
      <c r="J15" s="9">
        <v>10</v>
      </c>
      <c r="K15" s="12">
        <f t="shared" si="0"/>
        <v>41.3</v>
      </c>
      <c r="L15" s="12">
        <f t="shared" si="1"/>
        <v>5.1624999999999996</v>
      </c>
    </row>
    <row r="16" spans="1:12" ht="15.75" x14ac:dyDescent="0.25">
      <c r="A16" s="17">
        <v>9</v>
      </c>
      <c r="B16" s="8" t="s">
        <v>23</v>
      </c>
      <c r="C16" s="9">
        <v>6.8</v>
      </c>
      <c r="D16" s="9">
        <v>9.5</v>
      </c>
      <c r="E16" s="9">
        <v>7.3999999999999995</v>
      </c>
      <c r="F16" s="9">
        <v>10</v>
      </c>
      <c r="G16" s="9">
        <v>10</v>
      </c>
      <c r="H16" s="9">
        <v>10</v>
      </c>
      <c r="I16" s="9">
        <v>9.9</v>
      </c>
      <c r="J16" s="9">
        <v>10</v>
      </c>
      <c r="K16" s="12">
        <f t="shared" si="0"/>
        <v>73.599999999999994</v>
      </c>
      <c r="L16" s="12">
        <f t="shared" si="1"/>
        <v>9.1999999999999993</v>
      </c>
    </row>
    <row r="17" spans="1:12" ht="15.75" x14ac:dyDescent="0.25">
      <c r="A17" s="17">
        <v>10</v>
      </c>
      <c r="B17" s="8" t="s">
        <v>24</v>
      </c>
      <c r="C17" s="9">
        <v>7.5</v>
      </c>
      <c r="D17" s="9">
        <v>8</v>
      </c>
      <c r="E17" s="9">
        <v>3.1</v>
      </c>
      <c r="F17" s="9">
        <v>10</v>
      </c>
      <c r="G17" s="9">
        <v>10</v>
      </c>
      <c r="H17" s="9">
        <v>10</v>
      </c>
      <c r="I17" s="9">
        <v>5.8</v>
      </c>
      <c r="J17" s="9">
        <v>10</v>
      </c>
      <c r="K17" s="12">
        <f t="shared" si="0"/>
        <v>64.400000000000006</v>
      </c>
      <c r="L17" s="12">
        <f t="shared" si="1"/>
        <v>8.0500000000000007</v>
      </c>
    </row>
    <row r="18" spans="1:12" ht="12.75" customHeight="1" x14ac:dyDescent="0.25">
      <c r="A18" s="17">
        <v>11</v>
      </c>
      <c r="B18" s="8" t="s">
        <v>26</v>
      </c>
      <c r="C18" s="9">
        <v>6</v>
      </c>
      <c r="D18" s="9">
        <v>7.5</v>
      </c>
      <c r="E18" s="9">
        <v>3.7</v>
      </c>
      <c r="F18" s="9">
        <v>10</v>
      </c>
      <c r="G18" s="9">
        <v>10</v>
      </c>
      <c r="H18" s="9">
        <v>6</v>
      </c>
      <c r="I18" s="9">
        <v>4.5999999999999996</v>
      </c>
      <c r="J18" s="9">
        <v>10</v>
      </c>
      <c r="K18" s="12">
        <f t="shared" si="0"/>
        <v>57.800000000000004</v>
      </c>
      <c r="L18" s="12">
        <f t="shared" si="1"/>
        <v>7.2250000000000005</v>
      </c>
    </row>
    <row r="19" spans="1:12" ht="15.75" x14ac:dyDescent="0.25">
      <c r="A19" s="17">
        <v>12</v>
      </c>
      <c r="B19" s="8" t="s">
        <v>27</v>
      </c>
      <c r="C19" s="9">
        <v>1</v>
      </c>
      <c r="D19" s="9">
        <v>3.5</v>
      </c>
      <c r="E19" s="9">
        <v>3</v>
      </c>
      <c r="F19" s="9">
        <v>8</v>
      </c>
      <c r="G19" s="9">
        <v>10</v>
      </c>
      <c r="H19" s="9">
        <v>8</v>
      </c>
      <c r="I19" s="9">
        <v>1.2</v>
      </c>
      <c r="J19" s="9">
        <v>10</v>
      </c>
      <c r="K19" s="12">
        <f t="shared" si="0"/>
        <v>44.7</v>
      </c>
      <c r="L19" s="12">
        <f t="shared" si="1"/>
        <v>5.5875000000000004</v>
      </c>
    </row>
    <row r="20" spans="1:12" ht="15.75" x14ac:dyDescent="0.25">
      <c r="A20" s="17">
        <v>13</v>
      </c>
      <c r="B20" s="8" t="s">
        <v>28</v>
      </c>
      <c r="C20" s="9">
        <v>8</v>
      </c>
      <c r="D20" s="9">
        <v>8</v>
      </c>
      <c r="E20" s="9">
        <v>3.8</v>
      </c>
      <c r="F20" s="9">
        <v>8</v>
      </c>
      <c r="G20" s="9">
        <v>9.5</v>
      </c>
      <c r="H20" s="9">
        <v>2</v>
      </c>
      <c r="I20" s="9">
        <v>9.24</v>
      </c>
      <c r="J20" s="9">
        <v>10</v>
      </c>
      <c r="K20" s="12">
        <f t="shared" si="0"/>
        <v>58.54</v>
      </c>
      <c r="L20" s="12">
        <f t="shared" si="1"/>
        <v>7.3174999999999999</v>
      </c>
    </row>
    <row r="21" spans="1:12" ht="15.75" x14ac:dyDescent="0.25">
      <c r="A21" s="17">
        <v>14</v>
      </c>
      <c r="B21" s="8" t="s">
        <v>29</v>
      </c>
      <c r="C21" s="9">
        <v>10</v>
      </c>
      <c r="D21" s="9">
        <v>9.5</v>
      </c>
      <c r="E21" s="9">
        <v>9.8000000000000007</v>
      </c>
      <c r="F21" s="9">
        <v>10</v>
      </c>
      <c r="G21" s="9">
        <v>10</v>
      </c>
      <c r="H21" s="9">
        <v>10</v>
      </c>
      <c r="I21" s="9">
        <v>9.9</v>
      </c>
      <c r="J21" s="9">
        <v>10</v>
      </c>
      <c r="K21" s="12">
        <f t="shared" si="0"/>
        <v>79.2</v>
      </c>
      <c r="L21" s="12">
        <f t="shared" si="1"/>
        <v>9.9</v>
      </c>
    </row>
    <row r="22" spans="1:12" ht="15.75" x14ac:dyDescent="0.25">
      <c r="A22" s="17">
        <v>15</v>
      </c>
      <c r="B22" s="8" t="s">
        <v>30</v>
      </c>
      <c r="C22" s="9">
        <v>9.8000000000000007</v>
      </c>
      <c r="D22" s="9">
        <v>8</v>
      </c>
      <c r="E22" s="9">
        <v>10</v>
      </c>
      <c r="F22" s="9">
        <v>10</v>
      </c>
      <c r="G22" s="9">
        <v>10</v>
      </c>
      <c r="H22" s="9">
        <v>9</v>
      </c>
      <c r="I22" s="9">
        <v>9.6999999999999993</v>
      </c>
      <c r="J22" s="9">
        <v>10</v>
      </c>
      <c r="K22" s="12">
        <f t="shared" si="0"/>
        <v>76.5</v>
      </c>
      <c r="L22" s="12">
        <f t="shared" si="1"/>
        <v>9.5625</v>
      </c>
    </row>
    <row r="23" spans="1:12" ht="15.75" x14ac:dyDescent="0.25">
      <c r="A23" s="17">
        <v>16</v>
      </c>
      <c r="B23" s="8" t="s">
        <v>31</v>
      </c>
      <c r="C23" s="9">
        <v>9.8000000000000007</v>
      </c>
      <c r="D23" s="9">
        <v>9</v>
      </c>
      <c r="E23" s="9">
        <v>8</v>
      </c>
      <c r="F23" s="9">
        <v>10</v>
      </c>
      <c r="G23" s="9">
        <v>10</v>
      </c>
      <c r="H23" s="9">
        <v>9</v>
      </c>
      <c r="I23" s="9">
        <v>5.9</v>
      </c>
      <c r="J23" s="9">
        <v>10</v>
      </c>
      <c r="K23" s="12">
        <f t="shared" si="0"/>
        <v>71.699999999999989</v>
      </c>
      <c r="L23" s="12">
        <f t="shared" si="1"/>
        <v>8.9624999999999986</v>
      </c>
    </row>
    <row r="24" spans="1:12" ht="15.75" x14ac:dyDescent="0.25">
      <c r="A24" s="17">
        <v>17</v>
      </c>
      <c r="B24" s="8" t="s">
        <v>32</v>
      </c>
      <c r="C24" s="9">
        <v>1.5</v>
      </c>
      <c r="D24" s="9">
        <v>8.5</v>
      </c>
      <c r="E24" s="9">
        <v>3.0999999999999996</v>
      </c>
      <c r="F24" s="9">
        <v>8</v>
      </c>
      <c r="G24" s="9">
        <v>10</v>
      </c>
      <c r="H24" s="9">
        <v>6</v>
      </c>
      <c r="I24" s="9">
        <v>3.2</v>
      </c>
      <c r="J24" s="9">
        <v>10</v>
      </c>
      <c r="K24" s="12">
        <f t="shared" si="0"/>
        <v>50.300000000000004</v>
      </c>
      <c r="L24" s="12">
        <f t="shared" si="1"/>
        <v>6.2875000000000005</v>
      </c>
    </row>
    <row r="25" spans="1:12" ht="15.75" x14ac:dyDescent="0.25">
      <c r="A25" s="17">
        <v>18</v>
      </c>
      <c r="B25" s="15" t="s">
        <v>50</v>
      </c>
      <c r="C25" s="9">
        <v>1</v>
      </c>
      <c r="D25" s="9">
        <v>7</v>
      </c>
      <c r="E25" s="9">
        <v>4.5</v>
      </c>
      <c r="F25" s="9">
        <v>10</v>
      </c>
      <c r="G25" s="9">
        <v>10</v>
      </c>
      <c r="H25" s="9">
        <v>5</v>
      </c>
      <c r="I25" s="9">
        <v>7.04</v>
      </c>
      <c r="J25" s="9">
        <v>10</v>
      </c>
      <c r="K25" s="12">
        <f t="shared" si="0"/>
        <v>54.54</v>
      </c>
      <c r="L25" s="12">
        <f t="shared" si="1"/>
        <v>6.8174999999999999</v>
      </c>
    </row>
    <row r="26" spans="1:12" ht="15.75" x14ac:dyDescent="0.25">
      <c r="A26" s="17">
        <v>19</v>
      </c>
      <c r="B26" s="15" t="s">
        <v>44</v>
      </c>
      <c r="C26" s="9">
        <v>0</v>
      </c>
      <c r="D26" s="9">
        <v>0</v>
      </c>
      <c r="E26" s="9">
        <v>0</v>
      </c>
      <c r="F26" s="9">
        <v>8</v>
      </c>
      <c r="G26" s="9">
        <v>8</v>
      </c>
      <c r="H26" s="9">
        <v>2</v>
      </c>
      <c r="I26" s="9">
        <v>0</v>
      </c>
      <c r="J26" s="9">
        <v>10</v>
      </c>
      <c r="K26" s="12">
        <f t="shared" si="0"/>
        <v>28</v>
      </c>
      <c r="L26" s="12">
        <f t="shared" si="1"/>
        <v>3.5</v>
      </c>
    </row>
    <row r="27" spans="1:12" ht="15.75" x14ac:dyDescent="0.25">
      <c r="A27" s="17">
        <v>20</v>
      </c>
      <c r="B27" s="15" t="s">
        <v>41</v>
      </c>
      <c r="C27" s="9">
        <v>4</v>
      </c>
      <c r="D27" s="9">
        <v>6.5</v>
      </c>
      <c r="E27" s="9">
        <v>3.0999999999999996</v>
      </c>
      <c r="F27" s="9">
        <v>10</v>
      </c>
      <c r="G27" s="9">
        <v>9</v>
      </c>
      <c r="H27" s="9">
        <v>10</v>
      </c>
      <c r="I27" s="9">
        <v>6.44</v>
      </c>
      <c r="J27" s="9">
        <v>10</v>
      </c>
      <c r="K27" s="12">
        <f t="shared" si="0"/>
        <v>59.04</v>
      </c>
      <c r="L27" s="12">
        <f t="shared" si="1"/>
        <v>7.38</v>
      </c>
    </row>
    <row r="28" spans="1:12" ht="15.75" x14ac:dyDescent="0.25">
      <c r="A28" s="17">
        <v>21</v>
      </c>
      <c r="B28" s="15" t="s">
        <v>36</v>
      </c>
      <c r="C28" s="9">
        <v>8.1999999999999993</v>
      </c>
      <c r="D28" s="9">
        <v>5</v>
      </c>
      <c r="E28" s="9">
        <v>4.8</v>
      </c>
      <c r="F28" s="9">
        <v>10</v>
      </c>
      <c r="G28" s="9">
        <v>10</v>
      </c>
      <c r="H28" s="9">
        <v>9</v>
      </c>
      <c r="I28" s="9">
        <v>9.24</v>
      </c>
      <c r="J28" s="9">
        <v>10</v>
      </c>
      <c r="K28" s="12">
        <f t="shared" si="0"/>
        <v>66.240000000000009</v>
      </c>
      <c r="L28" s="12">
        <f t="shared" si="1"/>
        <v>8.2800000000000011</v>
      </c>
    </row>
    <row r="29" spans="1:12" ht="15.75" x14ac:dyDescent="0.25">
      <c r="A29" s="17">
        <v>22</v>
      </c>
      <c r="B29" s="15" t="s">
        <v>37</v>
      </c>
      <c r="C29" s="9">
        <v>5</v>
      </c>
      <c r="D29" s="9">
        <v>8.5</v>
      </c>
      <c r="E29" s="9">
        <v>6.6</v>
      </c>
      <c r="F29" s="9">
        <v>10</v>
      </c>
      <c r="G29" s="9">
        <v>10</v>
      </c>
      <c r="H29" s="9">
        <v>9</v>
      </c>
      <c r="I29" s="9">
        <v>9.3000000000000007</v>
      </c>
      <c r="J29" s="9">
        <v>10</v>
      </c>
      <c r="K29" s="12">
        <f t="shared" si="0"/>
        <v>68.400000000000006</v>
      </c>
      <c r="L29" s="12">
        <f t="shared" si="1"/>
        <v>8.5500000000000007</v>
      </c>
    </row>
    <row r="30" spans="1:12" ht="15.75" x14ac:dyDescent="0.25">
      <c r="A30" s="17">
        <v>23</v>
      </c>
      <c r="B30" s="15" t="s">
        <v>38</v>
      </c>
      <c r="C30" s="9">
        <v>1</v>
      </c>
      <c r="D30" s="9">
        <v>4.5</v>
      </c>
      <c r="E30" s="9">
        <v>5.3</v>
      </c>
      <c r="F30" s="9">
        <v>10</v>
      </c>
      <c r="G30" s="9">
        <v>10</v>
      </c>
      <c r="H30" s="9">
        <v>8</v>
      </c>
      <c r="I30" s="9">
        <v>9.3000000000000007</v>
      </c>
      <c r="J30" s="9">
        <v>10</v>
      </c>
      <c r="K30" s="12">
        <f t="shared" si="0"/>
        <v>58.099999999999994</v>
      </c>
      <c r="L30" s="12">
        <f t="shared" si="1"/>
        <v>7.2624999999999993</v>
      </c>
    </row>
    <row r="31" spans="1:12" ht="15.75" x14ac:dyDescent="0.25">
      <c r="A31" s="17">
        <v>24</v>
      </c>
      <c r="B31" s="15" t="s">
        <v>51</v>
      </c>
      <c r="C31" s="9">
        <v>7.5</v>
      </c>
      <c r="D31" s="9">
        <v>9.5</v>
      </c>
      <c r="E31" s="9">
        <v>5.0999999999999996</v>
      </c>
      <c r="F31" s="9">
        <v>8</v>
      </c>
      <c r="G31" s="9">
        <v>10</v>
      </c>
      <c r="H31" s="9">
        <v>6</v>
      </c>
      <c r="I31" s="9">
        <v>8.9</v>
      </c>
      <c r="J31" s="9">
        <v>10</v>
      </c>
      <c r="K31" s="12">
        <f t="shared" si="0"/>
        <v>65</v>
      </c>
      <c r="L31" s="12">
        <f t="shared" si="1"/>
        <v>8.125</v>
      </c>
    </row>
    <row r="32" spans="1:12" ht="15.75" x14ac:dyDescent="0.25">
      <c r="A32" s="17">
        <v>25</v>
      </c>
      <c r="B32" s="16" t="s">
        <v>40</v>
      </c>
      <c r="C32" s="9">
        <v>6</v>
      </c>
      <c r="D32" s="9">
        <v>6</v>
      </c>
      <c r="E32" s="9">
        <v>4.8</v>
      </c>
      <c r="F32" s="9">
        <v>10</v>
      </c>
      <c r="G32" s="9">
        <v>9</v>
      </c>
      <c r="H32" s="9">
        <v>8</v>
      </c>
      <c r="I32" s="9">
        <v>6.74</v>
      </c>
      <c r="J32" s="9">
        <v>10</v>
      </c>
      <c r="K32" s="12">
        <f t="shared" si="0"/>
        <v>60.54</v>
      </c>
      <c r="L32" s="12">
        <f t="shared" si="1"/>
        <v>7.5674999999999999</v>
      </c>
    </row>
    <row r="33" spans="1:12" ht="15.75" x14ac:dyDescent="0.25">
      <c r="A33" s="17">
        <v>26</v>
      </c>
      <c r="B33" s="15" t="s">
        <v>42</v>
      </c>
      <c r="C33" s="9">
        <v>2</v>
      </c>
      <c r="D33" s="9">
        <v>5</v>
      </c>
      <c r="E33" s="9">
        <v>7.5</v>
      </c>
      <c r="F33" s="9">
        <v>10</v>
      </c>
      <c r="G33" s="9">
        <v>10</v>
      </c>
      <c r="H33" s="9">
        <v>6</v>
      </c>
      <c r="I33" s="9">
        <v>7.74</v>
      </c>
      <c r="J33" s="9">
        <v>10</v>
      </c>
      <c r="K33" s="12">
        <f t="shared" si="0"/>
        <v>58.24</v>
      </c>
      <c r="L33" s="12">
        <f t="shared" si="1"/>
        <v>7.28</v>
      </c>
    </row>
    <row r="34" spans="1:12" ht="15.75" x14ac:dyDescent="0.25">
      <c r="A34" s="17">
        <v>27</v>
      </c>
      <c r="B34" s="15" t="s">
        <v>43</v>
      </c>
      <c r="C34" s="9">
        <v>8</v>
      </c>
      <c r="D34" s="9">
        <v>8</v>
      </c>
      <c r="E34" s="9">
        <v>5.6</v>
      </c>
      <c r="F34" s="9">
        <v>10</v>
      </c>
      <c r="G34" s="9">
        <v>10</v>
      </c>
      <c r="H34" s="9">
        <v>10</v>
      </c>
      <c r="I34" s="9">
        <v>3</v>
      </c>
      <c r="J34" s="9">
        <v>10</v>
      </c>
      <c r="K34" s="12">
        <f t="shared" si="0"/>
        <v>64.599999999999994</v>
      </c>
      <c r="L34" s="12">
        <f t="shared" si="1"/>
        <v>8.0749999999999993</v>
      </c>
    </row>
    <row r="35" spans="1:12" ht="15.75" x14ac:dyDescent="0.25">
      <c r="A35" s="17">
        <v>28</v>
      </c>
      <c r="B35" s="25" t="s">
        <v>54</v>
      </c>
      <c r="C35" s="9">
        <v>3</v>
      </c>
      <c r="D35" s="9">
        <v>3</v>
      </c>
      <c r="E35" s="9">
        <v>3</v>
      </c>
      <c r="F35" s="9">
        <v>3</v>
      </c>
      <c r="G35" s="9">
        <v>3</v>
      </c>
      <c r="H35" s="9">
        <v>3</v>
      </c>
      <c r="I35" s="9">
        <v>3</v>
      </c>
      <c r="J35" s="9">
        <v>3</v>
      </c>
      <c r="K35" s="12">
        <f t="shared" si="0"/>
        <v>24</v>
      </c>
      <c r="L35" s="12">
        <f t="shared" si="1"/>
        <v>3</v>
      </c>
    </row>
    <row r="36" spans="1:12" x14ac:dyDescent="0.25">
      <c r="A36" s="4"/>
    </row>
  </sheetData>
  <mergeCells count="4">
    <mergeCell ref="A5:L5"/>
    <mergeCell ref="A6:B6"/>
    <mergeCell ref="C6:F6"/>
    <mergeCell ref="G6:L6"/>
  </mergeCells>
  <dataValidations count="1">
    <dataValidation type="decimal" allowBlank="1" showInputMessage="1" showErrorMessage="1" sqref="C8:J35">
      <formula1>0</formula1>
      <formula2>40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Exam 1</vt:lpstr>
      <vt:lpstr>Exam 2</vt:lpstr>
      <vt:lpstr>Assig</vt:lpstr>
      <vt:lpstr>Mid-Term</vt:lpstr>
      <vt:lpstr>Result of Mid-Term Exam </vt:lpstr>
      <vt:lpstr>After Mid-term </vt:lpstr>
      <vt:lpstr> Exam 3</vt:lpstr>
      <vt:lpstr>Exam 4</vt:lpstr>
      <vt:lpstr>Assingment </vt:lpstr>
      <vt:lpstr>Final Exam </vt:lpstr>
      <vt:lpstr>Result Final Exam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2021-05-27T14:10:21Z</cp:lastPrinted>
  <dcterms:created xsi:type="dcterms:W3CDTF">2018-10-01T06:23:12Z</dcterms:created>
  <dcterms:modified xsi:type="dcterms:W3CDTF">2021-05-27T14:10:35Z</dcterms:modified>
</cp:coreProperties>
</file>