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coments 2020 - 2021\Exam Results\Morning Shift\"/>
    </mc:Choice>
  </mc:AlternateContent>
  <bookViews>
    <workbookView xWindow="240" yWindow="420" windowWidth="18915" windowHeight="11025" firstSheet="5" activeTab="10"/>
  </bookViews>
  <sheets>
    <sheet name="Exam 1" sheetId="1" r:id="rId1"/>
    <sheet name="Exam 2" sheetId="2" r:id="rId2"/>
    <sheet name="Assignment " sheetId="3" r:id="rId3"/>
    <sheet name="  Mid-term Exam " sheetId="4" r:id="rId4"/>
    <sheet name=" Resul of Mid-term Exam" sheetId="5" r:id="rId5"/>
    <sheet name="After Mid-term" sheetId="6" r:id="rId6"/>
    <sheet name="Exam 3" sheetId="7" r:id="rId7"/>
    <sheet name="Exam 4" sheetId="8" r:id="rId8"/>
    <sheet name="Assingment" sheetId="10" r:id="rId9"/>
    <sheet name="Final Exam " sheetId="9" r:id="rId10"/>
    <sheet name="Result Final Exam " sheetId="11" r:id="rId11"/>
  </sheets>
  <definedNames>
    <definedName name="_xlnm.Print_Area" localSheetId="0">'Exam 1'!$A$1:$S$82</definedName>
    <definedName name="_xlnm.Print_Area" localSheetId="6">'Exam 3'!$A$1:$S$74</definedName>
    <definedName name="_xlnm.Print_Area" localSheetId="10">'Result Final Exam '!$A$1:$S$75</definedName>
  </definedNames>
  <calcPr calcId="162913"/>
</workbook>
</file>

<file path=xl/calcChain.xml><?xml version="1.0" encoding="utf-8"?>
<calcChain xmlns="http://schemas.openxmlformats.org/spreadsheetml/2006/main">
  <c r="R43" i="6" l="1"/>
  <c r="S43" i="6"/>
  <c r="R54" i="6"/>
  <c r="S54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D9" i="11" l="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D38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D40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D41" i="11"/>
  <c r="E41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D42" i="11"/>
  <c r="E42" i="11"/>
  <c r="F42" i="11"/>
  <c r="G42" i="11"/>
  <c r="H42" i="11"/>
  <c r="I42" i="11"/>
  <c r="J42" i="11"/>
  <c r="K42" i="11"/>
  <c r="L42" i="11"/>
  <c r="M42" i="11"/>
  <c r="N42" i="11"/>
  <c r="O42" i="11"/>
  <c r="P42" i="11"/>
  <c r="Q42" i="11"/>
  <c r="D43" i="11"/>
  <c r="E43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D46" i="11"/>
  <c r="E46" i="11"/>
  <c r="F46" i="11"/>
  <c r="G46" i="11"/>
  <c r="H46" i="11"/>
  <c r="I46" i="11"/>
  <c r="J46" i="11"/>
  <c r="K46" i="11"/>
  <c r="L46" i="11"/>
  <c r="M46" i="11"/>
  <c r="N46" i="11"/>
  <c r="O46" i="11"/>
  <c r="P46" i="11"/>
  <c r="Q46" i="11"/>
  <c r="D47" i="11"/>
  <c r="E47" i="11"/>
  <c r="F47" i="11"/>
  <c r="G47" i="11"/>
  <c r="H47" i="11"/>
  <c r="I47" i="11"/>
  <c r="J47" i="11"/>
  <c r="K47" i="11"/>
  <c r="L47" i="11"/>
  <c r="M47" i="11"/>
  <c r="N47" i="11"/>
  <c r="O47" i="11"/>
  <c r="P47" i="11"/>
  <c r="Q47" i="11"/>
  <c r="D48" i="11"/>
  <c r="E48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D49" i="11"/>
  <c r="E49" i="11"/>
  <c r="F49" i="11"/>
  <c r="G49" i="11"/>
  <c r="H49" i="11"/>
  <c r="I49" i="11"/>
  <c r="J49" i="11"/>
  <c r="K49" i="11"/>
  <c r="L49" i="11"/>
  <c r="M49" i="11"/>
  <c r="N49" i="11"/>
  <c r="O49" i="11"/>
  <c r="P49" i="11"/>
  <c r="Q49" i="11"/>
  <c r="D50" i="11"/>
  <c r="E50" i="11"/>
  <c r="F50" i="11"/>
  <c r="G50" i="11"/>
  <c r="H50" i="11"/>
  <c r="I50" i="11"/>
  <c r="J50" i="11"/>
  <c r="K50" i="11"/>
  <c r="L50" i="11"/>
  <c r="M50" i="11"/>
  <c r="N50" i="11"/>
  <c r="O50" i="11"/>
  <c r="P50" i="11"/>
  <c r="Q50" i="11"/>
  <c r="D51" i="11"/>
  <c r="E51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D52" i="11"/>
  <c r="E52" i="11"/>
  <c r="F52" i="11"/>
  <c r="G52" i="11"/>
  <c r="H52" i="11"/>
  <c r="I52" i="11"/>
  <c r="J52" i="11"/>
  <c r="K52" i="11"/>
  <c r="L52" i="11"/>
  <c r="M52" i="11"/>
  <c r="N52" i="11"/>
  <c r="O52" i="11"/>
  <c r="P52" i="11"/>
  <c r="Q52" i="11"/>
  <c r="D53" i="11"/>
  <c r="E53" i="11"/>
  <c r="F53" i="11"/>
  <c r="G53" i="11"/>
  <c r="H53" i="11"/>
  <c r="I53" i="11"/>
  <c r="J53" i="11"/>
  <c r="K53" i="11"/>
  <c r="L53" i="11"/>
  <c r="M53" i="11"/>
  <c r="N53" i="11"/>
  <c r="O53" i="11"/>
  <c r="P53" i="11"/>
  <c r="Q53" i="11"/>
  <c r="D54" i="11"/>
  <c r="E54" i="11"/>
  <c r="F54" i="11"/>
  <c r="G54" i="11"/>
  <c r="H54" i="11"/>
  <c r="I54" i="11"/>
  <c r="J54" i="11"/>
  <c r="K54" i="11"/>
  <c r="L54" i="11"/>
  <c r="M54" i="11"/>
  <c r="N54" i="11"/>
  <c r="O54" i="11"/>
  <c r="P54" i="11"/>
  <c r="Q54" i="11"/>
  <c r="D55" i="11"/>
  <c r="E55" i="11"/>
  <c r="F55" i="11"/>
  <c r="G55" i="11"/>
  <c r="H55" i="11"/>
  <c r="I55" i="11"/>
  <c r="J55" i="11"/>
  <c r="K55" i="11"/>
  <c r="L55" i="11"/>
  <c r="M55" i="11"/>
  <c r="N55" i="11"/>
  <c r="O55" i="11"/>
  <c r="P55" i="11"/>
  <c r="Q55" i="11"/>
  <c r="D56" i="11"/>
  <c r="E56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D57" i="11"/>
  <c r="E57" i="11"/>
  <c r="F57" i="11"/>
  <c r="G57" i="11"/>
  <c r="H57" i="11"/>
  <c r="I57" i="11"/>
  <c r="J57" i="11"/>
  <c r="K57" i="11"/>
  <c r="L57" i="11"/>
  <c r="M57" i="11"/>
  <c r="N57" i="11"/>
  <c r="O57" i="11"/>
  <c r="P57" i="11"/>
  <c r="Q57" i="11"/>
  <c r="D58" i="11"/>
  <c r="E58" i="11"/>
  <c r="F58" i="11"/>
  <c r="G58" i="11"/>
  <c r="H58" i="11"/>
  <c r="I58" i="11"/>
  <c r="J58" i="11"/>
  <c r="K58" i="11"/>
  <c r="L58" i="11"/>
  <c r="M58" i="11"/>
  <c r="N58" i="11"/>
  <c r="O58" i="11"/>
  <c r="P58" i="11"/>
  <c r="Q58" i="11"/>
  <c r="D59" i="11"/>
  <c r="E59" i="11"/>
  <c r="F59" i="11"/>
  <c r="G59" i="11"/>
  <c r="H59" i="11"/>
  <c r="I59" i="11"/>
  <c r="J59" i="11"/>
  <c r="K59" i="11"/>
  <c r="L59" i="11"/>
  <c r="M59" i="11"/>
  <c r="N59" i="11"/>
  <c r="O59" i="11"/>
  <c r="P59" i="11"/>
  <c r="Q59" i="11"/>
  <c r="D60" i="11"/>
  <c r="E60" i="11"/>
  <c r="F60" i="11"/>
  <c r="G60" i="11"/>
  <c r="H60" i="11"/>
  <c r="I60" i="11"/>
  <c r="J60" i="11"/>
  <c r="K60" i="11"/>
  <c r="L60" i="11"/>
  <c r="M60" i="11"/>
  <c r="N60" i="11"/>
  <c r="O60" i="11"/>
  <c r="P60" i="11"/>
  <c r="Q60" i="11"/>
  <c r="D61" i="11"/>
  <c r="E61" i="11"/>
  <c r="F61" i="11"/>
  <c r="G61" i="11"/>
  <c r="H61" i="11"/>
  <c r="I61" i="11"/>
  <c r="J61" i="11"/>
  <c r="K61" i="11"/>
  <c r="L61" i="11"/>
  <c r="M61" i="11"/>
  <c r="N61" i="11"/>
  <c r="O61" i="11"/>
  <c r="P61" i="11"/>
  <c r="Q61" i="11"/>
  <c r="D62" i="11"/>
  <c r="E62" i="11"/>
  <c r="F62" i="11"/>
  <c r="G62" i="11"/>
  <c r="H62" i="11"/>
  <c r="I62" i="11"/>
  <c r="J62" i="11"/>
  <c r="K62" i="11"/>
  <c r="L62" i="11"/>
  <c r="M62" i="11"/>
  <c r="N62" i="11"/>
  <c r="O62" i="11"/>
  <c r="P62" i="11"/>
  <c r="Q62" i="11"/>
  <c r="D63" i="11"/>
  <c r="E63" i="11"/>
  <c r="F63" i="11"/>
  <c r="G63" i="11"/>
  <c r="H63" i="11"/>
  <c r="I63" i="11"/>
  <c r="J63" i="11"/>
  <c r="K63" i="11"/>
  <c r="L63" i="11"/>
  <c r="M63" i="11"/>
  <c r="N63" i="11"/>
  <c r="O63" i="11"/>
  <c r="P63" i="11"/>
  <c r="Q63" i="11"/>
  <c r="D64" i="11"/>
  <c r="E64" i="11"/>
  <c r="F64" i="11"/>
  <c r="G64" i="11"/>
  <c r="H64" i="11"/>
  <c r="I64" i="11"/>
  <c r="J64" i="11"/>
  <c r="K64" i="11"/>
  <c r="L64" i="11"/>
  <c r="M64" i="11"/>
  <c r="N64" i="11"/>
  <c r="O64" i="11"/>
  <c r="P64" i="11"/>
  <c r="Q64" i="11"/>
  <c r="D65" i="11"/>
  <c r="E65" i="11"/>
  <c r="F65" i="11"/>
  <c r="G65" i="11"/>
  <c r="H65" i="11"/>
  <c r="I65" i="11"/>
  <c r="J65" i="11"/>
  <c r="K65" i="11"/>
  <c r="L65" i="11"/>
  <c r="M65" i="11"/>
  <c r="N65" i="11"/>
  <c r="O65" i="11"/>
  <c r="P65" i="11"/>
  <c r="Q65" i="11"/>
  <c r="D66" i="11"/>
  <c r="E66" i="11"/>
  <c r="F66" i="11"/>
  <c r="G66" i="11"/>
  <c r="H66" i="11"/>
  <c r="I66" i="11"/>
  <c r="J66" i="11"/>
  <c r="K66" i="11"/>
  <c r="L66" i="11"/>
  <c r="M66" i="11"/>
  <c r="N66" i="11"/>
  <c r="O66" i="11"/>
  <c r="P66" i="11"/>
  <c r="Q66" i="11"/>
  <c r="D67" i="11"/>
  <c r="E67" i="11"/>
  <c r="F67" i="11"/>
  <c r="G67" i="11"/>
  <c r="H67" i="11"/>
  <c r="I67" i="11"/>
  <c r="J67" i="11"/>
  <c r="K67" i="11"/>
  <c r="L67" i="11"/>
  <c r="M67" i="11"/>
  <c r="N67" i="11"/>
  <c r="O67" i="11"/>
  <c r="P67" i="11"/>
  <c r="Q67" i="11"/>
  <c r="D68" i="11"/>
  <c r="E68" i="11"/>
  <c r="F68" i="11"/>
  <c r="G68" i="11"/>
  <c r="H68" i="11"/>
  <c r="I68" i="11"/>
  <c r="J68" i="11"/>
  <c r="K68" i="11"/>
  <c r="L68" i="11"/>
  <c r="M68" i="11"/>
  <c r="N68" i="11"/>
  <c r="O68" i="11"/>
  <c r="P68" i="11"/>
  <c r="Q68" i="11"/>
  <c r="D69" i="11"/>
  <c r="E69" i="11"/>
  <c r="F69" i="11"/>
  <c r="G69" i="11"/>
  <c r="H69" i="11"/>
  <c r="I69" i="11"/>
  <c r="J69" i="11"/>
  <c r="K69" i="11"/>
  <c r="L69" i="11"/>
  <c r="M69" i="11"/>
  <c r="N69" i="11"/>
  <c r="O69" i="11"/>
  <c r="P69" i="11"/>
  <c r="Q69" i="11"/>
  <c r="D70" i="11"/>
  <c r="E70" i="11"/>
  <c r="F70" i="11"/>
  <c r="G70" i="11"/>
  <c r="H70" i="11"/>
  <c r="I70" i="11"/>
  <c r="J70" i="11"/>
  <c r="K70" i="11"/>
  <c r="L70" i="11"/>
  <c r="M70" i="11"/>
  <c r="N70" i="11"/>
  <c r="O70" i="11"/>
  <c r="P70" i="11"/>
  <c r="Q70" i="11"/>
  <c r="D71" i="11"/>
  <c r="E71" i="11"/>
  <c r="F71" i="11"/>
  <c r="G71" i="11"/>
  <c r="H71" i="11"/>
  <c r="I71" i="11"/>
  <c r="J71" i="11"/>
  <c r="K71" i="11"/>
  <c r="L71" i="11"/>
  <c r="M71" i="11"/>
  <c r="N71" i="11"/>
  <c r="O71" i="11"/>
  <c r="P71" i="11"/>
  <c r="Q71" i="11"/>
  <c r="D72" i="11"/>
  <c r="E72" i="11"/>
  <c r="F72" i="11"/>
  <c r="G72" i="11"/>
  <c r="H72" i="11"/>
  <c r="I72" i="11"/>
  <c r="J72" i="11"/>
  <c r="K72" i="11"/>
  <c r="L72" i="11"/>
  <c r="M72" i="11"/>
  <c r="N72" i="11"/>
  <c r="O72" i="11"/>
  <c r="P72" i="11"/>
  <c r="Q72" i="11"/>
  <c r="D73" i="11"/>
  <c r="E73" i="11"/>
  <c r="F73" i="11"/>
  <c r="G73" i="11"/>
  <c r="H73" i="11"/>
  <c r="I73" i="11"/>
  <c r="J73" i="11"/>
  <c r="K73" i="11"/>
  <c r="L73" i="11"/>
  <c r="M73" i="11"/>
  <c r="N73" i="11"/>
  <c r="O73" i="11"/>
  <c r="P73" i="11"/>
  <c r="Q73" i="11"/>
  <c r="D74" i="11"/>
  <c r="E74" i="11"/>
  <c r="F74" i="11"/>
  <c r="G74" i="11"/>
  <c r="H74" i="11"/>
  <c r="I74" i="11"/>
  <c r="J74" i="11"/>
  <c r="K74" i="11"/>
  <c r="L74" i="11"/>
  <c r="M74" i="11"/>
  <c r="N74" i="11"/>
  <c r="O74" i="11"/>
  <c r="P74" i="11"/>
  <c r="Q74" i="11"/>
  <c r="D75" i="11"/>
  <c r="E75" i="11"/>
  <c r="F75" i="11"/>
  <c r="G75" i="11"/>
  <c r="H75" i="11"/>
  <c r="I75" i="11"/>
  <c r="J75" i="11"/>
  <c r="K75" i="11"/>
  <c r="L75" i="11"/>
  <c r="M75" i="11"/>
  <c r="N75" i="11"/>
  <c r="O75" i="11"/>
  <c r="P75" i="11"/>
  <c r="Q75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D8" i="11"/>
  <c r="R9" i="10"/>
  <c r="S9" i="10"/>
  <c r="R10" i="10"/>
  <c r="S10" i="10"/>
  <c r="R11" i="10"/>
  <c r="S11" i="10"/>
  <c r="R12" i="10"/>
  <c r="S12" i="10"/>
  <c r="R13" i="10"/>
  <c r="S13" i="10"/>
  <c r="R14" i="10"/>
  <c r="S14" i="10"/>
  <c r="R15" i="10"/>
  <c r="S15" i="10"/>
  <c r="R16" i="10"/>
  <c r="S16" i="10"/>
  <c r="R17" i="10"/>
  <c r="S17" i="10"/>
  <c r="R18" i="10"/>
  <c r="S18" i="10"/>
  <c r="R19" i="10"/>
  <c r="S19" i="10"/>
  <c r="R20" i="10"/>
  <c r="S20" i="10"/>
  <c r="R21" i="10"/>
  <c r="S21" i="10"/>
  <c r="R22" i="10"/>
  <c r="S22" i="10"/>
  <c r="R23" i="10"/>
  <c r="S23" i="10"/>
  <c r="R24" i="10"/>
  <c r="S24" i="10"/>
  <c r="R25" i="10"/>
  <c r="S25" i="10"/>
  <c r="R26" i="10"/>
  <c r="S26" i="10"/>
  <c r="R27" i="10"/>
  <c r="S27" i="10"/>
  <c r="R28" i="10"/>
  <c r="S28" i="10"/>
  <c r="R29" i="10"/>
  <c r="S29" i="10"/>
  <c r="R30" i="10"/>
  <c r="S30" i="10"/>
  <c r="R31" i="10"/>
  <c r="S31" i="10"/>
  <c r="R32" i="10"/>
  <c r="S32" i="10"/>
  <c r="R33" i="10"/>
  <c r="S33" i="10"/>
  <c r="R34" i="10"/>
  <c r="S34" i="10"/>
  <c r="R35" i="10"/>
  <c r="S35" i="10"/>
  <c r="R36" i="10"/>
  <c r="S36" i="10"/>
  <c r="R37" i="10"/>
  <c r="S37" i="10"/>
  <c r="R38" i="10"/>
  <c r="S38" i="10"/>
  <c r="R39" i="10"/>
  <c r="S39" i="10"/>
  <c r="R40" i="10"/>
  <c r="S40" i="10"/>
  <c r="R41" i="10"/>
  <c r="S41" i="10"/>
  <c r="R42" i="10"/>
  <c r="S42" i="10"/>
  <c r="R43" i="10"/>
  <c r="S43" i="10"/>
  <c r="R44" i="10"/>
  <c r="S44" i="10"/>
  <c r="R45" i="10"/>
  <c r="S45" i="10"/>
  <c r="R46" i="10"/>
  <c r="S46" i="10"/>
  <c r="R47" i="10"/>
  <c r="S47" i="10"/>
  <c r="R48" i="10"/>
  <c r="S48" i="10"/>
  <c r="R49" i="10"/>
  <c r="S49" i="10"/>
  <c r="R50" i="10"/>
  <c r="S50" i="10"/>
  <c r="R51" i="10"/>
  <c r="S51" i="10"/>
  <c r="R52" i="10"/>
  <c r="S52" i="10"/>
  <c r="R53" i="10"/>
  <c r="S53" i="10"/>
  <c r="R54" i="10"/>
  <c r="S54" i="10"/>
  <c r="R55" i="10"/>
  <c r="S55" i="10"/>
  <c r="R56" i="10"/>
  <c r="S56" i="10"/>
  <c r="R57" i="10"/>
  <c r="S57" i="10"/>
  <c r="R58" i="10"/>
  <c r="S58" i="10"/>
  <c r="R59" i="10"/>
  <c r="S59" i="10"/>
  <c r="R60" i="10"/>
  <c r="S60" i="10"/>
  <c r="R61" i="10"/>
  <c r="S61" i="10"/>
  <c r="R62" i="10"/>
  <c r="S62" i="10"/>
  <c r="R63" i="10"/>
  <c r="S63" i="10"/>
  <c r="R64" i="10"/>
  <c r="S64" i="10"/>
  <c r="R65" i="10"/>
  <c r="S65" i="10"/>
  <c r="R66" i="10"/>
  <c r="S66" i="10"/>
  <c r="R67" i="10"/>
  <c r="S67" i="10"/>
  <c r="R68" i="10"/>
  <c r="S68" i="10"/>
  <c r="R69" i="10"/>
  <c r="S69" i="10"/>
  <c r="R70" i="10"/>
  <c r="S70" i="10"/>
  <c r="R71" i="10"/>
  <c r="S71" i="10"/>
  <c r="R72" i="10"/>
  <c r="S72" i="10"/>
  <c r="R73" i="10"/>
  <c r="S73" i="10"/>
  <c r="R74" i="10"/>
  <c r="S74" i="10"/>
  <c r="R75" i="10"/>
  <c r="S75" i="10"/>
  <c r="S8" i="10"/>
  <c r="R8" i="10"/>
  <c r="S8" i="11" l="1"/>
  <c r="S16" i="11"/>
  <c r="S14" i="11"/>
  <c r="S10" i="11"/>
  <c r="S74" i="11"/>
  <c r="S64" i="11"/>
  <c r="S60" i="11"/>
  <c r="S54" i="11"/>
  <c r="S48" i="11"/>
  <c r="S44" i="11"/>
  <c r="S38" i="11"/>
  <c r="S36" i="11"/>
  <c r="S20" i="11"/>
  <c r="R74" i="11"/>
  <c r="R72" i="11"/>
  <c r="R70" i="11"/>
  <c r="R66" i="11"/>
  <c r="R64" i="11"/>
  <c r="R62" i="11"/>
  <c r="R60" i="11"/>
  <c r="R56" i="11"/>
  <c r="R54" i="11"/>
  <c r="R52" i="11"/>
  <c r="R50" i="11"/>
  <c r="R48" i="11"/>
  <c r="R46" i="11"/>
  <c r="R44" i="11"/>
  <c r="R42" i="11"/>
  <c r="R40" i="11"/>
  <c r="R38" i="11"/>
  <c r="R36" i="11"/>
  <c r="R34" i="11"/>
  <c r="R32" i="11"/>
  <c r="R30" i="11"/>
  <c r="R24" i="11"/>
  <c r="R22" i="11"/>
  <c r="R20" i="11"/>
  <c r="R18" i="11"/>
  <c r="R16" i="11"/>
  <c r="R14" i="11"/>
  <c r="R10" i="11"/>
  <c r="S72" i="11"/>
  <c r="S70" i="11"/>
  <c r="S66" i="11"/>
  <c r="S52" i="11"/>
  <c r="S46" i="11"/>
  <c r="S42" i="11"/>
  <c r="S34" i="11"/>
  <c r="S30" i="11"/>
  <c r="S62" i="11"/>
  <c r="S56" i="11"/>
  <c r="S50" i="11"/>
  <c r="S40" i="11"/>
  <c r="S32" i="11"/>
  <c r="S24" i="11"/>
  <c r="S22" i="11"/>
  <c r="S18" i="11"/>
  <c r="R75" i="11"/>
  <c r="R73" i="11"/>
  <c r="R71" i="11"/>
  <c r="R69" i="11"/>
  <c r="R67" i="11"/>
  <c r="R63" i="11"/>
  <c r="R61" i="11"/>
  <c r="R57" i="11"/>
  <c r="R55" i="11"/>
  <c r="R53" i="11"/>
  <c r="R51" i="11"/>
  <c r="R47" i="11"/>
  <c r="R45" i="11"/>
  <c r="R43" i="11"/>
  <c r="R41" i="11"/>
  <c r="R39" i="11"/>
  <c r="R35" i="11"/>
  <c r="R33" i="11"/>
  <c r="R31" i="11"/>
  <c r="R29" i="11"/>
  <c r="R27" i="11"/>
  <c r="R25" i="11"/>
  <c r="R23" i="11"/>
  <c r="R21" i="11"/>
  <c r="R19" i="11"/>
  <c r="R17" i="11"/>
  <c r="R15" i="11"/>
  <c r="R13" i="11"/>
  <c r="R11" i="11"/>
  <c r="S68" i="11"/>
  <c r="R68" i="11"/>
  <c r="R65" i="11"/>
  <c r="R59" i="11"/>
  <c r="S58" i="11"/>
  <c r="R58" i="11"/>
  <c r="R37" i="11"/>
  <c r="S28" i="11"/>
  <c r="R28" i="11"/>
  <c r="S26" i="11"/>
  <c r="R26" i="11"/>
  <c r="S12" i="11"/>
  <c r="R12" i="11"/>
  <c r="R9" i="11"/>
  <c r="R49" i="11"/>
  <c r="R8" i="11"/>
  <c r="S75" i="11"/>
  <c r="S73" i="11"/>
  <c r="S71" i="11"/>
  <c r="S69" i="11"/>
  <c r="S67" i="11"/>
  <c r="S65" i="11"/>
  <c r="S63" i="11"/>
  <c r="S61" i="11"/>
  <c r="S59" i="11"/>
  <c r="S57" i="11"/>
  <c r="S55" i="11"/>
  <c r="S53" i="11"/>
  <c r="S51" i="11"/>
  <c r="S49" i="11"/>
  <c r="S47" i="11"/>
  <c r="S45" i="11"/>
  <c r="S43" i="11"/>
  <c r="S41" i="11"/>
  <c r="S39" i="11"/>
  <c r="S37" i="11"/>
  <c r="S35" i="11"/>
  <c r="S33" i="11"/>
  <c r="S31" i="11"/>
  <c r="S29" i="11"/>
  <c r="S27" i="11"/>
  <c r="S25" i="11"/>
  <c r="S23" i="11"/>
  <c r="S21" i="11"/>
  <c r="S19" i="11"/>
  <c r="S17" i="11"/>
  <c r="S15" i="11"/>
  <c r="S13" i="11"/>
  <c r="S11" i="11"/>
  <c r="S9" i="11"/>
  <c r="R9" i="9" l="1"/>
  <c r="S9" i="9"/>
  <c r="R10" i="9"/>
  <c r="S10" i="9"/>
  <c r="R11" i="9"/>
  <c r="S11" i="9"/>
  <c r="R12" i="9"/>
  <c r="S12" i="9"/>
  <c r="R13" i="9"/>
  <c r="S13" i="9"/>
  <c r="R14" i="9"/>
  <c r="S14" i="9"/>
  <c r="R15" i="9"/>
  <c r="S15" i="9"/>
  <c r="R16" i="9"/>
  <c r="S16" i="9"/>
  <c r="R17" i="9"/>
  <c r="S17" i="9"/>
  <c r="R18" i="9"/>
  <c r="S18" i="9"/>
  <c r="R19" i="9"/>
  <c r="S19" i="9"/>
  <c r="R20" i="9"/>
  <c r="S20" i="9"/>
  <c r="R21" i="9"/>
  <c r="S21" i="9"/>
  <c r="R22" i="9"/>
  <c r="S22" i="9"/>
  <c r="R23" i="9"/>
  <c r="S23" i="9"/>
  <c r="R24" i="9"/>
  <c r="S24" i="9"/>
  <c r="R25" i="9"/>
  <c r="S25" i="9"/>
  <c r="R26" i="9"/>
  <c r="S26" i="9"/>
  <c r="R27" i="9"/>
  <c r="S27" i="9"/>
  <c r="R28" i="9"/>
  <c r="S28" i="9"/>
  <c r="R29" i="9"/>
  <c r="S29" i="9"/>
  <c r="R30" i="9"/>
  <c r="S30" i="9"/>
  <c r="R31" i="9"/>
  <c r="S31" i="9"/>
  <c r="R32" i="9"/>
  <c r="S32" i="9"/>
  <c r="R33" i="9"/>
  <c r="S33" i="9"/>
  <c r="R34" i="9"/>
  <c r="S34" i="9"/>
  <c r="R35" i="9"/>
  <c r="S35" i="9"/>
  <c r="R36" i="9"/>
  <c r="S36" i="9"/>
  <c r="R37" i="9"/>
  <c r="S37" i="9"/>
  <c r="R38" i="9"/>
  <c r="S38" i="9"/>
  <c r="R39" i="9"/>
  <c r="S39" i="9"/>
  <c r="R40" i="9"/>
  <c r="S40" i="9"/>
  <c r="R41" i="9"/>
  <c r="S41" i="9"/>
  <c r="R42" i="9"/>
  <c r="S42" i="9"/>
  <c r="R43" i="9"/>
  <c r="S43" i="9"/>
  <c r="R44" i="9"/>
  <c r="S44" i="9"/>
  <c r="R45" i="9"/>
  <c r="S45" i="9"/>
  <c r="R46" i="9"/>
  <c r="S46" i="9"/>
  <c r="R47" i="9"/>
  <c r="S47" i="9"/>
  <c r="R48" i="9"/>
  <c r="S48" i="9"/>
  <c r="R49" i="9"/>
  <c r="S49" i="9"/>
  <c r="R50" i="9"/>
  <c r="S50" i="9"/>
  <c r="R51" i="9"/>
  <c r="S51" i="9"/>
  <c r="R52" i="9"/>
  <c r="S52" i="9"/>
  <c r="R53" i="9"/>
  <c r="S53" i="9"/>
  <c r="R54" i="9"/>
  <c r="S54" i="9"/>
  <c r="R55" i="9"/>
  <c r="S55" i="9"/>
  <c r="R56" i="9"/>
  <c r="S56" i="9"/>
  <c r="R57" i="9"/>
  <c r="S57" i="9"/>
  <c r="R58" i="9"/>
  <c r="S58" i="9"/>
  <c r="R59" i="9"/>
  <c r="S59" i="9"/>
  <c r="R60" i="9"/>
  <c r="S60" i="9"/>
  <c r="R61" i="9"/>
  <c r="S61" i="9"/>
  <c r="R62" i="9"/>
  <c r="S62" i="9"/>
  <c r="R63" i="9"/>
  <c r="S63" i="9"/>
  <c r="R64" i="9"/>
  <c r="S64" i="9"/>
  <c r="R65" i="9"/>
  <c r="S65" i="9"/>
  <c r="R66" i="9"/>
  <c r="S66" i="9"/>
  <c r="R67" i="9"/>
  <c r="S67" i="9"/>
  <c r="R68" i="9"/>
  <c r="S68" i="9"/>
  <c r="R69" i="9"/>
  <c r="S69" i="9"/>
  <c r="R70" i="9"/>
  <c r="S70" i="9"/>
  <c r="R71" i="9"/>
  <c r="S71" i="9"/>
  <c r="R72" i="9"/>
  <c r="S72" i="9"/>
  <c r="R73" i="9"/>
  <c r="S73" i="9"/>
  <c r="R74" i="9"/>
  <c r="S74" i="9"/>
  <c r="S8" i="9"/>
  <c r="R8" i="9"/>
  <c r="R9" i="8" l="1"/>
  <c r="S9" i="8"/>
  <c r="R10" i="8"/>
  <c r="S10" i="8"/>
  <c r="R11" i="8"/>
  <c r="S11" i="8"/>
  <c r="R12" i="8"/>
  <c r="S12" i="8"/>
  <c r="R13" i="8"/>
  <c r="S13" i="8"/>
  <c r="R14" i="8"/>
  <c r="S14" i="8"/>
  <c r="R15" i="8"/>
  <c r="S15" i="8"/>
  <c r="R16" i="8"/>
  <c r="S16" i="8"/>
  <c r="R17" i="8"/>
  <c r="S17" i="8"/>
  <c r="R18" i="8"/>
  <c r="S18" i="8"/>
  <c r="R19" i="8"/>
  <c r="S19" i="8"/>
  <c r="R20" i="8"/>
  <c r="S20" i="8"/>
  <c r="R21" i="8"/>
  <c r="S21" i="8"/>
  <c r="R22" i="8"/>
  <c r="S22" i="8"/>
  <c r="R23" i="8"/>
  <c r="S23" i="8"/>
  <c r="R24" i="8"/>
  <c r="S24" i="8"/>
  <c r="R25" i="8"/>
  <c r="S25" i="8"/>
  <c r="R26" i="8"/>
  <c r="S26" i="8"/>
  <c r="R27" i="8"/>
  <c r="S27" i="8"/>
  <c r="R28" i="8"/>
  <c r="S28" i="8"/>
  <c r="R29" i="8"/>
  <c r="S29" i="8"/>
  <c r="R30" i="8"/>
  <c r="S30" i="8"/>
  <c r="R31" i="8"/>
  <c r="S31" i="8"/>
  <c r="R32" i="8"/>
  <c r="S32" i="8"/>
  <c r="R33" i="8"/>
  <c r="S33" i="8"/>
  <c r="R34" i="8"/>
  <c r="S34" i="8"/>
  <c r="R35" i="8"/>
  <c r="S35" i="8"/>
  <c r="R36" i="8"/>
  <c r="S36" i="8"/>
  <c r="R37" i="8"/>
  <c r="S37" i="8"/>
  <c r="R38" i="8"/>
  <c r="S38" i="8"/>
  <c r="R39" i="8"/>
  <c r="S39" i="8"/>
  <c r="R40" i="8"/>
  <c r="S40" i="8"/>
  <c r="R41" i="8"/>
  <c r="S41" i="8"/>
  <c r="R42" i="8"/>
  <c r="S42" i="8"/>
  <c r="R43" i="8"/>
  <c r="S43" i="8"/>
  <c r="R44" i="8"/>
  <c r="S44" i="8"/>
  <c r="R45" i="8"/>
  <c r="S45" i="8"/>
  <c r="R46" i="8"/>
  <c r="S46" i="8"/>
  <c r="R47" i="8"/>
  <c r="S47" i="8"/>
  <c r="R48" i="8"/>
  <c r="S48" i="8"/>
  <c r="R49" i="8"/>
  <c r="S49" i="8"/>
  <c r="R50" i="8"/>
  <c r="S50" i="8"/>
  <c r="R51" i="8"/>
  <c r="S51" i="8"/>
  <c r="R52" i="8"/>
  <c r="S52" i="8"/>
  <c r="R53" i="8"/>
  <c r="S53" i="8"/>
  <c r="R54" i="8"/>
  <c r="S54" i="8"/>
  <c r="R55" i="8"/>
  <c r="S55" i="8"/>
  <c r="R56" i="8"/>
  <c r="S56" i="8"/>
  <c r="R57" i="8"/>
  <c r="S57" i="8"/>
  <c r="R58" i="8"/>
  <c r="S58" i="8"/>
  <c r="R59" i="8"/>
  <c r="S59" i="8"/>
  <c r="R60" i="8"/>
  <c r="S60" i="8"/>
  <c r="R61" i="8"/>
  <c r="S61" i="8"/>
  <c r="R62" i="8"/>
  <c r="S62" i="8"/>
  <c r="R63" i="8"/>
  <c r="S63" i="8"/>
  <c r="R64" i="8"/>
  <c r="S64" i="8"/>
  <c r="R65" i="8"/>
  <c r="S65" i="8"/>
  <c r="R66" i="8"/>
  <c r="S66" i="8"/>
  <c r="R67" i="8"/>
  <c r="S67" i="8"/>
  <c r="R68" i="8"/>
  <c r="S68" i="8"/>
  <c r="R69" i="8"/>
  <c r="S69" i="8"/>
  <c r="R70" i="8"/>
  <c r="S70" i="8"/>
  <c r="R71" i="8"/>
  <c r="S71" i="8"/>
  <c r="R72" i="8"/>
  <c r="S72" i="8"/>
  <c r="R73" i="8"/>
  <c r="S73" i="8"/>
  <c r="R74" i="8"/>
  <c r="S74" i="8"/>
  <c r="S8" i="8"/>
  <c r="R8" i="8"/>
  <c r="R9" i="7" l="1"/>
  <c r="S9" i="7"/>
  <c r="R10" i="7"/>
  <c r="S10" i="7"/>
  <c r="R11" i="7"/>
  <c r="S11" i="7"/>
  <c r="R12" i="7"/>
  <c r="S12" i="7"/>
  <c r="R13" i="7"/>
  <c r="S13" i="7"/>
  <c r="R14" i="7"/>
  <c r="S14" i="7"/>
  <c r="R15" i="7"/>
  <c r="S15" i="7"/>
  <c r="R16" i="7"/>
  <c r="S16" i="7"/>
  <c r="R17" i="7"/>
  <c r="S17" i="7"/>
  <c r="R18" i="7"/>
  <c r="S18" i="7"/>
  <c r="R19" i="7"/>
  <c r="S19" i="7"/>
  <c r="R20" i="7"/>
  <c r="S20" i="7"/>
  <c r="R21" i="7"/>
  <c r="S21" i="7"/>
  <c r="R22" i="7"/>
  <c r="S22" i="7"/>
  <c r="R23" i="7"/>
  <c r="S23" i="7"/>
  <c r="R24" i="7"/>
  <c r="S24" i="7"/>
  <c r="R25" i="7"/>
  <c r="S25" i="7"/>
  <c r="R26" i="7"/>
  <c r="S26" i="7"/>
  <c r="R27" i="7"/>
  <c r="S27" i="7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R40" i="7"/>
  <c r="S40" i="7"/>
  <c r="R41" i="7"/>
  <c r="S41" i="7"/>
  <c r="R42" i="7"/>
  <c r="S42" i="7"/>
  <c r="R43" i="7"/>
  <c r="S43" i="7"/>
  <c r="R44" i="7"/>
  <c r="S44" i="7"/>
  <c r="R45" i="7"/>
  <c r="S45" i="7"/>
  <c r="R46" i="7"/>
  <c r="S46" i="7"/>
  <c r="R47" i="7"/>
  <c r="S47" i="7"/>
  <c r="R48" i="7"/>
  <c r="S48" i="7"/>
  <c r="R49" i="7"/>
  <c r="S49" i="7"/>
  <c r="R50" i="7"/>
  <c r="S50" i="7"/>
  <c r="R51" i="7"/>
  <c r="S51" i="7"/>
  <c r="R52" i="7"/>
  <c r="S52" i="7"/>
  <c r="R53" i="7"/>
  <c r="S53" i="7"/>
  <c r="R54" i="7"/>
  <c r="S54" i="7"/>
  <c r="R55" i="7"/>
  <c r="S55" i="7"/>
  <c r="R56" i="7"/>
  <c r="S56" i="7"/>
  <c r="R57" i="7"/>
  <c r="S57" i="7"/>
  <c r="R58" i="7"/>
  <c r="S58" i="7"/>
  <c r="R59" i="7"/>
  <c r="S59" i="7"/>
  <c r="R60" i="7"/>
  <c r="S60" i="7"/>
  <c r="R61" i="7"/>
  <c r="S61" i="7"/>
  <c r="R62" i="7"/>
  <c r="S62" i="7"/>
  <c r="R63" i="7"/>
  <c r="S63" i="7"/>
  <c r="R64" i="7"/>
  <c r="S64" i="7"/>
  <c r="R65" i="7"/>
  <c r="S65" i="7"/>
  <c r="R66" i="7"/>
  <c r="S66" i="7"/>
  <c r="R67" i="7"/>
  <c r="S67" i="7"/>
  <c r="R68" i="7"/>
  <c r="S68" i="7"/>
  <c r="R69" i="7"/>
  <c r="S69" i="7"/>
  <c r="R70" i="7"/>
  <c r="S70" i="7"/>
  <c r="R71" i="7"/>
  <c r="S71" i="7"/>
  <c r="R72" i="7"/>
  <c r="S72" i="7"/>
  <c r="R73" i="7"/>
  <c r="S73" i="7"/>
  <c r="R74" i="7"/>
  <c r="S74" i="7"/>
  <c r="S8" i="7"/>
  <c r="R8" i="7"/>
  <c r="Q36" i="6" l="1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S56" i="6" l="1"/>
  <c r="S58" i="6"/>
  <c r="S59" i="6"/>
  <c r="S61" i="6"/>
  <c r="S62" i="6"/>
  <c r="S65" i="6"/>
  <c r="S68" i="6"/>
  <c r="S71" i="6"/>
  <c r="S73" i="6"/>
  <c r="S69" i="6"/>
  <c r="S41" i="6"/>
  <c r="S44" i="6"/>
  <c r="S46" i="6"/>
  <c r="S48" i="6"/>
  <c r="S49" i="6"/>
  <c r="S51" i="6"/>
  <c r="S38" i="6"/>
  <c r="S40" i="6"/>
  <c r="S9" i="6"/>
  <c r="S11" i="6"/>
  <c r="S13" i="6"/>
  <c r="S15" i="6"/>
  <c r="S17" i="6"/>
  <c r="S20" i="6"/>
  <c r="S22" i="6"/>
  <c r="S24" i="6"/>
  <c r="S26" i="6"/>
  <c r="S28" i="6"/>
  <c r="S30" i="6"/>
  <c r="S32" i="6"/>
  <c r="S34" i="6"/>
  <c r="S8" i="6"/>
  <c r="S10" i="6"/>
  <c r="S12" i="6"/>
  <c r="S14" i="6"/>
  <c r="S16" i="6"/>
  <c r="S19" i="6"/>
  <c r="S21" i="6"/>
  <c r="S23" i="6"/>
  <c r="S25" i="6"/>
  <c r="S27" i="6"/>
  <c r="S29" i="6"/>
  <c r="S31" i="6"/>
  <c r="S33" i="6"/>
  <c r="S35" i="6"/>
  <c r="S37" i="6"/>
  <c r="S39" i="6"/>
  <c r="S42" i="6"/>
  <c r="S45" i="6"/>
  <c r="S47" i="6"/>
  <c r="S18" i="6"/>
  <c r="S50" i="6"/>
  <c r="S52" i="6"/>
  <c r="S53" i="6"/>
  <c r="S57" i="6"/>
  <c r="S60" i="6"/>
  <c r="S63" i="6"/>
  <c r="S64" i="6"/>
  <c r="S66" i="6"/>
  <c r="S67" i="6"/>
  <c r="S70" i="6"/>
  <c r="S72" i="6"/>
  <c r="S74" i="6"/>
  <c r="S55" i="6"/>
  <c r="S36" i="6"/>
  <c r="R8" i="6"/>
  <c r="R11" i="6"/>
  <c r="R12" i="6"/>
  <c r="R13" i="6"/>
  <c r="R14" i="6"/>
  <c r="R15" i="6"/>
  <c r="R16" i="6"/>
  <c r="R17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7" i="6"/>
  <c r="R38" i="6"/>
  <c r="R39" i="6"/>
  <c r="R40" i="6"/>
  <c r="R41" i="6"/>
  <c r="R42" i="6"/>
  <c r="R44" i="6"/>
  <c r="R45" i="6"/>
  <c r="R46" i="6"/>
  <c r="R47" i="6"/>
  <c r="R48" i="6"/>
  <c r="R18" i="6"/>
  <c r="R49" i="6"/>
  <c r="R50" i="6"/>
  <c r="R51" i="6"/>
  <c r="R52" i="6"/>
  <c r="R53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70" i="6"/>
  <c r="R71" i="6"/>
  <c r="R72" i="6"/>
  <c r="R73" i="6"/>
  <c r="R74" i="6"/>
  <c r="R55" i="6"/>
  <c r="R69" i="6"/>
  <c r="R36" i="6"/>
  <c r="R9" i="6"/>
  <c r="R10" i="6"/>
  <c r="D9" i="5"/>
  <c r="R9" i="5" s="1"/>
  <c r="E9" i="5"/>
  <c r="F9" i="5"/>
  <c r="G9" i="5"/>
  <c r="H9" i="5"/>
  <c r="I9" i="5"/>
  <c r="J9" i="5"/>
  <c r="K9" i="5"/>
  <c r="L9" i="5"/>
  <c r="M9" i="5"/>
  <c r="N9" i="5"/>
  <c r="O9" i="5"/>
  <c r="P9" i="5"/>
  <c r="Q9" i="5"/>
  <c r="D10" i="5"/>
  <c r="R10" i="5" s="1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D11" i="5"/>
  <c r="S11" i="5" s="1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D12" i="5"/>
  <c r="S12" i="5" s="1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D13" i="5"/>
  <c r="S13" i="5" s="1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D14" i="5"/>
  <c r="S14" i="5" s="1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D15" i="5"/>
  <c r="S15" i="5" s="1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D16" i="5"/>
  <c r="S16" i="5" s="1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D17" i="5"/>
  <c r="S17" i="5" s="1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D18" i="5"/>
  <c r="S18" i="5" s="1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D19" i="5"/>
  <c r="S19" i="5" s="1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D20" i="5"/>
  <c r="S20" i="5" s="1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D21" i="5"/>
  <c r="S21" i="5" s="1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D22" i="5"/>
  <c r="S22" i="5" s="1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D23" i="5"/>
  <c r="S23" i="5" s="1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D24" i="5"/>
  <c r="S24" i="5" s="1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D25" i="5"/>
  <c r="S25" i="5" s="1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D26" i="5"/>
  <c r="S26" i="5" s="1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D27" i="5"/>
  <c r="S27" i="5" s="1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D28" i="5"/>
  <c r="S28" i="5" s="1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D29" i="5"/>
  <c r="S29" i="5" s="1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D30" i="5"/>
  <c r="S30" i="5" s="1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D31" i="5"/>
  <c r="S31" i="5" s="1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D32" i="5"/>
  <c r="S32" i="5" s="1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D33" i="5"/>
  <c r="S33" i="5" s="1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D35" i="5"/>
  <c r="S35" i="5" s="1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D36" i="5"/>
  <c r="S36" i="5" s="1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D37" i="5"/>
  <c r="S37" i="5" s="1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D38" i="5"/>
  <c r="S38" i="5" s="1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D39" i="5"/>
  <c r="S39" i="5" s="1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D40" i="5"/>
  <c r="S40" i="5" s="1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D41" i="5"/>
  <c r="S41" i="5" s="1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D42" i="5"/>
  <c r="S42" i="5" s="1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D43" i="5"/>
  <c r="S43" i="5" s="1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D44" i="5"/>
  <c r="S44" i="5" s="1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D45" i="5"/>
  <c r="S45" i="5" s="1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D46" i="5"/>
  <c r="S46" i="5" s="1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D47" i="5"/>
  <c r="S47" i="5" s="1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D48" i="5"/>
  <c r="S48" i="5" s="1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D49" i="5"/>
  <c r="S49" i="5" s="1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D50" i="5"/>
  <c r="S50" i="5" s="1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D51" i="5"/>
  <c r="S51" i="5" s="1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D52" i="5"/>
  <c r="S52" i="5" s="1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D53" i="5"/>
  <c r="S53" i="5" s="1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D54" i="5"/>
  <c r="S54" i="5" s="1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D55" i="5"/>
  <c r="S55" i="5" s="1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D56" i="5"/>
  <c r="S56" i="5" s="1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D57" i="5"/>
  <c r="S57" i="5" s="1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D58" i="5"/>
  <c r="S58" i="5" s="1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D59" i="5"/>
  <c r="S59" i="5" s="1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D60" i="5"/>
  <c r="S60" i="5" s="1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D61" i="5"/>
  <c r="S61" i="5" s="1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D63" i="5"/>
  <c r="S63" i="5" s="1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D64" i="5"/>
  <c r="S64" i="5" s="1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D65" i="5"/>
  <c r="S65" i="5" s="1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D66" i="5"/>
  <c r="S66" i="5" s="1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D67" i="5"/>
  <c r="S67" i="5" s="1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D68" i="5"/>
  <c r="S68" i="5" s="1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D69" i="5"/>
  <c r="S69" i="5" s="1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D70" i="5"/>
  <c r="S70" i="5" s="1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D71" i="5"/>
  <c r="S71" i="5" s="1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D72" i="5"/>
  <c r="S72" i="5" s="1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D73" i="5"/>
  <c r="S73" i="5" s="1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D74" i="5"/>
  <c r="S74" i="5" s="1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D75" i="5"/>
  <c r="S75" i="5" s="1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D76" i="5"/>
  <c r="S76" i="5" s="1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D77" i="5"/>
  <c r="S77" i="5" s="1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D78" i="5"/>
  <c r="S78" i="5" s="1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D79" i="5"/>
  <c r="S79" i="5" s="1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D80" i="5"/>
  <c r="S80" i="5" s="1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D81" i="5"/>
  <c r="S81" i="5" s="1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D82" i="5"/>
  <c r="S82" i="5" s="1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E8" i="5"/>
  <c r="F8" i="5"/>
  <c r="G8" i="5"/>
  <c r="H8" i="5"/>
  <c r="I8" i="5"/>
  <c r="J8" i="5"/>
  <c r="K8" i="5"/>
  <c r="L8" i="5"/>
  <c r="M8" i="5"/>
  <c r="N8" i="5"/>
  <c r="O8" i="5"/>
  <c r="P8" i="5"/>
  <c r="Q8" i="5"/>
  <c r="D8" i="5"/>
  <c r="R8" i="5" s="1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3" i="4"/>
  <c r="S53" i="4"/>
  <c r="R54" i="4"/>
  <c r="S54" i="4"/>
  <c r="R55" i="4"/>
  <c r="S55" i="4"/>
  <c r="R56" i="4"/>
  <c r="S56" i="4"/>
  <c r="R57" i="4"/>
  <c r="S57" i="4"/>
  <c r="R58" i="4"/>
  <c r="S58" i="4"/>
  <c r="R59" i="4"/>
  <c r="S59" i="4"/>
  <c r="R60" i="4"/>
  <c r="S60" i="4"/>
  <c r="R61" i="4"/>
  <c r="S61" i="4"/>
  <c r="R62" i="4"/>
  <c r="S62" i="4"/>
  <c r="R63" i="4"/>
  <c r="S63" i="4"/>
  <c r="R64" i="4"/>
  <c r="S64" i="4"/>
  <c r="R65" i="4"/>
  <c r="S65" i="4"/>
  <c r="R66" i="4"/>
  <c r="S66" i="4"/>
  <c r="R67" i="4"/>
  <c r="S67" i="4"/>
  <c r="R68" i="4"/>
  <c r="S68" i="4"/>
  <c r="R69" i="4"/>
  <c r="S69" i="4"/>
  <c r="R70" i="4"/>
  <c r="S70" i="4"/>
  <c r="R71" i="4"/>
  <c r="S71" i="4"/>
  <c r="R72" i="4"/>
  <c r="S72" i="4"/>
  <c r="R73" i="4"/>
  <c r="S73" i="4"/>
  <c r="R74" i="4"/>
  <c r="S74" i="4"/>
  <c r="R75" i="4"/>
  <c r="S75" i="4"/>
  <c r="R76" i="4"/>
  <c r="S76" i="4"/>
  <c r="R77" i="4"/>
  <c r="S77" i="4"/>
  <c r="R78" i="4"/>
  <c r="S78" i="4"/>
  <c r="R79" i="4"/>
  <c r="S79" i="4"/>
  <c r="R80" i="4"/>
  <c r="S80" i="4"/>
  <c r="R81" i="4"/>
  <c r="S81" i="4"/>
  <c r="R82" i="4"/>
  <c r="S82" i="4"/>
  <c r="R83" i="4"/>
  <c r="S83" i="4"/>
  <c r="R84" i="4"/>
  <c r="S84" i="4"/>
  <c r="R85" i="4"/>
  <c r="S85" i="4"/>
  <c r="S8" i="4"/>
  <c r="R8" i="4"/>
  <c r="S62" i="5" l="1"/>
  <c r="S10" i="5"/>
  <c r="S9" i="5"/>
  <c r="R12" i="5"/>
  <c r="R14" i="5"/>
  <c r="R16" i="5"/>
  <c r="R18" i="5"/>
  <c r="R20" i="5"/>
  <c r="R22" i="5"/>
  <c r="R24" i="5"/>
  <c r="R26" i="5"/>
  <c r="R28" i="5"/>
  <c r="R30" i="5"/>
  <c r="R32" i="5"/>
  <c r="R35" i="5"/>
  <c r="R37" i="5"/>
  <c r="R39" i="5"/>
  <c r="R41" i="5"/>
  <c r="R43" i="5"/>
  <c r="R45" i="5"/>
  <c r="R47" i="5"/>
  <c r="R49" i="5"/>
  <c r="R51" i="5"/>
  <c r="R53" i="5"/>
  <c r="R55" i="5"/>
  <c r="R57" i="5"/>
  <c r="R59" i="5"/>
  <c r="R61" i="5"/>
  <c r="R64" i="5"/>
  <c r="R66" i="5"/>
  <c r="R68" i="5"/>
  <c r="R70" i="5"/>
  <c r="R72" i="5"/>
  <c r="R74" i="5"/>
  <c r="R76" i="5"/>
  <c r="R78" i="5"/>
  <c r="R80" i="5"/>
  <c r="R82" i="5"/>
  <c r="R11" i="5"/>
  <c r="R13" i="5"/>
  <c r="R15" i="5"/>
  <c r="R17" i="5"/>
  <c r="R19" i="5"/>
  <c r="R21" i="5"/>
  <c r="R23" i="5"/>
  <c r="R25" i="5"/>
  <c r="R27" i="5"/>
  <c r="R29" i="5"/>
  <c r="R31" i="5"/>
  <c r="R33" i="5"/>
  <c r="R36" i="5"/>
  <c r="R38" i="5"/>
  <c r="R40" i="5"/>
  <c r="R42" i="5"/>
  <c r="R44" i="5"/>
  <c r="R46" i="5"/>
  <c r="R48" i="5"/>
  <c r="R50" i="5"/>
  <c r="R52" i="5"/>
  <c r="R54" i="5"/>
  <c r="R56" i="5"/>
  <c r="R58" i="5"/>
  <c r="R60" i="5"/>
  <c r="R63" i="5"/>
  <c r="R65" i="5"/>
  <c r="R67" i="5"/>
  <c r="R69" i="5"/>
  <c r="R71" i="5"/>
  <c r="R73" i="5"/>
  <c r="R75" i="5"/>
  <c r="R77" i="5"/>
  <c r="R79" i="5"/>
  <c r="R81" i="5"/>
  <c r="S8" i="5"/>
  <c r="S83" i="5"/>
  <c r="S34" i="5"/>
  <c r="R34" i="5"/>
  <c r="R83" i="5"/>
  <c r="R62" i="5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R58" i="3"/>
  <c r="S58" i="3"/>
  <c r="R59" i="3"/>
  <c r="S59" i="3"/>
  <c r="R60" i="3"/>
  <c r="S60" i="3"/>
  <c r="R61" i="3"/>
  <c r="S61" i="3"/>
  <c r="R62" i="3"/>
  <c r="S62" i="3"/>
  <c r="R63" i="3"/>
  <c r="S63" i="3"/>
  <c r="R64" i="3"/>
  <c r="S64" i="3"/>
  <c r="R65" i="3"/>
  <c r="S65" i="3"/>
  <c r="R66" i="3"/>
  <c r="S66" i="3"/>
  <c r="R67" i="3"/>
  <c r="S67" i="3"/>
  <c r="R68" i="3"/>
  <c r="S68" i="3"/>
  <c r="R69" i="3"/>
  <c r="S69" i="3"/>
  <c r="R70" i="3"/>
  <c r="S70" i="3"/>
  <c r="R71" i="3"/>
  <c r="S71" i="3"/>
  <c r="R72" i="3"/>
  <c r="S72" i="3"/>
  <c r="R73" i="3"/>
  <c r="S73" i="3"/>
  <c r="R74" i="3"/>
  <c r="S74" i="3"/>
  <c r="R75" i="3"/>
  <c r="S75" i="3"/>
  <c r="R76" i="3"/>
  <c r="S76" i="3"/>
  <c r="R77" i="3"/>
  <c r="S77" i="3"/>
  <c r="R78" i="3"/>
  <c r="S78" i="3"/>
  <c r="R79" i="3"/>
  <c r="S79" i="3"/>
  <c r="R80" i="3"/>
  <c r="S80" i="3"/>
  <c r="R81" i="3"/>
  <c r="S81" i="3"/>
  <c r="R82" i="3"/>
  <c r="S82" i="3"/>
  <c r="R83" i="3"/>
  <c r="S83" i="3"/>
  <c r="R84" i="3"/>
  <c r="S84" i="3"/>
  <c r="R85" i="3"/>
  <c r="S85" i="3"/>
  <c r="S8" i="3"/>
  <c r="R8" i="3"/>
  <c r="R9" i="2" l="1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R74" i="2"/>
  <c r="S74" i="2"/>
  <c r="R75" i="2"/>
  <c r="S75" i="2"/>
  <c r="R76" i="2"/>
  <c r="S76" i="2"/>
  <c r="R77" i="2"/>
  <c r="S77" i="2"/>
  <c r="R78" i="2"/>
  <c r="S78" i="2"/>
  <c r="R79" i="2"/>
  <c r="S79" i="2"/>
  <c r="R80" i="2"/>
  <c r="S80" i="2"/>
  <c r="R81" i="2"/>
  <c r="S81" i="2"/>
  <c r="R82" i="2"/>
  <c r="S82" i="2"/>
  <c r="R83" i="2"/>
  <c r="S83" i="2"/>
  <c r="S8" i="2"/>
  <c r="R8" i="2"/>
  <c r="R54" i="1" l="1"/>
  <c r="S54" i="1"/>
  <c r="R55" i="1"/>
  <c r="S55" i="1"/>
  <c r="R9" i="1" l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78" i="1"/>
  <c r="S78" i="1"/>
  <c r="R79" i="1"/>
  <c r="S79" i="1"/>
  <c r="R80" i="1"/>
  <c r="S80" i="1"/>
  <c r="R81" i="1"/>
  <c r="S81" i="1"/>
  <c r="R82" i="1"/>
  <c r="S82" i="1"/>
  <c r="S8" i="1"/>
  <c r="R8" i="1"/>
</calcChain>
</file>

<file path=xl/sharedStrings.xml><?xml version="1.0" encoding="utf-8"?>
<sst xmlns="http://schemas.openxmlformats.org/spreadsheetml/2006/main" count="1811" uniqueCount="118">
  <si>
    <t>No.</t>
  </si>
  <si>
    <t xml:space="preserve">Biology </t>
  </si>
  <si>
    <t xml:space="preserve">Chemistry </t>
  </si>
  <si>
    <t xml:space="preserve">Physics </t>
  </si>
  <si>
    <t xml:space="preserve">Math </t>
  </si>
  <si>
    <t xml:space="preserve">Geometry </t>
  </si>
  <si>
    <t>Geo/History</t>
  </si>
  <si>
    <t xml:space="preserve">Statistics </t>
  </si>
  <si>
    <t xml:space="preserve">English </t>
  </si>
  <si>
    <t xml:space="preserve">Islamic </t>
  </si>
  <si>
    <t xml:space="preserve">Arabic </t>
  </si>
  <si>
    <t xml:space="preserve">Somali </t>
  </si>
  <si>
    <t>Total</t>
  </si>
  <si>
    <t>Section</t>
  </si>
  <si>
    <t>Level: Secondary</t>
  </si>
  <si>
    <t>Class: Form Two</t>
  </si>
  <si>
    <t>Student Names</t>
  </si>
  <si>
    <t>Mechanics</t>
  </si>
  <si>
    <t>Average</t>
  </si>
  <si>
    <t>ICT</t>
  </si>
  <si>
    <t xml:space="preserve">         Monthly Exam One</t>
  </si>
  <si>
    <t>Argriculture</t>
  </si>
  <si>
    <t>Adna Ibraahim Maxamed</t>
  </si>
  <si>
    <t>Cabdiraxiim Maxamed Xasan</t>
  </si>
  <si>
    <t>Mushtaaq Cabdiqani Jaamac</t>
  </si>
  <si>
    <t>Saabir Raage Cumar</t>
  </si>
  <si>
    <t>Amal Maxamed Cabdi</t>
  </si>
  <si>
    <t>Axmed Maxamed Xiish</t>
  </si>
  <si>
    <t>Hodan Daahir Cusmaan</t>
  </si>
  <si>
    <t>Idman Cumar Maxamed</t>
  </si>
  <si>
    <t>Maxamed Cali Nuur</t>
  </si>
  <si>
    <t>Nadar Cumar Xuseen</t>
  </si>
  <si>
    <t>Usaame Maxamed Xaashi</t>
  </si>
  <si>
    <t>A</t>
  </si>
  <si>
    <t>B</t>
  </si>
  <si>
    <t>Anas Jamaal Xuseen</t>
  </si>
  <si>
    <t>Maxamed Cabdifitaax Maxamed</t>
  </si>
  <si>
    <t>Shuceyb Cabdi Aadan</t>
  </si>
  <si>
    <t>C</t>
  </si>
  <si>
    <t>Cadnaan Mahad Cabdi</t>
  </si>
  <si>
    <t>Adna Axmed Yaasiin</t>
  </si>
  <si>
    <t>Caa'isha Cabdisalaam Nuur</t>
  </si>
  <si>
    <t>Caa'isha Cilmi Yuusuf</t>
  </si>
  <si>
    <t>Caa'isha Daa'uud Cusmaan</t>
  </si>
  <si>
    <t>Caa'isha Mahdi Xanafi</t>
  </si>
  <si>
    <t>Deeqo Farxaan Xasan</t>
  </si>
  <si>
    <t>Faadumo Maxamed Sheeq Xasan</t>
  </si>
  <si>
    <t>Khadra Cabdiraxmaan Xuseen</t>
  </si>
  <si>
    <t>Maryan Cabdisalaam Nuur</t>
  </si>
  <si>
    <t>Nasteexo Cali Daahir</t>
  </si>
  <si>
    <t>Saabiriin Maxamuud Buule</t>
  </si>
  <si>
    <t xml:space="preserve">Sagal Cabdifitaax Maxamed </t>
  </si>
  <si>
    <t>Sumayo Abshir Cali</t>
  </si>
  <si>
    <t>Sumayo Salaad Cusmaan</t>
  </si>
  <si>
    <t>Tgsan Axmed Cabdulqaadir</t>
  </si>
  <si>
    <t>Warda Cabdirizaaq Aadan</t>
  </si>
  <si>
    <t>Zamzam Cabdirizaaq Cali</t>
  </si>
  <si>
    <t>Zeynab Cabdiraxmaan Xuseen</t>
  </si>
  <si>
    <t>Abuukar Cusmaan Abuukar</t>
  </si>
  <si>
    <t>Abuukar Maxmed Shariif</t>
  </si>
  <si>
    <t>Asamo Axmed Yuusuf</t>
  </si>
  <si>
    <t>Ayaan Cali Salaad</t>
  </si>
  <si>
    <t xml:space="preserve">Ayaan Faarax Cabdi </t>
  </si>
  <si>
    <t>Bahjo Nuur Cali</t>
  </si>
  <si>
    <t>Cabdiraxmaan Maxmed Cabdiraxmaan</t>
  </si>
  <si>
    <t>Cabdisalaam Cabdulqaadir Wardheere</t>
  </si>
  <si>
    <t>Deeqo Cali Nuur</t>
  </si>
  <si>
    <t>Faadumo Cabdulaahi Axmed</t>
  </si>
  <si>
    <t>Faadumo Maxmed Muxyadiin</t>
  </si>
  <si>
    <t>Ibraahim Cabdulaahi Xasan</t>
  </si>
  <si>
    <t>Ilyaas Cabdulaahi Xasan</t>
  </si>
  <si>
    <t>Maxmed Cabdulaahi  Cabdi</t>
  </si>
  <si>
    <t>Mudan Muxyadiin Axmed</t>
  </si>
  <si>
    <t>Ramlo Fu'aad Xasan</t>
  </si>
  <si>
    <t>Salmaan Cabdifitaax Xasan</t>
  </si>
  <si>
    <t>Sudeys Maxamuud Cabdulaahi</t>
  </si>
  <si>
    <t>Sumayo Daahir Ibraahim</t>
  </si>
  <si>
    <t>Ubax Maxamuud Cabdulaahi</t>
  </si>
  <si>
    <t>Yacquub Ciise Cusmaan</t>
  </si>
  <si>
    <t>Anwar Mahad Maxamed</t>
  </si>
  <si>
    <t>Cabdijabaar Mxamed Nuur</t>
  </si>
  <si>
    <t>Cabdinuur Abshir Cabdulaahi</t>
  </si>
  <si>
    <t>Cabdiraxiim Abshir Cali</t>
  </si>
  <si>
    <t xml:space="preserve">Cabdiraxiim Cabdulaahi Abuukar </t>
  </si>
  <si>
    <t>Cabdiraxmaan Ismaaciil Mayow</t>
  </si>
  <si>
    <t>Cabdiraxmaan Maxamed Axmed</t>
  </si>
  <si>
    <t>Cabdiraxmaan Yuusuf Maxamed</t>
  </si>
  <si>
    <t>Cabdisalaam Mahdi Maxamed</t>
  </si>
  <si>
    <t>Luqmaan Siciid Maxamed</t>
  </si>
  <si>
    <t>Mansuur Maxamed Cabdulaahi</t>
  </si>
  <si>
    <t>Mascuud Maxamed Nuur</t>
  </si>
  <si>
    <t>Mascuud Muxyadiin Cusmaan</t>
  </si>
  <si>
    <t>Maxamed Cabdiqani Faarax</t>
  </si>
  <si>
    <t>Ridwaan Cabdulqaadir Xaashi</t>
  </si>
  <si>
    <t>Suleymaan Maxamed Guure</t>
  </si>
  <si>
    <t>Yoonis Cabdirisaaq Aadan</t>
  </si>
  <si>
    <t>Zakariiye Cabdulaahi Axmed</t>
  </si>
  <si>
    <t>Zakariiye Xasan Absuge</t>
  </si>
  <si>
    <t>Maxamed Cali Maxamed</t>
  </si>
  <si>
    <t>Zubeyr Bashiir Cusmaan</t>
  </si>
  <si>
    <t xml:space="preserve">     Monthly Exam Two</t>
  </si>
  <si>
    <t>Cabdijabaar C/wahaab Cabdiraxmaan</t>
  </si>
  <si>
    <t xml:space="preserve">     Assignment </t>
  </si>
  <si>
    <t xml:space="preserve">     Mid-term Exam </t>
  </si>
  <si>
    <t xml:space="preserve">   Resul of Mid-term Exam </t>
  </si>
  <si>
    <t xml:space="preserve">Idiris Xassan Xuseen </t>
  </si>
  <si>
    <t xml:space="preserve">Yaxye Cali Cilmi </t>
  </si>
  <si>
    <t>Yaxye Cali Cilmi</t>
  </si>
  <si>
    <t xml:space="preserve">Idiris Xassan Xussen </t>
  </si>
  <si>
    <t xml:space="preserve">Zubeer Bashiir Cusmaan </t>
  </si>
  <si>
    <t>C/jabaar C/wahab C/raxmaan</t>
  </si>
  <si>
    <t>Monthly  Exam 3</t>
  </si>
  <si>
    <t>Monthly  Exam 4</t>
  </si>
  <si>
    <t xml:space="preserve">Final Exam </t>
  </si>
  <si>
    <t xml:space="preserve">Najiib Maxamed Jaamac </t>
  </si>
  <si>
    <t>Assingment</t>
  </si>
  <si>
    <t xml:space="preserve">Result Final Exam </t>
  </si>
  <si>
    <t>Cabdijabaar Maxamud Nuur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</si>
</sst>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textRotation="90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Fill="1" applyBorder="1"/>
    <xf numFmtId="2" fontId="0" fillId="3" borderId="1" xfId="0" applyNumberFormat="1" applyFill="1" applyBorder="1"/>
    <xf numFmtId="2" fontId="4" fillId="0" borderId="1" xfId="0" applyNumberFormat="1" applyFont="1" applyBorder="1"/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0" fillId="0" borderId="1" xfId="0" applyNumberFormat="1" applyBorder="1"/>
    <xf numFmtId="0" fontId="3" fillId="3" borderId="1" xfId="0" applyFont="1" applyFill="1" applyBorder="1" applyAlignment="1">
      <alignment vertical="top" wrapText="1"/>
    </xf>
    <xf numFmtId="0" fontId="5" fillId="3" borderId="1" xfId="0" applyFont="1" applyFill="1" applyBorder="1"/>
    <xf numFmtId="165" fontId="0" fillId="0" borderId="1" xfId="0" applyNumberFormat="1" applyBorder="1"/>
    <xf numFmtId="165" fontId="6" fillId="0" borderId="1" xfId="0" applyNumberFormat="1" applyFont="1" applyBorder="1"/>
    <xf numFmtId="0" fontId="0" fillId="0" borderId="3" xfId="0" applyBorder="1"/>
    <xf numFmtId="0" fontId="0" fillId="0" borderId="1" xfId="0" applyBorder="1"/>
    <xf numFmtId="164" fontId="4" fillId="0" borderId="1" xfId="0" applyNumberFormat="1" applyFont="1" applyBorder="1"/>
    <xf numFmtId="2" fontId="6" fillId="0" borderId="1" xfId="0" applyNumberFormat="1" applyFont="1" applyBorder="1"/>
    <xf numFmtId="0" fontId="5" fillId="4" borderId="1" xfId="0" applyFont="1" applyFill="1" applyBorder="1"/>
    <xf numFmtId="0" fontId="3" fillId="4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2626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161925</xdr:rowOff>
    </xdr:from>
    <xdr:to>
      <xdr:col>17</xdr:col>
      <xdr:colOff>179510</xdr:colOff>
      <xdr:row>3</xdr:row>
      <xdr:rowOff>95251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61925"/>
          <a:ext cx="7056560" cy="504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161925</xdr:rowOff>
    </xdr:from>
    <xdr:to>
      <xdr:col>14</xdr:col>
      <xdr:colOff>293810</xdr:colOff>
      <xdr:row>3</xdr:row>
      <xdr:rowOff>95251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61925"/>
          <a:ext cx="7056560" cy="504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161925</xdr:rowOff>
    </xdr:from>
    <xdr:to>
      <xdr:col>14</xdr:col>
      <xdr:colOff>360485</xdr:colOff>
      <xdr:row>3</xdr:row>
      <xdr:rowOff>95251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61925"/>
          <a:ext cx="7056560" cy="504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161925</xdr:rowOff>
    </xdr:from>
    <xdr:to>
      <xdr:col>17</xdr:col>
      <xdr:colOff>169985</xdr:colOff>
      <xdr:row>3</xdr:row>
      <xdr:rowOff>95251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61925"/>
          <a:ext cx="7056560" cy="504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161925</xdr:rowOff>
    </xdr:from>
    <xdr:to>
      <xdr:col>15</xdr:col>
      <xdr:colOff>17585</xdr:colOff>
      <xdr:row>3</xdr:row>
      <xdr:rowOff>95251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61925"/>
          <a:ext cx="7056560" cy="504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161925</xdr:rowOff>
    </xdr:from>
    <xdr:to>
      <xdr:col>15</xdr:col>
      <xdr:colOff>8060</xdr:colOff>
      <xdr:row>3</xdr:row>
      <xdr:rowOff>95251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61925"/>
          <a:ext cx="7056560" cy="504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161925</xdr:rowOff>
    </xdr:from>
    <xdr:to>
      <xdr:col>17</xdr:col>
      <xdr:colOff>103310</xdr:colOff>
      <xdr:row>3</xdr:row>
      <xdr:rowOff>95251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61925"/>
          <a:ext cx="7056560" cy="504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161925</xdr:rowOff>
    </xdr:from>
    <xdr:to>
      <xdr:col>14</xdr:col>
      <xdr:colOff>293810</xdr:colOff>
      <xdr:row>3</xdr:row>
      <xdr:rowOff>95251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61925"/>
          <a:ext cx="7056560" cy="504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161925</xdr:rowOff>
    </xdr:from>
    <xdr:to>
      <xdr:col>17</xdr:col>
      <xdr:colOff>103310</xdr:colOff>
      <xdr:row>3</xdr:row>
      <xdr:rowOff>95251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61925"/>
          <a:ext cx="7056560" cy="504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161925</xdr:rowOff>
    </xdr:from>
    <xdr:to>
      <xdr:col>17</xdr:col>
      <xdr:colOff>65210</xdr:colOff>
      <xdr:row>3</xdr:row>
      <xdr:rowOff>95251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61925"/>
          <a:ext cx="7056560" cy="504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161925</xdr:rowOff>
    </xdr:from>
    <xdr:to>
      <xdr:col>14</xdr:col>
      <xdr:colOff>360485</xdr:colOff>
      <xdr:row>3</xdr:row>
      <xdr:rowOff>95251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61925"/>
          <a:ext cx="7056560" cy="504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83"/>
  <sheetViews>
    <sheetView topLeftCell="A4" zoomScaleNormal="100" zoomScaleSheetLayoutView="68" workbookViewId="0">
      <pane ySplit="4" topLeftCell="A23" activePane="bottomLeft" state="frozen"/>
      <selection activeCell="A4" sqref="A4"/>
      <selection pane="bottomLeft" activeCell="A34" sqref="A34:XFD34"/>
    </sheetView>
  </sheetViews>
  <sheetFormatPr defaultRowHeight="15" x14ac:dyDescent="0.25"/>
  <cols>
    <col min="1" max="1" width="4" customWidth="1"/>
    <col min="2" max="2" width="33.7109375" customWidth="1"/>
    <col min="3" max="3" width="3.7109375" bestFit="1" customWidth="1"/>
    <col min="4" max="14" width="4.5703125" bestFit="1" customWidth="1"/>
    <col min="15" max="15" width="4.5703125" customWidth="1"/>
    <col min="16" max="17" width="4.5703125" bestFit="1" customWidth="1"/>
    <col min="18" max="18" width="6.7109375" bestFit="1" customWidth="1"/>
    <col min="19" max="19" width="5.140625" bestFit="1" customWidth="1"/>
    <col min="20" max="20" width="10.85546875" customWidth="1"/>
  </cols>
  <sheetData>
    <row r="5" spans="1:19" ht="15.75" x14ac:dyDescent="0.25">
      <c r="B5" s="28" t="s">
        <v>20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9" x14ac:dyDescent="0.25">
      <c r="B6" s="4" t="s">
        <v>15</v>
      </c>
      <c r="D6" s="29" t="s">
        <v>14</v>
      </c>
      <c r="E6" s="29"/>
      <c r="F6" s="29"/>
      <c r="G6" s="29"/>
      <c r="H6" s="29"/>
      <c r="I6" s="29"/>
      <c r="J6" s="29"/>
      <c r="K6" s="29"/>
      <c r="L6" s="29"/>
      <c r="N6" s="29"/>
      <c r="O6" s="29"/>
      <c r="P6" s="29"/>
      <c r="Q6" s="29"/>
    </row>
    <row r="7" spans="1:19" ht="78" customHeight="1" x14ac:dyDescent="0.25">
      <c r="A7" s="3" t="s">
        <v>0</v>
      </c>
      <c r="B7" s="3" t="s">
        <v>16</v>
      </c>
      <c r="C7" s="2" t="s">
        <v>13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17</v>
      </c>
      <c r="I7" s="2" t="s">
        <v>5</v>
      </c>
      <c r="J7" s="2" t="s">
        <v>8</v>
      </c>
      <c r="K7" s="2" t="s">
        <v>10</v>
      </c>
      <c r="L7" s="2" t="s">
        <v>6</v>
      </c>
      <c r="M7" s="2" t="s">
        <v>7</v>
      </c>
      <c r="N7" s="2" t="s">
        <v>9</v>
      </c>
      <c r="O7" s="2" t="s">
        <v>21</v>
      </c>
      <c r="P7" s="2" t="s">
        <v>11</v>
      </c>
      <c r="Q7" s="2" t="s">
        <v>19</v>
      </c>
      <c r="R7" s="2" t="s">
        <v>12</v>
      </c>
      <c r="S7" s="2" t="s">
        <v>18</v>
      </c>
    </row>
    <row r="8" spans="1:19" ht="15.75" x14ac:dyDescent="0.25">
      <c r="A8" s="10">
        <v>1</v>
      </c>
      <c r="B8" s="11" t="s">
        <v>40</v>
      </c>
      <c r="C8" s="13" t="s">
        <v>33</v>
      </c>
      <c r="D8" s="6">
        <v>2.9</v>
      </c>
      <c r="E8" s="6">
        <v>3.3</v>
      </c>
      <c r="F8" s="6">
        <v>2.2000000000000002</v>
      </c>
      <c r="G8" s="6">
        <v>3.7</v>
      </c>
      <c r="H8" s="6">
        <v>3.8</v>
      </c>
      <c r="I8" s="6">
        <v>2.5</v>
      </c>
      <c r="J8" s="6">
        <v>4.2</v>
      </c>
      <c r="K8" s="6">
        <v>0</v>
      </c>
      <c r="L8" s="6">
        <v>4</v>
      </c>
      <c r="M8" s="6">
        <v>4</v>
      </c>
      <c r="N8" s="8">
        <v>4.2</v>
      </c>
      <c r="O8" s="6">
        <v>2.9</v>
      </c>
      <c r="P8" s="6">
        <v>2.6</v>
      </c>
      <c r="Q8" s="6">
        <v>4</v>
      </c>
      <c r="R8" s="9">
        <f t="shared" ref="R8:R39" si="0">SUM(D8:Q8)</f>
        <v>44.3</v>
      </c>
      <c r="S8" s="9">
        <f t="shared" ref="S8:S39" si="1">AVERAGE(D8:Q8)</f>
        <v>3.1642857142857141</v>
      </c>
    </row>
    <row r="9" spans="1:19" ht="15.75" x14ac:dyDescent="0.25">
      <c r="A9" s="10">
        <v>2</v>
      </c>
      <c r="B9" s="11" t="s">
        <v>22</v>
      </c>
      <c r="C9" s="13" t="s">
        <v>33</v>
      </c>
      <c r="D9" s="6">
        <v>2.5</v>
      </c>
      <c r="E9" s="6">
        <v>2.2999999999999998</v>
      </c>
      <c r="F9" s="6">
        <v>2.4</v>
      </c>
      <c r="G9" s="6">
        <v>1</v>
      </c>
      <c r="H9" s="6">
        <v>1.4</v>
      </c>
      <c r="I9" s="6">
        <v>0.8</v>
      </c>
      <c r="J9" s="6">
        <v>2.2999999999999998</v>
      </c>
      <c r="K9" s="6">
        <v>4.3</v>
      </c>
      <c r="L9" s="6">
        <v>3.25</v>
      </c>
      <c r="M9" s="6">
        <v>2</v>
      </c>
      <c r="N9" s="8">
        <v>3</v>
      </c>
      <c r="O9" s="6">
        <v>1.6</v>
      </c>
      <c r="P9" s="6">
        <v>2.1</v>
      </c>
      <c r="Q9" s="6">
        <v>1.5</v>
      </c>
      <c r="R9" s="9">
        <f t="shared" si="0"/>
        <v>30.450000000000003</v>
      </c>
      <c r="S9" s="9">
        <f t="shared" si="1"/>
        <v>2.1750000000000003</v>
      </c>
    </row>
    <row r="10" spans="1:19" x14ac:dyDescent="0.25">
      <c r="A10" s="10">
        <v>3</v>
      </c>
      <c r="B10" s="12" t="s">
        <v>41</v>
      </c>
      <c r="C10" s="13" t="s">
        <v>33</v>
      </c>
      <c r="D10" s="6">
        <v>4</v>
      </c>
      <c r="E10" s="6">
        <v>3.9</v>
      </c>
      <c r="F10" s="6">
        <v>4</v>
      </c>
      <c r="G10" s="6">
        <v>1.6</v>
      </c>
      <c r="H10" s="6">
        <v>3.5</v>
      </c>
      <c r="I10" s="6">
        <v>3.6</v>
      </c>
      <c r="J10" s="6">
        <v>4</v>
      </c>
      <c r="K10" s="6">
        <v>4.7</v>
      </c>
      <c r="L10" s="6">
        <v>4</v>
      </c>
      <c r="M10" s="6">
        <v>4.0999999999999996</v>
      </c>
      <c r="N10" s="8">
        <v>4.4000000000000004</v>
      </c>
      <c r="O10" s="6">
        <v>5</v>
      </c>
      <c r="P10" s="6">
        <v>3.9</v>
      </c>
      <c r="Q10" s="6">
        <v>4.2</v>
      </c>
      <c r="R10" s="9">
        <f t="shared" si="0"/>
        <v>54.9</v>
      </c>
      <c r="S10" s="9">
        <f t="shared" si="1"/>
        <v>3.9214285714285713</v>
      </c>
    </row>
    <row r="11" spans="1:19" x14ac:dyDescent="0.25">
      <c r="A11" s="10">
        <v>4</v>
      </c>
      <c r="B11" s="12" t="s">
        <v>42</v>
      </c>
      <c r="C11" s="13" t="s">
        <v>33</v>
      </c>
      <c r="D11" s="6">
        <v>2.2999999999999998</v>
      </c>
      <c r="E11" s="6">
        <v>2.5</v>
      </c>
      <c r="F11" s="6">
        <v>2.5</v>
      </c>
      <c r="G11" s="6">
        <v>2.7</v>
      </c>
      <c r="H11" s="6">
        <v>2</v>
      </c>
      <c r="I11" s="6">
        <v>3.3</v>
      </c>
      <c r="J11" s="6">
        <v>2.9</v>
      </c>
      <c r="K11" s="6">
        <v>3.6</v>
      </c>
      <c r="L11" s="6">
        <v>3.5</v>
      </c>
      <c r="M11" s="6">
        <v>3.2</v>
      </c>
      <c r="N11" s="8">
        <v>4.2</v>
      </c>
      <c r="O11" s="6">
        <v>1.7</v>
      </c>
      <c r="P11" s="6">
        <v>3</v>
      </c>
      <c r="Q11" s="6">
        <v>3.6</v>
      </c>
      <c r="R11" s="9">
        <f t="shared" si="0"/>
        <v>41.000000000000007</v>
      </c>
      <c r="S11" s="9">
        <f t="shared" si="1"/>
        <v>2.9285714285714293</v>
      </c>
    </row>
    <row r="12" spans="1:19" x14ac:dyDescent="0.25">
      <c r="A12" s="10">
        <v>5</v>
      </c>
      <c r="B12" s="12" t="s">
        <v>43</v>
      </c>
      <c r="C12" s="13" t="s">
        <v>33</v>
      </c>
      <c r="D12" s="6">
        <v>1.3</v>
      </c>
      <c r="E12" s="6">
        <v>1.3</v>
      </c>
      <c r="F12" s="6">
        <v>1.3</v>
      </c>
      <c r="G12" s="6">
        <v>1</v>
      </c>
      <c r="H12" s="6">
        <v>1.7</v>
      </c>
      <c r="I12" s="6">
        <v>1.8</v>
      </c>
      <c r="J12" s="6">
        <v>2.7</v>
      </c>
      <c r="K12" s="6">
        <v>2.5</v>
      </c>
      <c r="L12" s="6">
        <v>3</v>
      </c>
      <c r="M12" s="6">
        <v>2.1</v>
      </c>
      <c r="N12" s="8">
        <v>1.5</v>
      </c>
      <c r="O12" s="6">
        <v>0.5</v>
      </c>
      <c r="P12" s="6">
        <v>2.5</v>
      </c>
      <c r="Q12" s="6">
        <v>1.8</v>
      </c>
      <c r="R12" s="9">
        <f t="shared" si="0"/>
        <v>25.000000000000004</v>
      </c>
      <c r="S12" s="9">
        <f t="shared" si="1"/>
        <v>1.785714285714286</v>
      </c>
    </row>
    <row r="13" spans="1:19" x14ac:dyDescent="0.25">
      <c r="A13" s="10">
        <v>6</v>
      </c>
      <c r="B13" s="12" t="s">
        <v>44</v>
      </c>
      <c r="C13" s="13" t="s">
        <v>33</v>
      </c>
      <c r="D13" s="6">
        <v>2.6</v>
      </c>
      <c r="E13" s="6">
        <v>2</v>
      </c>
      <c r="F13" s="6">
        <v>1.1000000000000001</v>
      </c>
      <c r="G13" s="6">
        <v>1.2</v>
      </c>
      <c r="H13" s="6">
        <v>3.2</v>
      </c>
      <c r="I13" s="6">
        <v>2.2000000000000002</v>
      </c>
      <c r="J13" s="6">
        <v>2.2999999999999998</v>
      </c>
      <c r="K13" s="6">
        <v>1.6</v>
      </c>
      <c r="L13" s="6">
        <v>4.5</v>
      </c>
      <c r="M13" s="6">
        <v>3.4</v>
      </c>
      <c r="N13" s="8">
        <v>1.7</v>
      </c>
      <c r="O13" s="6">
        <v>2.5</v>
      </c>
      <c r="P13" s="6">
        <v>3.1</v>
      </c>
      <c r="Q13" s="6">
        <v>2.6</v>
      </c>
      <c r="R13" s="9">
        <f t="shared" si="0"/>
        <v>34</v>
      </c>
      <c r="S13" s="9">
        <f t="shared" si="1"/>
        <v>2.4285714285714284</v>
      </c>
    </row>
    <row r="14" spans="1:19" x14ac:dyDescent="0.25">
      <c r="A14" s="10">
        <v>7</v>
      </c>
      <c r="B14" s="12" t="s">
        <v>45</v>
      </c>
      <c r="C14" s="13" t="s">
        <v>33</v>
      </c>
      <c r="D14" s="6">
        <v>5</v>
      </c>
      <c r="E14" s="6">
        <v>5</v>
      </c>
      <c r="F14" s="6">
        <v>4.7</v>
      </c>
      <c r="G14" s="6">
        <v>4.5999999999999996</v>
      </c>
      <c r="H14" s="6">
        <v>5</v>
      </c>
      <c r="I14" s="6">
        <v>4.75</v>
      </c>
      <c r="J14" s="6">
        <v>5</v>
      </c>
      <c r="K14" s="6">
        <v>5</v>
      </c>
      <c r="L14" s="6">
        <v>5</v>
      </c>
      <c r="M14" s="6">
        <v>5</v>
      </c>
      <c r="N14" s="8">
        <v>5</v>
      </c>
      <c r="O14" s="6">
        <v>5</v>
      </c>
      <c r="P14" s="6">
        <v>4.9000000000000004</v>
      </c>
      <c r="Q14" s="6">
        <v>5</v>
      </c>
      <c r="R14" s="9">
        <f t="shared" si="0"/>
        <v>68.949999999999989</v>
      </c>
      <c r="S14" s="9">
        <f t="shared" si="1"/>
        <v>4.9249999999999989</v>
      </c>
    </row>
    <row r="15" spans="1:19" x14ac:dyDescent="0.25">
      <c r="A15" s="10">
        <v>8</v>
      </c>
      <c r="B15" s="12" t="s">
        <v>46</v>
      </c>
      <c r="C15" s="13" t="s">
        <v>33</v>
      </c>
      <c r="D15" s="6">
        <v>2.7</v>
      </c>
      <c r="E15" s="6">
        <v>2.5</v>
      </c>
      <c r="F15" s="6">
        <v>2.2000000000000002</v>
      </c>
      <c r="G15" s="6">
        <v>1.6</v>
      </c>
      <c r="H15" s="6">
        <v>2.6</v>
      </c>
      <c r="I15" s="6">
        <v>2.5</v>
      </c>
      <c r="J15" s="6">
        <v>3.4</v>
      </c>
      <c r="K15" s="6">
        <v>4.5</v>
      </c>
      <c r="L15" s="6">
        <v>3.75</v>
      </c>
      <c r="M15" s="6">
        <v>2.4</v>
      </c>
      <c r="N15" s="8">
        <v>4.0999999999999996</v>
      </c>
      <c r="O15" s="6">
        <v>1.6</v>
      </c>
      <c r="P15" s="6">
        <v>2.4</v>
      </c>
      <c r="Q15" s="6">
        <v>3</v>
      </c>
      <c r="R15" s="9">
        <f t="shared" si="0"/>
        <v>39.25</v>
      </c>
      <c r="S15" s="9">
        <f t="shared" si="1"/>
        <v>2.8035714285714284</v>
      </c>
    </row>
    <row r="16" spans="1:19" x14ac:dyDescent="0.25">
      <c r="A16" s="10">
        <v>9</v>
      </c>
      <c r="B16" s="12" t="s">
        <v>47</v>
      </c>
      <c r="C16" s="13" t="s">
        <v>33</v>
      </c>
      <c r="D16" s="6">
        <v>0.8</v>
      </c>
      <c r="E16" s="6">
        <v>1</v>
      </c>
      <c r="F16" s="6">
        <v>1.2</v>
      </c>
      <c r="G16" s="6">
        <v>1</v>
      </c>
      <c r="H16" s="6">
        <v>1.5</v>
      </c>
      <c r="I16" s="6">
        <v>1.2</v>
      </c>
      <c r="J16" s="6">
        <v>1</v>
      </c>
      <c r="K16" s="6">
        <v>2.2000000000000002</v>
      </c>
      <c r="L16" s="6">
        <v>2</v>
      </c>
      <c r="M16" s="6">
        <v>2</v>
      </c>
      <c r="N16" s="8">
        <v>2.8</v>
      </c>
      <c r="O16" s="6">
        <v>1.7</v>
      </c>
      <c r="P16" s="6">
        <v>1.8</v>
      </c>
      <c r="Q16" s="6">
        <v>1.1000000000000001</v>
      </c>
      <c r="R16" s="9">
        <f t="shared" si="0"/>
        <v>21.3</v>
      </c>
      <c r="S16" s="9">
        <f t="shared" si="1"/>
        <v>1.5214285714285716</v>
      </c>
    </row>
    <row r="17" spans="1:19" x14ac:dyDescent="0.25">
      <c r="A17" s="10">
        <v>10</v>
      </c>
      <c r="B17" s="12" t="s">
        <v>48</v>
      </c>
      <c r="C17" s="13" t="s">
        <v>33</v>
      </c>
      <c r="D17" s="6">
        <v>3</v>
      </c>
      <c r="E17" s="6">
        <v>3</v>
      </c>
      <c r="F17" s="6">
        <v>2.2999999999999998</v>
      </c>
      <c r="G17" s="6">
        <v>2.7</v>
      </c>
      <c r="H17" s="6">
        <v>3</v>
      </c>
      <c r="I17" s="6">
        <v>3.6</v>
      </c>
      <c r="J17" s="6">
        <v>3.4</v>
      </c>
      <c r="K17" s="6">
        <v>2.7</v>
      </c>
      <c r="L17" s="6">
        <v>3.25</v>
      </c>
      <c r="M17" s="6">
        <v>4.5</v>
      </c>
      <c r="N17" s="8">
        <v>3.3</v>
      </c>
      <c r="O17" s="6">
        <v>4.5</v>
      </c>
      <c r="P17" s="6">
        <v>2.7</v>
      </c>
      <c r="Q17" s="6">
        <v>2.8</v>
      </c>
      <c r="R17" s="9">
        <f t="shared" si="0"/>
        <v>44.75</v>
      </c>
      <c r="S17" s="9">
        <f t="shared" si="1"/>
        <v>3.1964285714285716</v>
      </c>
    </row>
    <row r="18" spans="1:19" x14ac:dyDescent="0.25">
      <c r="A18" s="10">
        <v>11</v>
      </c>
      <c r="B18" s="12" t="s">
        <v>24</v>
      </c>
      <c r="C18" s="13" t="s">
        <v>33</v>
      </c>
      <c r="D18" s="6">
        <v>2.2000000000000002</v>
      </c>
      <c r="E18" s="6">
        <v>2.5</v>
      </c>
      <c r="F18" s="6">
        <v>2.6</v>
      </c>
      <c r="G18" s="6">
        <v>2.6</v>
      </c>
      <c r="H18" s="6">
        <v>4.0999999999999996</v>
      </c>
      <c r="I18" s="6">
        <v>3.5</v>
      </c>
      <c r="J18" s="6">
        <v>4.0999999999999996</v>
      </c>
      <c r="K18" s="6">
        <v>2.5</v>
      </c>
      <c r="L18" s="6">
        <v>4.75</v>
      </c>
      <c r="M18" s="6">
        <v>3.9</v>
      </c>
      <c r="N18" s="8">
        <v>2.6</v>
      </c>
      <c r="O18" s="6">
        <v>1.8</v>
      </c>
      <c r="P18" s="6">
        <v>4.8</v>
      </c>
      <c r="Q18" s="6">
        <v>1.2</v>
      </c>
      <c r="R18" s="9">
        <f t="shared" si="0"/>
        <v>43.15</v>
      </c>
      <c r="S18" s="9">
        <f t="shared" si="1"/>
        <v>3.0821428571428569</v>
      </c>
    </row>
    <row r="19" spans="1:19" x14ac:dyDescent="0.25">
      <c r="A19" s="10">
        <v>12</v>
      </c>
      <c r="B19" s="12" t="s">
        <v>31</v>
      </c>
      <c r="C19" s="13" t="s">
        <v>33</v>
      </c>
      <c r="D19" s="6">
        <v>3.5</v>
      </c>
      <c r="E19" s="6">
        <v>2.6</v>
      </c>
      <c r="F19" s="6">
        <v>2.1</v>
      </c>
      <c r="G19" s="6">
        <v>2.6</v>
      </c>
      <c r="H19" s="6">
        <v>3.3</v>
      </c>
      <c r="I19" s="6">
        <v>3.7</v>
      </c>
      <c r="J19" s="6">
        <v>4.3</v>
      </c>
      <c r="K19" s="6">
        <v>3.5</v>
      </c>
      <c r="L19" s="6">
        <v>4.5</v>
      </c>
      <c r="M19" s="6">
        <v>4.3</v>
      </c>
      <c r="N19" s="8">
        <v>2.7</v>
      </c>
      <c r="O19" s="6">
        <v>3.4</v>
      </c>
      <c r="P19" s="6">
        <v>3.9</v>
      </c>
      <c r="Q19" s="6">
        <v>4.2</v>
      </c>
      <c r="R19" s="9">
        <f t="shared" si="0"/>
        <v>48.6</v>
      </c>
      <c r="S19" s="9">
        <f t="shared" si="1"/>
        <v>3.4714285714285715</v>
      </c>
    </row>
    <row r="20" spans="1:19" x14ac:dyDescent="0.25">
      <c r="A20" s="10">
        <v>13</v>
      </c>
      <c r="B20" s="12" t="s">
        <v>49</v>
      </c>
      <c r="C20" s="13" t="s">
        <v>33</v>
      </c>
      <c r="D20" s="6">
        <v>1.9</v>
      </c>
      <c r="E20" s="6">
        <v>4</v>
      </c>
      <c r="F20" s="6">
        <v>2.6</v>
      </c>
      <c r="G20" s="6">
        <v>2.9</v>
      </c>
      <c r="H20" s="6">
        <v>3.1</v>
      </c>
      <c r="I20" s="6">
        <v>3.3</v>
      </c>
      <c r="J20" s="6">
        <v>4.2</v>
      </c>
      <c r="K20" s="6">
        <v>2.2000000000000002</v>
      </c>
      <c r="L20" s="6">
        <v>4</v>
      </c>
      <c r="M20" s="6">
        <v>4.0999999999999996</v>
      </c>
      <c r="N20" s="8">
        <v>2.5</v>
      </c>
      <c r="O20" s="6">
        <v>1.6</v>
      </c>
      <c r="P20" s="6">
        <v>2.7</v>
      </c>
      <c r="Q20" s="6">
        <v>3.4</v>
      </c>
      <c r="R20" s="9">
        <f t="shared" si="0"/>
        <v>42.5</v>
      </c>
      <c r="S20" s="9">
        <f t="shared" si="1"/>
        <v>3.0357142857142856</v>
      </c>
    </row>
    <row r="21" spans="1:19" x14ac:dyDescent="0.25">
      <c r="A21" s="10">
        <v>14</v>
      </c>
      <c r="B21" s="12" t="s">
        <v>50</v>
      </c>
      <c r="C21" s="13" t="s">
        <v>33</v>
      </c>
      <c r="D21" s="6">
        <v>1.5</v>
      </c>
      <c r="E21" s="6">
        <v>1.5</v>
      </c>
      <c r="F21" s="6">
        <v>1.2</v>
      </c>
      <c r="G21" s="6">
        <v>1</v>
      </c>
      <c r="H21" s="6">
        <v>2.4</v>
      </c>
      <c r="I21" s="6">
        <v>1.5</v>
      </c>
      <c r="J21" s="6">
        <v>2.6</v>
      </c>
      <c r="K21" s="6">
        <v>2.5</v>
      </c>
      <c r="L21" s="6">
        <v>2.5</v>
      </c>
      <c r="M21" s="6">
        <v>2.8</v>
      </c>
      <c r="N21" s="8">
        <v>1.5</v>
      </c>
      <c r="O21" s="6">
        <v>0.9</v>
      </c>
      <c r="P21" s="6">
        <v>1.9</v>
      </c>
      <c r="Q21" s="6">
        <v>1.8</v>
      </c>
      <c r="R21" s="9">
        <f t="shared" si="0"/>
        <v>25.599999999999998</v>
      </c>
      <c r="S21" s="9">
        <f t="shared" si="1"/>
        <v>1.8285714285714285</v>
      </c>
    </row>
    <row r="22" spans="1:19" x14ac:dyDescent="0.25">
      <c r="A22" s="10">
        <v>15</v>
      </c>
      <c r="B22" s="12" t="s">
        <v>51</v>
      </c>
      <c r="C22" s="13" t="s">
        <v>33</v>
      </c>
      <c r="D22" s="6">
        <v>2.2999999999999998</v>
      </c>
      <c r="E22" s="6">
        <v>4.0999999999999996</v>
      </c>
      <c r="F22" s="6">
        <v>3.4</v>
      </c>
      <c r="G22" s="6">
        <v>3.3</v>
      </c>
      <c r="H22" s="6">
        <v>3.6</v>
      </c>
      <c r="I22" s="6">
        <v>2.5</v>
      </c>
      <c r="J22" s="6">
        <v>4.8</v>
      </c>
      <c r="K22" s="6">
        <v>2.8</v>
      </c>
      <c r="L22" s="6">
        <v>4</v>
      </c>
      <c r="M22" s="6">
        <v>4</v>
      </c>
      <c r="N22" s="8">
        <v>2.7</v>
      </c>
      <c r="O22" s="6">
        <v>2.6</v>
      </c>
      <c r="P22" s="6">
        <v>1.5</v>
      </c>
      <c r="Q22" s="6">
        <v>3.6</v>
      </c>
      <c r="R22" s="9">
        <f t="shared" si="0"/>
        <v>45.2</v>
      </c>
      <c r="S22" s="9">
        <f t="shared" si="1"/>
        <v>3.2285714285714286</v>
      </c>
    </row>
    <row r="23" spans="1:19" x14ac:dyDescent="0.25">
      <c r="A23" s="10">
        <v>16</v>
      </c>
      <c r="B23" s="12" t="s">
        <v>52</v>
      </c>
      <c r="C23" s="13" t="s">
        <v>33</v>
      </c>
      <c r="D23" s="6">
        <v>4.4000000000000004</v>
      </c>
      <c r="E23" s="6">
        <v>4.01</v>
      </c>
      <c r="F23" s="6">
        <v>3.7</v>
      </c>
      <c r="G23" s="6">
        <v>2.5</v>
      </c>
      <c r="H23" s="6">
        <v>4.0999999999999996</v>
      </c>
      <c r="I23" s="6">
        <v>4.5</v>
      </c>
      <c r="J23" s="6">
        <v>4.7</v>
      </c>
      <c r="K23" s="6">
        <v>4.4000000000000004</v>
      </c>
      <c r="L23" s="6">
        <v>4.5</v>
      </c>
      <c r="M23" s="6">
        <v>4.7</v>
      </c>
      <c r="N23" s="8">
        <v>5</v>
      </c>
      <c r="O23" s="6">
        <v>2.9</v>
      </c>
      <c r="P23" s="6">
        <v>4</v>
      </c>
      <c r="Q23" s="6">
        <v>3.9</v>
      </c>
      <c r="R23" s="9">
        <f t="shared" si="0"/>
        <v>57.31</v>
      </c>
      <c r="S23" s="9">
        <f t="shared" si="1"/>
        <v>4.0935714285714289</v>
      </c>
    </row>
    <row r="24" spans="1:19" x14ac:dyDescent="0.25">
      <c r="A24" s="10">
        <v>17</v>
      </c>
      <c r="B24" s="12" t="s">
        <v>53</v>
      </c>
      <c r="C24" s="13" t="s">
        <v>33</v>
      </c>
      <c r="D24" s="6">
        <v>3.5</v>
      </c>
      <c r="E24" s="6">
        <v>3.3</v>
      </c>
      <c r="F24" s="6">
        <v>2.9</v>
      </c>
      <c r="G24" s="6">
        <v>3.6</v>
      </c>
      <c r="H24" s="6">
        <v>4.0999999999999996</v>
      </c>
      <c r="I24" s="6">
        <v>4.5</v>
      </c>
      <c r="J24" s="6">
        <v>4.7</v>
      </c>
      <c r="K24" s="6">
        <v>3.5</v>
      </c>
      <c r="L24" s="6">
        <v>4.75</v>
      </c>
      <c r="M24" s="6">
        <v>4.5</v>
      </c>
      <c r="N24" s="8">
        <v>2.1</v>
      </c>
      <c r="O24" s="6">
        <v>4.0999999999999996</v>
      </c>
      <c r="P24" s="6">
        <v>4</v>
      </c>
      <c r="Q24" s="6">
        <v>4</v>
      </c>
      <c r="R24" s="9">
        <f t="shared" si="0"/>
        <v>53.55</v>
      </c>
      <c r="S24" s="9">
        <f t="shared" si="1"/>
        <v>3.8249999999999997</v>
      </c>
    </row>
    <row r="25" spans="1:19" x14ac:dyDescent="0.25">
      <c r="A25" s="10">
        <v>18</v>
      </c>
      <c r="B25" s="12" t="s">
        <v>54</v>
      </c>
      <c r="C25" s="13" t="s">
        <v>33</v>
      </c>
      <c r="D25" s="6">
        <v>4.2</v>
      </c>
      <c r="E25" s="6">
        <v>4</v>
      </c>
      <c r="F25" s="6">
        <v>2.8</v>
      </c>
      <c r="G25" s="6">
        <v>4.0999999999999996</v>
      </c>
      <c r="H25" s="6">
        <v>4.4000000000000004</v>
      </c>
      <c r="I25" s="6">
        <v>4.2</v>
      </c>
      <c r="J25" s="6">
        <v>4.8</v>
      </c>
      <c r="K25" s="6">
        <v>3.2</v>
      </c>
      <c r="L25" s="6">
        <v>4.75</v>
      </c>
      <c r="M25" s="6">
        <v>5</v>
      </c>
      <c r="N25" s="8">
        <v>4.9000000000000004</v>
      </c>
      <c r="O25" s="6">
        <v>3</v>
      </c>
      <c r="P25" s="6">
        <v>5</v>
      </c>
      <c r="Q25" s="6">
        <v>4.4000000000000004</v>
      </c>
      <c r="R25" s="9">
        <f t="shared" si="0"/>
        <v>58.75</v>
      </c>
      <c r="S25" s="9">
        <f t="shared" si="1"/>
        <v>4.1964285714285712</v>
      </c>
    </row>
    <row r="26" spans="1:19" x14ac:dyDescent="0.25">
      <c r="A26" s="10">
        <v>19</v>
      </c>
      <c r="B26" s="12" t="s">
        <v>55</v>
      </c>
      <c r="C26" s="13" t="s">
        <v>33</v>
      </c>
      <c r="D26" s="6">
        <v>2</v>
      </c>
      <c r="E26" s="6">
        <v>3</v>
      </c>
      <c r="F26" s="6">
        <v>1.6</v>
      </c>
      <c r="G26" s="6">
        <v>1.2</v>
      </c>
      <c r="H26" s="6">
        <v>2.4</v>
      </c>
      <c r="I26" s="6">
        <v>1.5</v>
      </c>
      <c r="J26" s="6">
        <v>3.3</v>
      </c>
      <c r="K26" s="6">
        <v>2.5</v>
      </c>
      <c r="L26" s="6">
        <v>2.75</v>
      </c>
      <c r="M26" s="6">
        <v>2.1</v>
      </c>
      <c r="N26" s="8">
        <v>2.5</v>
      </c>
      <c r="O26" s="6">
        <v>1.9</v>
      </c>
      <c r="P26" s="6">
        <v>1.6</v>
      </c>
      <c r="Q26" s="6">
        <v>1.7</v>
      </c>
      <c r="R26" s="9">
        <f t="shared" si="0"/>
        <v>30.05</v>
      </c>
      <c r="S26" s="9">
        <f t="shared" si="1"/>
        <v>2.1464285714285714</v>
      </c>
    </row>
    <row r="27" spans="1:19" x14ac:dyDescent="0.25">
      <c r="A27" s="10">
        <v>20</v>
      </c>
      <c r="B27" s="12" t="s">
        <v>56</v>
      </c>
      <c r="C27" s="13" t="s">
        <v>33</v>
      </c>
      <c r="D27" s="6">
        <v>2.9</v>
      </c>
      <c r="E27" s="6">
        <v>1.82</v>
      </c>
      <c r="F27" s="6">
        <v>1.5</v>
      </c>
      <c r="G27" s="6">
        <v>1.8</v>
      </c>
      <c r="H27" s="6">
        <v>1.8</v>
      </c>
      <c r="I27" s="6">
        <v>1.8</v>
      </c>
      <c r="J27" s="6">
        <v>3.7</v>
      </c>
      <c r="K27" s="6">
        <v>2.5</v>
      </c>
      <c r="L27" s="6">
        <v>2.75</v>
      </c>
      <c r="M27" s="6">
        <v>4</v>
      </c>
      <c r="N27" s="8">
        <v>2.1</v>
      </c>
      <c r="O27" s="6">
        <v>2.6</v>
      </c>
      <c r="P27" s="6">
        <v>3</v>
      </c>
      <c r="Q27" s="6">
        <v>2.5</v>
      </c>
      <c r="R27" s="9">
        <f t="shared" si="0"/>
        <v>34.770000000000003</v>
      </c>
      <c r="S27" s="9">
        <f t="shared" si="1"/>
        <v>2.483571428571429</v>
      </c>
    </row>
    <row r="28" spans="1:19" x14ac:dyDescent="0.25">
      <c r="A28" s="10">
        <v>21</v>
      </c>
      <c r="B28" s="12" t="s">
        <v>57</v>
      </c>
      <c r="C28" s="13" t="s">
        <v>33</v>
      </c>
      <c r="D28" s="7">
        <v>1.7</v>
      </c>
      <c r="E28" s="6">
        <v>2.7</v>
      </c>
      <c r="F28" s="6">
        <v>1.1000000000000001</v>
      </c>
      <c r="G28" s="6">
        <v>1.2</v>
      </c>
      <c r="H28" s="6">
        <v>1.9</v>
      </c>
      <c r="I28" s="6">
        <v>2.5</v>
      </c>
      <c r="J28" s="6">
        <v>1.5</v>
      </c>
      <c r="K28" s="6">
        <v>3.2</v>
      </c>
      <c r="L28" s="6">
        <v>4</v>
      </c>
      <c r="M28" s="6">
        <v>2.9</v>
      </c>
      <c r="N28" s="8">
        <v>4.5999999999999996</v>
      </c>
      <c r="O28" s="6">
        <v>1.8</v>
      </c>
      <c r="P28" s="6">
        <v>4</v>
      </c>
      <c r="Q28" s="6">
        <v>1.3</v>
      </c>
      <c r="R28" s="9">
        <f t="shared" si="0"/>
        <v>34.399999999999991</v>
      </c>
      <c r="S28" s="9">
        <f t="shared" si="1"/>
        <v>2.4571428571428564</v>
      </c>
    </row>
    <row r="29" spans="1:19" x14ac:dyDescent="0.25">
      <c r="A29" s="10">
        <v>22</v>
      </c>
      <c r="B29" s="12" t="s">
        <v>58</v>
      </c>
      <c r="C29" s="13" t="s">
        <v>34</v>
      </c>
      <c r="D29" s="7">
        <v>3.2</v>
      </c>
      <c r="E29" s="6">
        <v>4.2</v>
      </c>
      <c r="F29" s="6">
        <v>3.1</v>
      </c>
      <c r="G29" s="6">
        <v>4.4000000000000004</v>
      </c>
      <c r="H29" s="6">
        <v>4</v>
      </c>
      <c r="I29" s="6">
        <v>2</v>
      </c>
      <c r="J29" s="6">
        <v>4.0999999999999996</v>
      </c>
      <c r="K29" s="6">
        <v>2.5</v>
      </c>
      <c r="L29" s="6">
        <v>3</v>
      </c>
      <c r="M29" s="6">
        <v>5</v>
      </c>
      <c r="N29" s="8">
        <v>1.3</v>
      </c>
      <c r="O29" s="6">
        <v>4.5999999999999996</v>
      </c>
      <c r="P29" s="6">
        <v>1.2</v>
      </c>
      <c r="Q29" s="6">
        <v>4.5</v>
      </c>
      <c r="R29" s="9">
        <f t="shared" si="0"/>
        <v>47.1</v>
      </c>
      <c r="S29" s="9">
        <f t="shared" si="1"/>
        <v>3.3642857142857143</v>
      </c>
    </row>
    <row r="30" spans="1:19" x14ac:dyDescent="0.25">
      <c r="A30" s="10">
        <v>23</v>
      </c>
      <c r="B30" s="12" t="s">
        <v>59</v>
      </c>
      <c r="C30" s="13" t="s">
        <v>34</v>
      </c>
      <c r="D30" s="7">
        <v>3.6</v>
      </c>
      <c r="E30" s="6">
        <v>2.5</v>
      </c>
      <c r="F30" s="6">
        <v>2.6</v>
      </c>
      <c r="G30" s="6">
        <v>2.2000000000000002</v>
      </c>
      <c r="H30" s="6">
        <v>3</v>
      </c>
      <c r="I30" s="6">
        <v>2</v>
      </c>
      <c r="J30" s="6">
        <v>4</v>
      </c>
      <c r="K30" s="6">
        <v>1.2</v>
      </c>
      <c r="L30" s="6">
        <v>2</v>
      </c>
      <c r="M30" s="6">
        <v>2.4</v>
      </c>
      <c r="N30" s="8">
        <v>1.3</v>
      </c>
      <c r="O30" s="6">
        <v>2.6</v>
      </c>
      <c r="P30" s="6">
        <v>0.5</v>
      </c>
      <c r="Q30" s="6">
        <v>3.9</v>
      </c>
      <c r="R30" s="9">
        <f t="shared" si="0"/>
        <v>33.799999999999997</v>
      </c>
      <c r="S30" s="9">
        <f t="shared" si="1"/>
        <v>2.4142857142857141</v>
      </c>
    </row>
    <row r="31" spans="1:19" x14ac:dyDescent="0.25">
      <c r="A31" s="10">
        <v>24</v>
      </c>
      <c r="B31" s="12" t="s">
        <v>26</v>
      </c>
      <c r="C31" s="13" t="s">
        <v>34</v>
      </c>
      <c r="D31" s="7">
        <v>4.8</v>
      </c>
      <c r="E31" s="6">
        <v>4.5999999999999996</v>
      </c>
      <c r="F31" s="6">
        <v>4.0999999999999996</v>
      </c>
      <c r="G31" s="6">
        <v>4.5</v>
      </c>
      <c r="H31" s="6">
        <v>4.8</v>
      </c>
      <c r="I31" s="6">
        <v>4.5</v>
      </c>
      <c r="J31" s="6">
        <v>5</v>
      </c>
      <c r="K31" s="6">
        <v>5</v>
      </c>
      <c r="L31" s="6">
        <v>5</v>
      </c>
      <c r="M31" s="6">
        <v>5</v>
      </c>
      <c r="N31" s="8">
        <v>5</v>
      </c>
      <c r="O31" s="6">
        <v>4.4000000000000004</v>
      </c>
      <c r="P31" s="6">
        <v>4.9000000000000004</v>
      </c>
      <c r="Q31" s="6">
        <v>4.8</v>
      </c>
      <c r="R31" s="9">
        <f t="shared" si="0"/>
        <v>66.399999999999991</v>
      </c>
      <c r="S31" s="9">
        <f t="shared" si="1"/>
        <v>4.742857142857142</v>
      </c>
    </row>
    <row r="32" spans="1:19" x14ac:dyDescent="0.25">
      <c r="A32" s="10">
        <v>25</v>
      </c>
      <c r="B32" s="12" t="s">
        <v>60</v>
      </c>
      <c r="C32" s="13" t="s">
        <v>34</v>
      </c>
      <c r="D32" s="7">
        <v>3.6</v>
      </c>
      <c r="E32" s="6">
        <v>3.82</v>
      </c>
      <c r="F32" s="6">
        <v>2.8</v>
      </c>
      <c r="G32" s="6">
        <v>1.8</v>
      </c>
      <c r="H32" s="6">
        <v>3.8</v>
      </c>
      <c r="I32" s="6">
        <v>3</v>
      </c>
      <c r="J32" s="6">
        <v>4</v>
      </c>
      <c r="K32" s="6">
        <v>3.6</v>
      </c>
      <c r="L32" s="6">
        <v>4.5</v>
      </c>
      <c r="M32" s="6">
        <v>3.7</v>
      </c>
      <c r="N32" s="8">
        <v>4.9000000000000004</v>
      </c>
      <c r="O32" s="6">
        <v>3</v>
      </c>
      <c r="P32" s="6">
        <v>3.8</v>
      </c>
      <c r="Q32" s="6">
        <v>4</v>
      </c>
      <c r="R32" s="9">
        <f t="shared" si="0"/>
        <v>50.32</v>
      </c>
      <c r="S32" s="9">
        <f t="shared" si="1"/>
        <v>3.5942857142857143</v>
      </c>
    </row>
    <row r="33" spans="1:19" x14ac:dyDescent="0.25">
      <c r="A33" s="10">
        <v>26</v>
      </c>
      <c r="B33" s="12" t="s">
        <v>27</v>
      </c>
      <c r="C33" s="13" t="s">
        <v>34</v>
      </c>
      <c r="D33" s="7">
        <v>2.7</v>
      </c>
      <c r="E33" s="6">
        <v>3.1</v>
      </c>
      <c r="F33" s="6">
        <v>1.4</v>
      </c>
      <c r="G33" s="6">
        <v>2.5</v>
      </c>
      <c r="H33" s="6">
        <v>3.8</v>
      </c>
      <c r="I33" s="6">
        <v>2.7</v>
      </c>
      <c r="J33" s="6">
        <v>3</v>
      </c>
      <c r="K33" s="6">
        <v>3.5</v>
      </c>
      <c r="L33" s="6">
        <v>4</v>
      </c>
      <c r="M33" s="6">
        <v>2.4</v>
      </c>
      <c r="N33" s="8">
        <v>3.4</v>
      </c>
      <c r="O33" s="6">
        <v>2.7</v>
      </c>
      <c r="P33" s="6">
        <v>1.9</v>
      </c>
      <c r="Q33" s="6">
        <v>3</v>
      </c>
      <c r="R33" s="9">
        <f t="shared" si="0"/>
        <v>40.1</v>
      </c>
      <c r="S33" s="9">
        <f t="shared" si="1"/>
        <v>2.8642857142857143</v>
      </c>
    </row>
    <row r="34" spans="1:19" x14ac:dyDescent="0.25">
      <c r="A34" s="10">
        <v>27</v>
      </c>
      <c r="B34" s="12" t="s">
        <v>61</v>
      </c>
      <c r="C34" s="13" t="s">
        <v>34</v>
      </c>
      <c r="D34" s="7">
        <v>5</v>
      </c>
      <c r="E34" s="6">
        <v>4.2300000000000004</v>
      </c>
      <c r="F34" s="6">
        <v>4.2</v>
      </c>
      <c r="G34" s="6">
        <v>4.0999999999999996</v>
      </c>
      <c r="H34" s="6">
        <v>4.8</v>
      </c>
      <c r="I34" s="6">
        <v>4.75</v>
      </c>
      <c r="J34" s="6">
        <v>5</v>
      </c>
      <c r="K34" s="6">
        <v>5</v>
      </c>
      <c r="L34" s="6">
        <v>4.75</v>
      </c>
      <c r="M34" s="6">
        <v>5</v>
      </c>
      <c r="N34" s="8">
        <v>5</v>
      </c>
      <c r="O34" s="6">
        <v>5</v>
      </c>
      <c r="P34" s="6">
        <v>3.7</v>
      </c>
      <c r="Q34" s="6">
        <v>4.8</v>
      </c>
      <c r="R34" s="9">
        <f t="shared" si="0"/>
        <v>65.33</v>
      </c>
      <c r="S34" s="9">
        <f t="shared" si="1"/>
        <v>4.6664285714285709</v>
      </c>
    </row>
    <row r="35" spans="1:19" x14ac:dyDescent="0.25">
      <c r="A35" s="10">
        <v>28</v>
      </c>
      <c r="B35" s="12" t="s">
        <v>62</v>
      </c>
      <c r="C35" s="13" t="s">
        <v>34</v>
      </c>
      <c r="D35" s="7">
        <v>4.2</v>
      </c>
      <c r="E35" s="6">
        <v>3.9</v>
      </c>
      <c r="F35" s="6">
        <v>2.9</v>
      </c>
      <c r="G35" s="6">
        <v>2</v>
      </c>
      <c r="H35" s="6">
        <v>3.3</v>
      </c>
      <c r="I35" s="6">
        <v>3.3</v>
      </c>
      <c r="J35" s="6">
        <v>4.5</v>
      </c>
      <c r="K35" s="6">
        <v>5</v>
      </c>
      <c r="L35" s="6">
        <v>4.5</v>
      </c>
      <c r="M35" s="6">
        <v>4.8</v>
      </c>
      <c r="N35" s="8">
        <v>5</v>
      </c>
      <c r="O35" s="6">
        <v>4</v>
      </c>
      <c r="P35" s="6">
        <v>3.7</v>
      </c>
      <c r="Q35" s="6">
        <v>3.75</v>
      </c>
      <c r="R35" s="9">
        <f t="shared" si="0"/>
        <v>54.85</v>
      </c>
      <c r="S35" s="9">
        <f t="shared" si="1"/>
        <v>3.9178571428571431</v>
      </c>
    </row>
    <row r="36" spans="1:19" x14ac:dyDescent="0.25">
      <c r="A36" s="10">
        <v>29</v>
      </c>
      <c r="B36" s="12" t="s">
        <v>63</v>
      </c>
      <c r="C36" s="13" t="s">
        <v>34</v>
      </c>
      <c r="D36" s="7">
        <v>1.5</v>
      </c>
      <c r="E36" s="6">
        <v>2.2000000000000002</v>
      </c>
      <c r="F36" s="6">
        <v>1.2</v>
      </c>
      <c r="G36" s="6">
        <v>0</v>
      </c>
      <c r="H36" s="6">
        <v>2.6</v>
      </c>
      <c r="I36" s="6">
        <v>1.5</v>
      </c>
      <c r="J36" s="6">
        <v>4.4000000000000004</v>
      </c>
      <c r="K36" s="6">
        <v>3.5</v>
      </c>
      <c r="L36" s="6">
        <v>3.25</v>
      </c>
      <c r="M36" s="6">
        <v>1.9</v>
      </c>
      <c r="N36" s="8">
        <v>3.2</v>
      </c>
      <c r="O36" s="6">
        <v>3.2</v>
      </c>
      <c r="P36" s="6">
        <v>0</v>
      </c>
      <c r="Q36" s="6">
        <v>2</v>
      </c>
      <c r="R36" s="9">
        <f t="shared" si="0"/>
        <v>30.449999999999996</v>
      </c>
      <c r="S36" s="9">
        <f t="shared" si="1"/>
        <v>2.1749999999999998</v>
      </c>
    </row>
    <row r="37" spans="1:19" x14ac:dyDescent="0.25">
      <c r="A37" s="10">
        <v>30</v>
      </c>
      <c r="B37" s="12" t="s">
        <v>64</v>
      </c>
      <c r="C37" s="13" t="s">
        <v>34</v>
      </c>
      <c r="D37" s="6">
        <v>2.9</v>
      </c>
      <c r="E37" s="6">
        <v>3.5</v>
      </c>
      <c r="F37" s="6">
        <v>2.4</v>
      </c>
      <c r="G37" s="6">
        <v>2.2000000000000002</v>
      </c>
      <c r="H37" s="6">
        <v>2.9</v>
      </c>
      <c r="I37" s="6">
        <v>2.5</v>
      </c>
      <c r="J37" s="6">
        <v>5</v>
      </c>
      <c r="K37" s="6">
        <v>2.5</v>
      </c>
      <c r="L37" s="6">
        <v>4.5</v>
      </c>
      <c r="M37" s="6">
        <v>3</v>
      </c>
      <c r="N37" s="8">
        <v>1.5</v>
      </c>
      <c r="O37" s="6">
        <v>2.7</v>
      </c>
      <c r="P37" s="6">
        <v>2.7</v>
      </c>
      <c r="Q37" s="6">
        <v>3.4</v>
      </c>
      <c r="R37" s="9">
        <f t="shared" si="0"/>
        <v>41.7</v>
      </c>
      <c r="S37" s="9">
        <f t="shared" si="1"/>
        <v>2.9785714285714286</v>
      </c>
    </row>
    <row r="38" spans="1:19" x14ac:dyDescent="0.25">
      <c r="A38" s="10">
        <v>31</v>
      </c>
      <c r="B38" s="12" t="s">
        <v>65</v>
      </c>
      <c r="C38" s="13" t="s">
        <v>34</v>
      </c>
      <c r="D38" s="6">
        <v>4</v>
      </c>
      <c r="E38" s="6">
        <v>3.7</v>
      </c>
      <c r="F38" s="6">
        <v>3.5</v>
      </c>
      <c r="G38" s="6">
        <v>2.8</v>
      </c>
      <c r="H38" s="6">
        <v>4.3</v>
      </c>
      <c r="I38" s="6">
        <v>3</v>
      </c>
      <c r="J38" s="6">
        <v>4.5999999999999996</v>
      </c>
      <c r="K38" s="6">
        <v>4.7</v>
      </c>
      <c r="L38" s="6">
        <v>4.5</v>
      </c>
      <c r="M38" s="6">
        <v>4.5</v>
      </c>
      <c r="N38" s="8">
        <v>5</v>
      </c>
      <c r="O38" s="6">
        <v>3.1</v>
      </c>
      <c r="P38" s="6">
        <v>4.8</v>
      </c>
      <c r="Q38" s="6">
        <v>3.8</v>
      </c>
      <c r="R38" s="9">
        <f t="shared" si="0"/>
        <v>56.29999999999999</v>
      </c>
      <c r="S38" s="9">
        <f t="shared" si="1"/>
        <v>4.0214285714285705</v>
      </c>
    </row>
    <row r="39" spans="1:19" x14ac:dyDescent="0.25">
      <c r="A39" s="10">
        <v>32</v>
      </c>
      <c r="B39" s="12" t="s">
        <v>66</v>
      </c>
      <c r="C39" s="13" t="s">
        <v>34</v>
      </c>
      <c r="D39" s="6">
        <v>2.5</v>
      </c>
      <c r="E39" s="6">
        <v>2.2000000000000002</v>
      </c>
      <c r="F39" s="6">
        <v>2.2000000000000002</v>
      </c>
      <c r="G39" s="6">
        <v>1.9</v>
      </c>
      <c r="H39" s="6">
        <v>3.5</v>
      </c>
      <c r="I39" s="6">
        <v>2.5</v>
      </c>
      <c r="J39" s="6">
        <v>4</v>
      </c>
      <c r="K39" s="6">
        <v>4.2</v>
      </c>
      <c r="L39" s="6">
        <v>4</v>
      </c>
      <c r="M39" s="6">
        <v>3.4</v>
      </c>
      <c r="N39" s="8">
        <v>4.3</v>
      </c>
      <c r="O39" s="6">
        <v>2.6</v>
      </c>
      <c r="P39" s="6">
        <v>0</v>
      </c>
      <c r="Q39" s="6">
        <v>3.5</v>
      </c>
      <c r="R39" s="9">
        <f t="shared" si="0"/>
        <v>40.799999999999997</v>
      </c>
      <c r="S39" s="9">
        <f t="shared" si="1"/>
        <v>2.9142857142857141</v>
      </c>
    </row>
    <row r="40" spans="1:19" x14ac:dyDescent="0.25">
      <c r="A40" s="10">
        <v>33</v>
      </c>
      <c r="B40" s="12" t="s">
        <v>67</v>
      </c>
      <c r="C40" s="13" t="s">
        <v>34</v>
      </c>
      <c r="D40" s="6">
        <v>4.5999999999999996</v>
      </c>
      <c r="E40" s="6">
        <v>5</v>
      </c>
      <c r="F40" s="6">
        <v>5</v>
      </c>
      <c r="G40" s="6">
        <v>4.8</v>
      </c>
      <c r="H40" s="6">
        <v>5</v>
      </c>
      <c r="I40" s="6">
        <v>4.75</v>
      </c>
      <c r="J40" s="6">
        <v>5</v>
      </c>
      <c r="K40" s="6">
        <v>5</v>
      </c>
      <c r="L40" s="6">
        <v>5</v>
      </c>
      <c r="M40" s="6">
        <v>5</v>
      </c>
      <c r="N40" s="8">
        <v>5</v>
      </c>
      <c r="O40" s="6">
        <v>5</v>
      </c>
      <c r="P40" s="6">
        <v>5</v>
      </c>
      <c r="Q40" s="6">
        <v>5</v>
      </c>
      <c r="R40" s="9">
        <f t="shared" ref="R40:R71" si="2">SUM(D40:Q40)</f>
        <v>69.150000000000006</v>
      </c>
      <c r="S40" s="9">
        <f t="shared" ref="S40:S71" si="3">AVERAGE(D40:Q40)</f>
        <v>4.9392857142857149</v>
      </c>
    </row>
    <row r="41" spans="1:19" x14ac:dyDescent="0.25">
      <c r="A41" s="10">
        <v>34</v>
      </c>
      <c r="B41" s="12" t="s">
        <v>68</v>
      </c>
      <c r="C41" s="13" t="s">
        <v>34</v>
      </c>
      <c r="D41" s="6">
        <v>4</v>
      </c>
      <c r="E41" s="6">
        <v>4.5999999999999996</v>
      </c>
      <c r="F41" s="6">
        <v>3.4</v>
      </c>
      <c r="G41" s="6">
        <v>3.6</v>
      </c>
      <c r="H41" s="6">
        <v>4.4000000000000004</v>
      </c>
      <c r="I41" s="6">
        <v>4.75</v>
      </c>
      <c r="J41" s="6">
        <v>5</v>
      </c>
      <c r="K41" s="6">
        <v>5</v>
      </c>
      <c r="L41" s="6">
        <v>4.75</v>
      </c>
      <c r="M41" s="6">
        <v>4.5999999999999996</v>
      </c>
      <c r="N41" s="8">
        <v>5</v>
      </c>
      <c r="O41" s="6">
        <v>4.0999999999999996</v>
      </c>
      <c r="P41" s="6">
        <v>3.5</v>
      </c>
      <c r="Q41" s="6">
        <v>4.5</v>
      </c>
      <c r="R41" s="9">
        <f t="shared" si="2"/>
        <v>61.2</v>
      </c>
      <c r="S41" s="9">
        <f t="shared" si="3"/>
        <v>4.3714285714285719</v>
      </c>
    </row>
    <row r="42" spans="1:19" x14ac:dyDescent="0.25">
      <c r="A42" s="10">
        <v>35</v>
      </c>
      <c r="B42" s="12" t="s">
        <v>28</v>
      </c>
      <c r="C42" s="13" t="s">
        <v>34</v>
      </c>
      <c r="D42" s="6">
        <v>2.8</v>
      </c>
      <c r="E42" s="6">
        <v>0</v>
      </c>
      <c r="F42" s="6">
        <v>2.4</v>
      </c>
      <c r="G42" s="6">
        <v>2.2999999999999998</v>
      </c>
      <c r="H42" s="6">
        <v>3.8</v>
      </c>
      <c r="I42" s="6">
        <v>3</v>
      </c>
      <c r="J42" s="6">
        <v>3.5</v>
      </c>
      <c r="K42" s="6">
        <v>4</v>
      </c>
      <c r="L42" s="6">
        <v>3.5</v>
      </c>
      <c r="M42" s="6">
        <v>3.8</v>
      </c>
      <c r="N42" s="8">
        <v>0</v>
      </c>
      <c r="O42" s="6">
        <v>3.6</v>
      </c>
      <c r="P42" s="6">
        <v>2.5</v>
      </c>
      <c r="Q42" s="6">
        <v>4</v>
      </c>
      <c r="R42" s="9">
        <f t="shared" si="2"/>
        <v>39.199999999999996</v>
      </c>
      <c r="S42" s="9">
        <f t="shared" si="3"/>
        <v>2.8</v>
      </c>
    </row>
    <row r="43" spans="1:19" x14ac:dyDescent="0.25">
      <c r="A43" s="10">
        <v>36</v>
      </c>
      <c r="B43" s="12" t="s">
        <v>69</v>
      </c>
      <c r="C43" s="13" t="s">
        <v>34</v>
      </c>
      <c r="D43" s="6">
        <v>3.3</v>
      </c>
      <c r="E43" s="6">
        <v>3.9</v>
      </c>
      <c r="F43" s="6">
        <v>4.8</v>
      </c>
      <c r="G43" s="6">
        <v>4.0999999999999996</v>
      </c>
      <c r="H43" s="6">
        <v>4.7</v>
      </c>
      <c r="I43" s="6">
        <v>5</v>
      </c>
      <c r="J43" s="6">
        <v>3.9</v>
      </c>
      <c r="K43" s="6">
        <v>4.8</v>
      </c>
      <c r="L43" s="6">
        <v>4.5</v>
      </c>
      <c r="M43" s="6">
        <v>4.5999999999999996</v>
      </c>
      <c r="N43" s="8">
        <v>4</v>
      </c>
      <c r="O43" s="6">
        <v>4.3</v>
      </c>
      <c r="P43" s="6">
        <v>3.8</v>
      </c>
      <c r="Q43" s="6">
        <v>4.5</v>
      </c>
      <c r="R43" s="9">
        <f t="shared" si="2"/>
        <v>60.199999999999996</v>
      </c>
      <c r="S43" s="9">
        <f t="shared" si="3"/>
        <v>4.3</v>
      </c>
    </row>
    <row r="44" spans="1:19" x14ac:dyDescent="0.25">
      <c r="A44" s="10">
        <v>37</v>
      </c>
      <c r="B44" s="12" t="s">
        <v>29</v>
      </c>
      <c r="C44" s="13" t="s">
        <v>34</v>
      </c>
      <c r="D44" s="6">
        <v>3.7</v>
      </c>
      <c r="E44" s="6">
        <v>2.9</v>
      </c>
      <c r="F44" s="6">
        <v>2.5</v>
      </c>
      <c r="G44" s="6">
        <v>1.1000000000000001</v>
      </c>
      <c r="H44" s="6">
        <v>4.2</v>
      </c>
      <c r="I44" s="6">
        <v>2.5</v>
      </c>
      <c r="J44" s="6">
        <v>4</v>
      </c>
      <c r="K44" s="6">
        <v>3.8</v>
      </c>
      <c r="L44" s="6">
        <v>4.5</v>
      </c>
      <c r="M44" s="6">
        <v>4</v>
      </c>
      <c r="N44" s="8">
        <v>3</v>
      </c>
      <c r="O44" s="6">
        <v>3.1</v>
      </c>
      <c r="P44" s="6">
        <v>2.8</v>
      </c>
      <c r="Q44" s="6">
        <v>3.7</v>
      </c>
      <c r="R44" s="9">
        <f t="shared" si="2"/>
        <v>45.800000000000004</v>
      </c>
      <c r="S44" s="9">
        <f t="shared" si="3"/>
        <v>3.2714285714285718</v>
      </c>
    </row>
    <row r="45" spans="1:19" x14ac:dyDescent="0.25">
      <c r="A45" s="10">
        <v>38</v>
      </c>
      <c r="B45" s="12" t="s">
        <v>70</v>
      </c>
      <c r="C45" s="13" t="s">
        <v>34</v>
      </c>
      <c r="D45" s="6">
        <v>2.4</v>
      </c>
      <c r="E45" s="6">
        <v>1.9</v>
      </c>
      <c r="F45" s="6">
        <v>1.8</v>
      </c>
      <c r="G45" s="6">
        <v>1.8</v>
      </c>
      <c r="H45" s="6">
        <v>1.4</v>
      </c>
      <c r="I45" s="6">
        <v>1.6</v>
      </c>
      <c r="J45" s="6">
        <v>2.9</v>
      </c>
      <c r="K45" s="6">
        <v>2.5</v>
      </c>
      <c r="L45" s="6">
        <v>3.25</v>
      </c>
      <c r="M45" s="6">
        <v>2.6</v>
      </c>
      <c r="N45" s="8">
        <v>2.5</v>
      </c>
      <c r="O45" s="6">
        <v>2.5</v>
      </c>
      <c r="P45" s="6">
        <v>1.9</v>
      </c>
      <c r="Q45" s="6">
        <v>2</v>
      </c>
      <c r="R45" s="9">
        <f t="shared" si="2"/>
        <v>31.049999999999997</v>
      </c>
      <c r="S45" s="9">
        <f t="shared" si="3"/>
        <v>2.2178571428571425</v>
      </c>
    </row>
    <row r="46" spans="1:19" x14ac:dyDescent="0.25">
      <c r="A46" s="10">
        <v>39</v>
      </c>
      <c r="B46" s="12" t="s">
        <v>36</v>
      </c>
      <c r="C46" s="13" t="s">
        <v>34</v>
      </c>
      <c r="D46" s="6">
        <v>4.2</v>
      </c>
      <c r="E46" s="6">
        <v>4.0999999999999996</v>
      </c>
      <c r="F46" s="6">
        <v>1.9</v>
      </c>
      <c r="G46" s="6">
        <v>2.5</v>
      </c>
      <c r="H46" s="6">
        <v>3.8</v>
      </c>
      <c r="I46" s="6">
        <v>3</v>
      </c>
      <c r="J46" s="6">
        <v>4.4000000000000004</v>
      </c>
      <c r="K46" s="6">
        <v>2.7</v>
      </c>
      <c r="L46" s="6">
        <v>3.25</v>
      </c>
      <c r="M46" s="6">
        <v>3.7</v>
      </c>
      <c r="N46" s="8">
        <v>3</v>
      </c>
      <c r="O46" s="6">
        <v>1</v>
      </c>
      <c r="P46" s="6">
        <v>2.2999999999999998</v>
      </c>
      <c r="Q46" s="6">
        <v>2.2000000000000002</v>
      </c>
      <c r="R46" s="9">
        <f t="shared" si="2"/>
        <v>42.05</v>
      </c>
      <c r="S46" s="9">
        <f t="shared" si="3"/>
        <v>3.0035714285714286</v>
      </c>
    </row>
    <row r="47" spans="1:19" x14ac:dyDescent="0.25">
      <c r="A47" s="10">
        <v>40</v>
      </c>
      <c r="B47" s="12" t="s">
        <v>30</v>
      </c>
      <c r="C47" s="13" t="s">
        <v>34</v>
      </c>
      <c r="D47" s="6">
        <v>3.1</v>
      </c>
      <c r="E47" s="6">
        <v>4.21</v>
      </c>
      <c r="F47" s="6">
        <v>1.5</v>
      </c>
      <c r="G47" s="6">
        <v>2.5</v>
      </c>
      <c r="H47" s="6">
        <v>3.3</v>
      </c>
      <c r="I47" s="6">
        <v>1.7</v>
      </c>
      <c r="J47" s="6">
        <v>3</v>
      </c>
      <c r="K47" s="6">
        <v>4.5</v>
      </c>
      <c r="L47" s="6">
        <v>3.5</v>
      </c>
      <c r="M47" s="6">
        <v>4.2</v>
      </c>
      <c r="N47" s="8">
        <v>4.8</v>
      </c>
      <c r="O47" s="6">
        <v>3.1</v>
      </c>
      <c r="P47" s="6">
        <v>2.1</v>
      </c>
      <c r="Q47" s="6">
        <v>4.5999999999999996</v>
      </c>
      <c r="R47" s="9">
        <f t="shared" si="2"/>
        <v>46.11</v>
      </c>
      <c r="S47" s="9">
        <f t="shared" si="3"/>
        <v>3.2935714285714286</v>
      </c>
    </row>
    <row r="48" spans="1:19" x14ac:dyDescent="0.25">
      <c r="A48" s="10">
        <v>41</v>
      </c>
      <c r="B48" s="12" t="s">
        <v>71</v>
      </c>
      <c r="C48" s="13" t="s">
        <v>34</v>
      </c>
      <c r="D48" s="6">
        <v>1.6</v>
      </c>
      <c r="E48" s="6">
        <v>2.7</v>
      </c>
      <c r="F48" s="6">
        <v>1.7</v>
      </c>
      <c r="G48" s="6">
        <v>1.4</v>
      </c>
      <c r="H48" s="6">
        <v>1.7</v>
      </c>
      <c r="I48" s="6">
        <v>2.2000000000000002</v>
      </c>
      <c r="J48" s="6">
        <v>2.8</v>
      </c>
      <c r="K48" s="6">
        <v>2.2999999999999998</v>
      </c>
      <c r="L48" s="6">
        <v>3.25</v>
      </c>
      <c r="M48" s="6">
        <v>2.9</v>
      </c>
      <c r="N48" s="8">
        <v>1.9</v>
      </c>
      <c r="O48" s="6">
        <v>1.5</v>
      </c>
      <c r="P48" s="6">
        <v>1.6</v>
      </c>
      <c r="Q48" s="6">
        <v>4</v>
      </c>
      <c r="R48" s="9">
        <f t="shared" si="2"/>
        <v>31.55</v>
      </c>
      <c r="S48" s="9">
        <f t="shared" si="3"/>
        <v>2.2535714285714286</v>
      </c>
    </row>
    <row r="49" spans="1:19" x14ac:dyDescent="0.25">
      <c r="A49" s="10">
        <v>42</v>
      </c>
      <c r="B49" s="12" t="s">
        <v>72</v>
      </c>
      <c r="C49" s="13" t="s">
        <v>34</v>
      </c>
      <c r="D49" s="6">
        <v>4.4000000000000004</v>
      </c>
      <c r="E49" s="6">
        <v>3.3</v>
      </c>
      <c r="F49" s="6">
        <v>2.6</v>
      </c>
      <c r="G49" s="6">
        <v>1.7</v>
      </c>
      <c r="H49" s="6">
        <v>4.4000000000000004</v>
      </c>
      <c r="I49" s="6">
        <v>2.7</v>
      </c>
      <c r="J49" s="6">
        <v>4</v>
      </c>
      <c r="K49" s="6">
        <v>3.6</v>
      </c>
      <c r="L49" s="6">
        <v>4.75</v>
      </c>
      <c r="M49" s="6">
        <v>4</v>
      </c>
      <c r="N49" s="8">
        <v>4.2</v>
      </c>
      <c r="O49" s="6">
        <v>3</v>
      </c>
      <c r="P49" s="6">
        <v>3.5</v>
      </c>
      <c r="Q49" s="6">
        <v>4</v>
      </c>
      <c r="R49" s="9">
        <f t="shared" si="2"/>
        <v>50.150000000000006</v>
      </c>
      <c r="S49" s="9">
        <f t="shared" si="3"/>
        <v>3.5821428571428577</v>
      </c>
    </row>
    <row r="50" spans="1:19" x14ac:dyDescent="0.25">
      <c r="A50" s="10">
        <v>43</v>
      </c>
      <c r="B50" s="12" t="s">
        <v>73</v>
      </c>
      <c r="C50" s="13" t="s">
        <v>34</v>
      </c>
      <c r="D50" s="6">
        <v>2.4</v>
      </c>
      <c r="E50" s="6">
        <v>1.4</v>
      </c>
      <c r="F50" s="6">
        <v>1.2</v>
      </c>
      <c r="G50" s="6">
        <v>1.8</v>
      </c>
      <c r="H50" s="6">
        <v>3.8</v>
      </c>
      <c r="I50" s="6">
        <v>2</v>
      </c>
      <c r="J50" s="6">
        <v>2.8</v>
      </c>
      <c r="K50" s="6">
        <v>2.5</v>
      </c>
      <c r="L50" s="6">
        <v>3</v>
      </c>
      <c r="M50" s="6">
        <v>3.9</v>
      </c>
      <c r="N50" s="8">
        <v>1.9</v>
      </c>
      <c r="O50" s="6">
        <v>1.2</v>
      </c>
      <c r="P50" s="6">
        <v>2.5</v>
      </c>
      <c r="Q50" s="6">
        <v>1</v>
      </c>
      <c r="R50" s="9">
        <f t="shared" si="2"/>
        <v>31.399999999999995</v>
      </c>
      <c r="S50" s="9">
        <f t="shared" si="3"/>
        <v>2.2428571428571424</v>
      </c>
    </row>
    <row r="51" spans="1:19" x14ac:dyDescent="0.25">
      <c r="A51" s="10">
        <v>44</v>
      </c>
      <c r="B51" s="12" t="s">
        <v>25</v>
      </c>
      <c r="C51" s="13" t="s">
        <v>34</v>
      </c>
      <c r="D51" s="6">
        <v>3.6</v>
      </c>
      <c r="E51" s="6">
        <v>2.91</v>
      </c>
      <c r="F51" s="6">
        <v>2.7</v>
      </c>
      <c r="G51" s="6">
        <v>2.6</v>
      </c>
      <c r="H51" s="6">
        <v>3.6</v>
      </c>
      <c r="I51" s="6">
        <v>2.2000000000000002</v>
      </c>
      <c r="J51" s="6">
        <v>3.7</v>
      </c>
      <c r="K51" s="6">
        <v>4.2</v>
      </c>
      <c r="L51" s="6">
        <v>5</v>
      </c>
      <c r="M51" s="6">
        <v>3.7</v>
      </c>
      <c r="N51" s="8">
        <v>4.7</v>
      </c>
      <c r="O51" s="6">
        <v>2</v>
      </c>
      <c r="P51" s="6">
        <v>3.4</v>
      </c>
      <c r="Q51" s="6">
        <v>3.75</v>
      </c>
      <c r="R51" s="9">
        <f t="shared" si="2"/>
        <v>48.06</v>
      </c>
      <c r="S51" s="9">
        <f t="shared" si="3"/>
        <v>3.4328571428571428</v>
      </c>
    </row>
    <row r="52" spans="1:19" x14ac:dyDescent="0.25">
      <c r="A52" s="10">
        <v>45</v>
      </c>
      <c r="B52" s="12" t="s">
        <v>74</v>
      </c>
      <c r="C52" s="13" t="s">
        <v>34</v>
      </c>
      <c r="D52" s="6">
        <v>3.4</v>
      </c>
      <c r="E52" s="6">
        <v>1.8</v>
      </c>
      <c r="F52" s="6">
        <v>0.2</v>
      </c>
      <c r="G52" s="6">
        <v>1</v>
      </c>
      <c r="H52" s="6">
        <v>2.4</v>
      </c>
      <c r="I52" s="6">
        <v>1.8</v>
      </c>
      <c r="J52" s="6">
        <v>4.3</v>
      </c>
      <c r="K52" s="6">
        <v>2.5</v>
      </c>
      <c r="L52" s="6">
        <v>3.25</v>
      </c>
      <c r="M52" s="6">
        <v>2.4</v>
      </c>
      <c r="N52" s="8">
        <v>2.5</v>
      </c>
      <c r="O52" s="6">
        <v>1.6</v>
      </c>
      <c r="P52" s="6">
        <v>1.8</v>
      </c>
      <c r="Q52" s="6">
        <v>3.1</v>
      </c>
      <c r="R52" s="9">
        <f t="shared" si="2"/>
        <v>32.050000000000004</v>
      </c>
      <c r="S52" s="9">
        <f t="shared" si="3"/>
        <v>2.2892857142857146</v>
      </c>
    </row>
    <row r="53" spans="1:19" x14ac:dyDescent="0.25">
      <c r="A53" s="10">
        <v>46</v>
      </c>
      <c r="B53" s="12" t="s">
        <v>75</v>
      </c>
      <c r="C53" s="13" t="s">
        <v>34</v>
      </c>
      <c r="D53" s="6">
        <v>2.8</v>
      </c>
      <c r="E53" s="6">
        <v>4.2</v>
      </c>
      <c r="F53" s="6">
        <v>3.1</v>
      </c>
      <c r="G53" s="6">
        <v>2.5</v>
      </c>
      <c r="H53" s="6">
        <v>4</v>
      </c>
      <c r="I53" s="6">
        <v>2.5</v>
      </c>
      <c r="J53" s="6">
        <v>4</v>
      </c>
      <c r="K53" s="6">
        <v>2.5</v>
      </c>
      <c r="L53" s="6">
        <v>3.5</v>
      </c>
      <c r="M53" s="6">
        <v>3.9</v>
      </c>
      <c r="N53" s="8">
        <v>4.5999999999999996</v>
      </c>
      <c r="O53" s="6">
        <v>3.4</v>
      </c>
      <c r="P53" s="6">
        <v>3</v>
      </c>
      <c r="Q53" s="6">
        <v>4.2</v>
      </c>
      <c r="R53" s="9">
        <f t="shared" si="2"/>
        <v>48.2</v>
      </c>
      <c r="S53" s="9">
        <f t="shared" si="3"/>
        <v>3.4428571428571431</v>
      </c>
    </row>
    <row r="54" spans="1:19" x14ac:dyDescent="0.25">
      <c r="A54" s="10">
        <v>47</v>
      </c>
      <c r="B54" s="12" t="s">
        <v>76</v>
      </c>
      <c r="C54" s="13" t="s">
        <v>34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8">
        <v>0</v>
      </c>
      <c r="O54" s="6">
        <v>0</v>
      </c>
      <c r="P54" s="6">
        <v>0</v>
      </c>
      <c r="Q54" s="6">
        <v>0</v>
      </c>
      <c r="R54" s="9">
        <f t="shared" si="2"/>
        <v>0</v>
      </c>
      <c r="S54" s="9">
        <f t="shared" si="3"/>
        <v>0</v>
      </c>
    </row>
    <row r="55" spans="1:19" x14ac:dyDescent="0.25">
      <c r="A55" s="10">
        <v>48</v>
      </c>
      <c r="B55" s="12" t="s">
        <v>77</v>
      </c>
      <c r="C55" s="13" t="s">
        <v>34</v>
      </c>
      <c r="D55" s="6">
        <v>2.5</v>
      </c>
      <c r="E55" s="6">
        <v>2.52</v>
      </c>
      <c r="F55" s="6">
        <v>1</v>
      </c>
      <c r="G55" s="6">
        <v>1.2</v>
      </c>
      <c r="H55" s="6">
        <v>2.8</v>
      </c>
      <c r="I55" s="6">
        <v>2.5</v>
      </c>
      <c r="J55" s="6">
        <v>3.5</v>
      </c>
      <c r="K55" s="6">
        <v>3.2</v>
      </c>
      <c r="L55" s="6">
        <v>2.25</v>
      </c>
      <c r="M55" s="6">
        <v>3.7</v>
      </c>
      <c r="N55" s="8">
        <v>2.6</v>
      </c>
      <c r="O55" s="6">
        <v>2.5</v>
      </c>
      <c r="P55" s="6">
        <v>2.5</v>
      </c>
      <c r="Q55" s="6">
        <v>2.6</v>
      </c>
      <c r="R55" s="9">
        <f t="shared" si="2"/>
        <v>35.369999999999997</v>
      </c>
      <c r="S55" s="9">
        <f t="shared" si="3"/>
        <v>2.5264285714285712</v>
      </c>
    </row>
    <row r="56" spans="1:19" x14ac:dyDescent="0.25">
      <c r="A56" s="10">
        <v>49</v>
      </c>
      <c r="B56" s="12" t="s">
        <v>32</v>
      </c>
      <c r="C56" s="13" t="s">
        <v>34</v>
      </c>
      <c r="D56" s="6">
        <v>2.5</v>
      </c>
      <c r="E56" s="6">
        <v>1.8</v>
      </c>
      <c r="F56" s="6">
        <v>1</v>
      </c>
      <c r="G56" s="6">
        <v>0.5</v>
      </c>
      <c r="H56" s="6">
        <v>0.8</v>
      </c>
      <c r="I56" s="6">
        <v>1.1000000000000001</v>
      </c>
      <c r="J56" s="6">
        <v>0.2</v>
      </c>
      <c r="K56" s="6">
        <v>2.5</v>
      </c>
      <c r="L56" s="6">
        <v>2.25</v>
      </c>
      <c r="M56" s="6">
        <v>3.6</v>
      </c>
      <c r="N56" s="8">
        <v>1.1000000000000001</v>
      </c>
      <c r="O56" s="6">
        <v>1.8</v>
      </c>
      <c r="P56" s="6">
        <v>1.5</v>
      </c>
      <c r="Q56" s="6">
        <v>1.4</v>
      </c>
      <c r="R56" s="9">
        <f t="shared" si="2"/>
        <v>22.05</v>
      </c>
      <c r="S56" s="9">
        <f t="shared" si="3"/>
        <v>1.575</v>
      </c>
    </row>
    <row r="57" spans="1:19" x14ac:dyDescent="0.25">
      <c r="A57" s="10">
        <v>50</v>
      </c>
      <c r="B57" s="12" t="s">
        <v>78</v>
      </c>
      <c r="C57" s="13" t="s">
        <v>34</v>
      </c>
      <c r="D57" s="6">
        <v>2.4</v>
      </c>
      <c r="E57" s="6">
        <v>3.3</v>
      </c>
      <c r="F57" s="6">
        <v>2</v>
      </c>
      <c r="G57" s="6">
        <v>2.2999999999999998</v>
      </c>
      <c r="H57" s="6">
        <v>3.4</v>
      </c>
      <c r="I57" s="6">
        <v>2.5</v>
      </c>
      <c r="J57" s="6">
        <v>3.8</v>
      </c>
      <c r="K57" s="6">
        <v>3.9</v>
      </c>
      <c r="L57" s="6">
        <v>5</v>
      </c>
      <c r="M57" s="6">
        <v>2.4</v>
      </c>
      <c r="N57" s="8">
        <v>4.3</v>
      </c>
      <c r="O57" s="6">
        <v>2.6</v>
      </c>
      <c r="P57" s="6">
        <v>3.2</v>
      </c>
      <c r="Q57" s="6">
        <v>4.2</v>
      </c>
      <c r="R57" s="9">
        <f t="shared" si="2"/>
        <v>45.300000000000004</v>
      </c>
      <c r="S57" s="9">
        <f t="shared" si="3"/>
        <v>3.2357142857142862</v>
      </c>
    </row>
    <row r="58" spans="1:19" x14ac:dyDescent="0.25">
      <c r="A58" s="10">
        <v>51</v>
      </c>
      <c r="B58" s="12" t="s">
        <v>35</v>
      </c>
      <c r="C58" s="13" t="s">
        <v>38</v>
      </c>
      <c r="D58" s="6">
        <v>1.8</v>
      </c>
      <c r="E58" s="6">
        <v>1.5</v>
      </c>
      <c r="F58" s="6">
        <v>1.7</v>
      </c>
      <c r="G58" s="6">
        <v>0.5</v>
      </c>
      <c r="H58" s="6">
        <v>1.9</v>
      </c>
      <c r="I58" s="6">
        <v>1.5</v>
      </c>
      <c r="J58" s="6">
        <v>3.5</v>
      </c>
      <c r="K58" s="6">
        <v>0</v>
      </c>
      <c r="L58" s="6">
        <v>2.75</v>
      </c>
      <c r="M58" s="6">
        <v>2.2999999999999998</v>
      </c>
      <c r="N58" s="8">
        <v>1.6</v>
      </c>
      <c r="O58" s="6">
        <v>2.5</v>
      </c>
      <c r="P58" s="6">
        <v>2.2000000000000002</v>
      </c>
      <c r="Q58" s="6">
        <v>2.5</v>
      </c>
      <c r="R58" s="9">
        <f t="shared" si="2"/>
        <v>26.25</v>
      </c>
      <c r="S58" s="9">
        <f t="shared" si="3"/>
        <v>1.875</v>
      </c>
    </row>
    <row r="59" spans="1:19" x14ac:dyDescent="0.25">
      <c r="A59" s="10">
        <v>52</v>
      </c>
      <c r="B59" s="12" t="s">
        <v>79</v>
      </c>
      <c r="C59" s="13" t="s">
        <v>38</v>
      </c>
      <c r="D59" s="6">
        <v>2.1</v>
      </c>
      <c r="E59" s="6">
        <v>1.1000000000000001</v>
      </c>
      <c r="F59" s="6">
        <v>1.1000000000000001</v>
      </c>
      <c r="G59" s="6">
        <v>1</v>
      </c>
      <c r="H59" s="6">
        <v>1.8</v>
      </c>
      <c r="I59" s="6">
        <v>0</v>
      </c>
      <c r="J59" s="6">
        <v>3.7</v>
      </c>
      <c r="K59" s="6">
        <v>2.8</v>
      </c>
      <c r="L59" s="6">
        <v>2.75</v>
      </c>
      <c r="M59" s="6">
        <v>2.1</v>
      </c>
      <c r="N59" s="8">
        <v>2.2999999999999998</v>
      </c>
      <c r="O59" s="6">
        <v>2</v>
      </c>
      <c r="P59" s="6">
        <v>2.9</v>
      </c>
      <c r="Q59" s="6">
        <v>2.6</v>
      </c>
      <c r="R59" s="9">
        <f t="shared" si="2"/>
        <v>28.250000000000004</v>
      </c>
      <c r="S59" s="9">
        <f t="shared" si="3"/>
        <v>2.0178571428571432</v>
      </c>
    </row>
    <row r="60" spans="1:19" x14ac:dyDescent="0.25">
      <c r="A60" s="10">
        <v>53</v>
      </c>
      <c r="B60" s="12" t="s">
        <v>80</v>
      </c>
      <c r="C60" s="13" t="s">
        <v>38</v>
      </c>
      <c r="D60" s="6">
        <v>3</v>
      </c>
      <c r="E60" s="6">
        <v>2.9</v>
      </c>
      <c r="F60" s="6">
        <v>2.2000000000000002</v>
      </c>
      <c r="G60" s="6">
        <v>1.2</v>
      </c>
      <c r="H60" s="6">
        <v>3.1</v>
      </c>
      <c r="I60" s="6">
        <v>2.5</v>
      </c>
      <c r="J60" s="6">
        <v>3.5</v>
      </c>
      <c r="K60" s="6">
        <v>2.5</v>
      </c>
      <c r="L60" s="6">
        <v>3.25</v>
      </c>
      <c r="M60" s="6">
        <v>3.3</v>
      </c>
      <c r="N60" s="8">
        <v>4.7</v>
      </c>
      <c r="O60" s="6">
        <v>0.8</v>
      </c>
      <c r="P60" s="6">
        <v>2</v>
      </c>
      <c r="Q60" s="6">
        <v>2.5</v>
      </c>
      <c r="R60" s="9">
        <f t="shared" si="2"/>
        <v>37.449999999999996</v>
      </c>
      <c r="S60" s="9">
        <f t="shared" si="3"/>
        <v>2.6749999999999998</v>
      </c>
    </row>
    <row r="61" spans="1:19" x14ac:dyDescent="0.25">
      <c r="A61" s="10">
        <v>54</v>
      </c>
      <c r="B61" s="12" t="s">
        <v>81</v>
      </c>
      <c r="C61" s="13" t="s">
        <v>38</v>
      </c>
      <c r="D61" s="6">
        <v>1.9</v>
      </c>
      <c r="E61" s="6">
        <v>2.1</v>
      </c>
      <c r="F61" s="6">
        <v>1.2</v>
      </c>
      <c r="G61" s="6">
        <v>1.1000000000000001</v>
      </c>
      <c r="H61" s="6">
        <v>1.9</v>
      </c>
      <c r="I61" s="6">
        <v>0.5</v>
      </c>
      <c r="J61" s="6">
        <v>3.1</v>
      </c>
      <c r="K61" s="6">
        <v>2.7</v>
      </c>
      <c r="L61" s="6">
        <v>2.25</v>
      </c>
      <c r="M61" s="6">
        <v>2.7</v>
      </c>
      <c r="N61" s="8">
        <v>1.8</v>
      </c>
      <c r="O61" s="6">
        <v>1.8</v>
      </c>
      <c r="P61" s="6">
        <v>0.8</v>
      </c>
      <c r="Q61" s="6">
        <v>2.2000000000000002</v>
      </c>
      <c r="R61" s="9">
        <f t="shared" si="2"/>
        <v>26.05</v>
      </c>
      <c r="S61" s="9">
        <f t="shared" si="3"/>
        <v>1.8607142857142858</v>
      </c>
    </row>
    <row r="62" spans="1:19" x14ac:dyDescent="0.25">
      <c r="A62" s="10">
        <v>55</v>
      </c>
      <c r="B62" s="12" t="s">
        <v>82</v>
      </c>
      <c r="C62" s="13" t="s">
        <v>38</v>
      </c>
      <c r="D62" s="6">
        <v>1.7</v>
      </c>
      <c r="E62" s="6">
        <v>2.7</v>
      </c>
      <c r="F62" s="6">
        <v>1.9</v>
      </c>
      <c r="G62" s="6">
        <v>1.5</v>
      </c>
      <c r="H62" s="6">
        <v>1.8</v>
      </c>
      <c r="I62" s="6">
        <v>0.5</v>
      </c>
      <c r="J62" s="6">
        <v>4.5</v>
      </c>
      <c r="K62" s="6">
        <v>3.8</v>
      </c>
      <c r="L62" s="6">
        <v>2.75</v>
      </c>
      <c r="M62" s="6">
        <v>3.3</v>
      </c>
      <c r="N62" s="8">
        <v>2.1</v>
      </c>
      <c r="O62" s="6">
        <v>1.2</v>
      </c>
      <c r="P62" s="6">
        <v>2.8</v>
      </c>
      <c r="Q62" s="6">
        <v>2.5</v>
      </c>
      <c r="R62" s="9">
        <f t="shared" si="2"/>
        <v>33.050000000000004</v>
      </c>
      <c r="S62" s="9">
        <f t="shared" si="3"/>
        <v>2.3607142857142862</v>
      </c>
    </row>
    <row r="63" spans="1:19" x14ac:dyDescent="0.25">
      <c r="A63" s="10">
        <v>56</v>
      </c>
      <c r="B63" s="12" t="s">
        <v>83</v>
      </c>
      <c r="C63" s="13" t="s">
        <v>38</v>
      </c>
      <c r="D63" s="6">
        <v>3.3</v>
      </c>
      <c r="E63" s="6">
        <v>3.1</v>
      </c>
      <c r="F63" s="6">
        <v>3.7</v>
      </c>
      <c r="G63" s="6">
        <v>3.9</v>
      </c>
      <c r="H63" s="6">
        <v>4.7</v>
      </c>
      <c r="I63" s="6">
        <v>1.7</v>
      </c>
      <c r="J63" s="6">
        <v>3</v>
      </c>
      <c r="K63" s="6">
        <v>2.7</v>
      </c>
      <c r="L63" s="6">
        <v>2.25</v>
      </c>
      <c r="M63" s="6">
        <v>2.9</v>
      </c>
      <c r="N63" s="8">
        <v>1.7</v>
      </c>
      <c r="O63" s="6">
        <v>1.5</v>
      </c>
      <c r="P63" s="6">
        <v>1.2</v>
      </c>
      <c r="Q63" s="6">
        <v>2.5</v>
      </c>
      <c r="R63" s="9">
        <f t="shared" si="2"/>
        <v>38.150000000000006</v>
      </c>
      <c r="S63" s="9">
        <f t="shared" si="3"/>
        <v>2.7250000000000005</v>
      </c>
    </row>
    <row r="64" spans="1:19" x14ac:dyDescent="0.25">
      <c r="A64" s="10">
        <v>57</v>
      </c>
      <c r="B64" s="12" t="s">
        <v>23</v>
      </c>
      <c r="C64" s="13" t="s">
        <v>38</v>
      </c>
      <c r="D64" s="6">
        <v>2.2000000000000002</v>
      </c>
      <c r="E64" s="6">
        <v>2.4</v>
      </c>
      <c r="F64" s="6">
        <v>1.9</v>
      </c>
      <c r="G64" s="6">
        <v>3</v>
      </c>
      <c r="H64" s="6">
        <v>3.5</v>
      </c>
      <c r="I64" s="6">
        <v>2</v>
      </c>
      <c r="J64" s="6">
        <v>4.2</v>
      </c>
      <c r="K64" s="6">
        <v>2.5</v>
      </c>
      <c r="L64" s="6">
        <v>3.25</v>
      </c>
      <c r="M64" s="6">
        <v>3.6</v>
      </c>
      <c r="N64" s="8">
        <v>1.2</v>
      </c>
      <c r="O64" s="6">
        <v>2.2000000000000002</v>
      </c>
      <c r="P64" s="6">
        <v>1.8</v>
      </c>
      <c r="Q64" s="6">
        <v>3.7</v>
      </c>
      <c r="R64" s="9">
        <f t="shared" si="2"/>
        <v>37.450000000000003</v>
      </c>
      <c r="S64" s="9">
        <f t="shared" si="3"/>
        <v>2.6750000000000003</v>
      </c>
    </row>
    <row r="65" spans="1:19" x14ac:dyDescent="0.25">
      <c r="A65" s="10">
        <v>58</v>
      </c>
      <c r="B65" s="12" t="s">
        <v>84</v>
      </c>
      <c r="C65" s="13" t="s">
        <v>38</v>
      </c>
      <c r="D65" s="6">
        <v>2.5</v>
      </c>
      <c r="E65" s="6">
        <v>3.3</v>
      </c>
      <c r="F65" s="6">
        <v>2.2000000000000002</v>
      </c>
      <c r="G65" s="6">
        <v>3</v>
      </c>
      <c r="H65" s="6">
        <v>3.2</v>
      </c>
      <c r="I65" s="6">
        <v>1.1000000000000001</v>
      </c>
      <c r="J65" s="6">
        <v>4</v>
      </c>
      <c r="K65" s="6">
        <v>3.2</v>
      </c>
      <c r="L65" s="6">
        <v>3.25</v>
      </c>
      <c r="M65" s="6">
        <v>3</v>
      </c>
      <c r="N65" s="8">
        <v>3.3</v>
      </c>
      <c r="O65" s="6">
        <v>2.7</v>
      </c>
      <c r="P65" s="6">
        <v>2.2999999999999998</v>
      </c>
      <c r="Q65" s="6">
        <v>2.5</v>
      </c>
      <c r="R65" s="9">
        <f t="shared" si="2"/>
        <v>39.549999999999997</v>
      </c>
      <c r="S65" s="9">
        <f t="shared" si="3"/>
        <v>2.8249999999999997</v>
      </c>
    </row>
    <row r="66" spans="1:19" x14ac:dyDescent="0.25">
      <c r="A66" s="10">
        <v>59</v>
      </c>
      <c r="B66" s="12" t="s">
        <v>85</v>
      </c>
      <c r="C66" s="13" t="s">
        <v>38</v>
      </c>
      <c r="D66" s="6">
        <v>2</v>
      </c>
      <c r="E66" s="6">
        <v>1.7</v>
      </c>
      <c r="F66" s="6">
        <v>1.2</v>
      </c>
      <c r="G66" s="6">
        <v>1.8</v>
      </c>
      <c r="H66" s="6">
        <v>2.6</v>
      </c>
      <c r="I66" s="6">
        <v>0.7</v>
      </c>
      <c r="J66" s="6">
        <v>2.9</v>
      </c>
      <c r="K66" s="6">
        <v>2.5</v>
      </c>
      <c r="L66" s="6">
        <v>3</v>
      </c>
      <c r="M66" s="6">
        <v>2.2999999999999998</v>
      </c>
      <c r="N66" s="8">
        <v>1.4</v>
      </c>
      <c r="O66" s="6">
        <v>1</v>
      </c>
      <c r="P66" s="6">
        <v>2.2999999999999998</v>
      </c>
      <c r="Q66" s="6">
        <v>1.8</v>
      </c>
      <c r="R66" s="9">
        <f t="shared" si="2"/>
        <v>27.2</v>
      </c>
      <c r="S66" s="9">
        <f t="shared" si="3"/>
        <v>1.9428571428571428</v>
      </c>
    </row>
    <row r="67" spans="1:19" x14ac:dyDescent="0.25">
      <c r="A67" s="10">
        <v>60</v>
      </c>
      <c r="B67" s="12" t="s">
        <v>86</v>
      </c>
      <c r="C67" s="13" t="s">
        <v>38</v>
      </c>
      <c r="D67" s="6">
        <v>2.2000000000000002</v>
      </c>
      <c r="E67" s="6">
        <v>1.7</v>
      </c>
      <c r="F67" s="6">
        <v>1.1000000000000001</v>
      </c>
      <c r="G67" s="6">
        <v>1</v>
      </c>
      <c r="H67" s="6">
        <v>0</v>
      </c>
      <c r="I67" s="6">
        <v>0.5</v>
      </c>
      <c r="J67" s="6">
        <v>2.5</v>
      </c>
      <c r="K67" s="6">
        <v>1.2</v>
      </c>
      <c r="L67" s="6">
        <v>2.75</v>
      </c>
      <c r="M67" s="6">
        <v>1.7</v>
      </c>
      <c r="N67" s="8">
        <v>1.5</v>
      </c>
      <c r="O67" s="6">
        <v>1.3</v>
      </c>
      <c r="P67" s="6">
        <v>1</v>
      </c>
      <c r="Q67" s="6">
        <v>2</v>
      </c>
      <c r="R67" s="9">
        <f t="shared" si="2"/>
        <v>20.45</v>
      </c>
      <c r="S67" s="9">
        <f t="shared" si="3"/>
        <v>1.4607142857142856</v>
      </c>
    </row>
    <row r="68" spans="1:19" x14ac:dyDescent="0.25">
      <c r="A68" s="10">
        <v>61</v>
      </c>
      <c r="B68" s="12" t="s">
        <v>87</v>
      </c>
      <c r="C68" s="13" t="s">
        <v>38</v>
      </c>
      <c r="D68" s="6">
        <v>1.8</v>
      </c>
      <c r="E68" s="6">
        <v>2.1</v>
      </c>
      <c r="F68" s="6">
        <v>1.4</v>
      </c>
      <c r="G68" s="6">
        <v>1.4</v>
      </c>
      <c r="H68" s="6">
        <v>1</v>
      </c>
      <c r="I68" s="6">
        <v>0.7</v>
      </c>
      <c r="J68" s="6">
        <v>4.7</v>
      </c>
      <c r="K68" s="6">
        <v>3.7</v>
      </c>
      <c r="L68" s="6">
        <v>2.25</v>
      </c>
      <c r="M68" s="6">
        <v>3.5</v>
      </c>
      <c r="N68" s="8">
        <v>2</v>
      </c>
      <c r="O68" s="6">
        <v>1.3</v>
      </c>
      <c r="P68" s="6">
        <v>2.2999999999999998</v>
      </c>
      <c r="Q68" s="6">
        <v>2.1</v>
      </c>
      <c r="R68" s="9">
        <f t="shared" si="2"/>
        <v>30.250000000000004</v>
      </c>
      <c r="S68" s="9">
        <f t="shared" si="3"/>
        <v>2.160714285714286</v>
      </c>
    </row>
    <row r="69" spans="1:19" x14ac:dyDescent="0.25">
      <c r="A69" s="10">
        <v>62</v>
      </c>
      <c r="B69" s="12" t="s">
        <v>39</v>
      </c>
      <c r="C69" s="13" t="s">
        <v>38</v>
      </c>
      <c r="D69" s="6">
        <v>2.2000000000000002</v>
      </c>
      <c r="E69" s="6">
        <v>2.8</v>
      </c>
      <c r="F69" s="6">
        <v>1.4</v>
      </c>
      <c r="G69" s="6">
        <v>2.2000000000000002</v>
      </c>
      <c r="H69" s="6">
        <v>3</v>
      </c>
      <c r="I69" s="6">
        <v>1.7</v>
      </c>
      <c r="J69" s="6">
        <v>5</v>
      </c>
      <c r="K69" s="6">
        <v>1.2</v>
      </c>
      <c r="L69" s="6">
        <v>2.25</v>
      </c>
      <c r="M69" s="6">
        <v>2.6</v>
      </c>
      <c r="N69" s="8">
        <v>1.1000000000000001</v>
      </c>
      <c r="O69" s="6">
        <v>2.1</v>
      </c>
      <c r="P69" s="6">
        <v>1.2</v>
      </c>
      <c r="Q69" s="6">
        <v>3</v>
      </c>
      <c r="R69" s="9">
        <f t="shared" si="2"/>
        <v>31.750000000000004</v>
      </c>
      <c r="S69" s="9">
        <f t="shared" si="3"/>
        <v>2.2678571428571432</v>
      </c>
    </row>
    <row r="70" spans="1:19" x14ac:dyDescent="0.25">
      <c r="A70" s="10">
        <v>63</v>
      </c>
      <c r="B70" s="12" t="s">
        <v>88</v>
      </c>
      <c r="C70" s="13" t="s">
        <v>38</v>
      </c>
      <c r="D70" s="6">
        <v>2.5</v>
      </c>
      <c r="E70" s="6">
        <v>2</v>
      </c>
      <c r="F70" s="6">
        <v>2.4</v>
      </c>
      <c r="G70" s="6">
        <v>2.6</v>
      </c>
      <c r="H70" s="6">
        <v>2.6</v>
      </c>
      <c r="I70" s="6">
        <v>2.1</v>
      </c>
      <c r="J70" s="6">
        <v>4.5</v>
      </c>
      <c r="K70" s="6">
        <v>2.4</v>
      </c>
      <c r="L70" s="6">
        <v>2.5</v>
      </c>
      <c r="M70" s="6">
        <v>3.5</v>
      </c>
      <c r="N70" s="8">
        <v>1.3</v>
      </c>
      <c r="O70" s="6">
        <v>2.6</v>
      </c>
      <c r="P70" s="6">
        <v>0.9</v>
      </c>
      <c r="Q70" s="6">
        <v>3.5</v>
      </c>
      <c r="R70" s="9">
        <f t="shared" si="2"/>
        <v>35.4</v>
      </c>
      <c r="S70" s="9">
        <f t="shared" si="3"/>
        <v>2.5285714285714285</v>
      </c>
    </row>
    <row r="71" spans="1:19" x14ac:dyDescent="0.25">
      <c r="A71" s="10">
        <v>64</v>
      </c>
      <c r="B71" s="12" t="s">
        <v>89</v>
      </c>
      <c r="C71" s="13" t="s">
        <v>38</v>
      </c>
      <c r="D71" s="6">
        <v>2.9</v>
      </c>
      <c r="E71" s="6">
        <v>1.3</v>
      </c>
      <c r="F71" s="6">
        <v>1.5</v>
      </c>
      <c r="G71" s="6">
        <v>1</v>
      </c>
      <c r="H71" s="6">
        <v>1.2</v>
      </c>
      <c r="I71" s="6">
        <v>1.5</v>
      </c>
      <c r="J71" s="6">
        <v>2.5</v>
      </c>
      <c r="K71" s="6">
        <v>2.5</v>
      </c>
      <c r="L71" s="6">
        <v>2.75</v>
      </c>
      <c r="M71" s="6">
        <v>2.2999999999999998</v>
      </c>
      <c r="N71" s="8">
        <v>3.1</v>
      </c>
      <c r="O71" s="6">
        <v>1.8</v>
      </c>
      <c r="P71" s="6">
        <v>2.6</v>
      </c>
      <c r="Q71" s="6">
        <v>2.5</v>
      </c>
      <c r="R71" s="9">
        <f t="shared" si="2"/>
        <v>29.450000000000003</v>
      </c>
      <c r="S71" s="9">
        <f t="shared" si="3"/>
        <v>2.1035714285714286</v>
      </c>
    </row>
    <row r="72" spans="1:19" x14ac:dyDescent="0.25">
      <c r="A72" s="10">
        <v>65</v>
      </c>
      <c r="B72" s="12" t="s">
        <v>90</v>
      </c>
      <c r="C72" s="13" t="s">
        <v>38</v>
      </c>
      <c r="D72" s="6">
        <v>1.6</v>
      </c>
      <c r="E72" s="6">
        <v>1.9</v>
      </c>
      <c r="F72" s="6">
        <v>2.6</v>
      </c>
      <c r="G72" s="6">
        <v>2.4</v>
      </c>
      <c r="H72" s="6">
        <v>0</v>
      </c>
      <c r="I72" s="6">
        <v>1.7</v>
      </c>
      <c r="J72" s="6">
        <v>3.6</v>
      </c>
      <c r="K72" s="6">
        <v>3.6</v>
      </c>
      <c r="L72" s="6">
        <v>2.75</v>
      </c>
      <c r="M72" s="6">
        <v>2.6</v>
      </c>
      <c r="N72" s="8">
        <v>2.5</v>
      </c>
      <c r="O72" s="6">
        <v>2.8</v>
      </c>
      <c r="P72" s="6">
        <v>3.5</v>
      </c>
      <c r="Q72" s="6">
        <v>1.9</v>
      </c>
      <c r="R72" s="9">
        <f t="shared" ref="R72:R82" si="4">SUM(D72:Q72)</f>
        <v>33.450000000000003</v>
      </c>
      <c r="S72" s="9">
        <f t="shared" ref="S72:S82" si="5">AVERAGE(D72:Q72)</f>
        <v>2.3892857142857147</v>
      </c>
    </row>
    <row r="73" spans="1:19" x14ac:dyDescent="0.25">
      <c r="A73" s="10">
        <v>66</v>
      </c>
      <c r="B73" s="12" t="s">
        <v>91</v>
      </c>
      <c r="C73" s="13" t="s">
        <v>38</v>
      </c>
      <c r="D73" s="6">
        <v>3.2</v>
      </c>
      <c r="E73" s="6">
        <v>2.71</v>
      </c>
      <c r="F73" s="6">
        <v>1.6</v>
      </c>
      <c r="G73" s="6">
        <v>1.5</v>
      </c>
      <c r="H73" s="6">
        <v>2.9</v>
      </c>
      <c r="I73" s="6">
        <v>1.7</v>
      </c>
      <c r="J73" s="6">
        <v>3.3</v>
      </c>
      <c r="K73" s="6">
        <v>2.7</v>
      </c>
      <c r="L73" s="6">
        <v>2.5</v>
      </c>
      <c r="M73" s="6">
        <v>2.6</v>
      </c>
      <c r="N73" s="8">
        <v>1.4</v>
      </c>
      <c r="O73" s="6">
        <v>1.9</v>
      </c>
      <c r="P73" s="6">
        <v>2.1</v>
      </c>
      <c r="Q73" s="6">
        <v>1.8</v>
      </c>
      <c r="R73" s="9">
        <f t="shared" si="4"/>
        <v>31.91</v>
      </c>
      <c r="S73" s="9">
        <f t="shared" si="5"/>
        <v>2.2792857142857144</v>
      </c>
    </row>
    <row r="74" spans="1:19" x14ac:dyDescent="0.25">
      <c r="A74" s="10">
        <v>67</v>
      </c>
      <c r="B74" s="12" t="s">
        <v>92</v>
      </c>
      <c r="C74" s="13" t="s">
        <v>38</v>
      </c>
      <c r="D74" s="6">
        <v>3.7</v>
      </c>
      <c r="E74" s="6">
        <v>4.43</v>
      </c>
      <c r="F74" s="6">
        <v>4.5999999999999996</v>
      </c>
      <c r="G74" s="6">
        <v>2.7</v>
      </c>
      <c r="H74" s="6">
        <v>3.4</v>
      </c>
      <c r="I74" s="6">
        <v>3.6</v>
      </c>
      <c r="J74" s="6">
        <v>4.4000000000000004</v>
      </c>
      <c r="K74" s="6">
        <v>0</v>
      </c>
      <c r="L74" s="6">
        <v>3.25</v>
      </c>
      <c r="M74" s="6">
        <v>4.8</v>
      </c>
      <c r="N74" s="8">
        <v>5</v>
      </c>
      <c r="O74" s="6">
        <v>3</v>
      </c>
      <c r="P74" s="6">
        <v>2.9</v>
      </c>
      <c r="Q74" s="6">
        <v>4.4000000000000004</v>
      </c>
      <c r="R74" s="9">
        <f t="shared" si="4"/>
        <v>50.179999999999993</v>
      </c>
      <c r="S74" s="9">
        <f t="shared" si="5"/>
        <v>3.5842857142857136</v>
      </c>
    </row>
    <row r="75" spans="1:19" x14ac:dyDescent="0.25">
      <c r="A75" s="10">
        <v>68</v>
      </c>
      <c r="B75" s="12" t="s">
        <v>93</v>
      </c>
      <c r="C75" s="13" t="s">
        <v>38</v>
      </c>
      <c r="D75" s="6">
        <v>2.2000000000000002</v>
      </c>
      <c r="E75" s="6">
        <v>2.54</v>
      </c>
      <c r="F75" s="6">
        <v>2.2000000000000002</v>
      </c>
      <c r="G75" s="6">
        <v>1</v>
      </c>
      <c r="H75" s="6">
        <v>1.8</v>
      </c>
      <c r="I75" s="6">
        <v>1.5</v>
      </c>
      <c r="J75" s="6">
        <v>1.9</v>
      </c>
      <c r="K75" s="6">
        <v>2.6</v>
      </c>
      <c r="L75" s="6">
        <v>2</v>
      </c>
      <c r="M75" s="6">
        <v>2</v>
      </c>
      <c r="N75" s="8">
        <v>2.2000000000000002</v>
      </c>
      <c r="O75" s="6">
        <v>1.5</v>
      </c>
      <c r="P75" s="6">
        <v>1.2</v>
      </c>
      <c r="Q75" s="6">
        <v>2.2999999999999998</v>
      </c>
      <c r="R75" s="9">
        <f t="shared" si="4"/>
        <v>26.94</v>
      </c>
      <c r="S75" s="9">
        <f t="shared" si="5"/>
        <v>1.9242857142857144</v>
      </c>
    </row>
    <row r="76" spans="1:19" x14ac:dyDescent="0.25">
      <c r="A76" s="10">
        <v>69</v>
      </c>
      <c r="B76" s="12" t="s">
        <v>37</v>
      </c>
      <c r="C76" s="13" t="s">
        <v>38</v>
      </c>
      <c r="D76" s="6">
        <v>2.7</v>
      </c>
      <c r="E76" s="6">
        <v>3.7</v>
      </c>
      <c r="F76" s="6">
        <v>1.1000000000000001</v>
      </c>
      <c r="G76" s="6">
        <v>1.6</v>
      </c>
      <c r="H76" s="6">
        <v>3.7</v>
      </c>
      <c r="I76" s="6">
        <v>3.3</v>
      </c>
      <c r="J76" s="6">
        <v>4.4000000000000004</v>
      </c>
      <c r="K76" s="6">
        <v>3.2</v>
      </c>
      <c r="L76" s="6">
        <v>4.5</v>
      </c>
      <c r="M76" s="6">
        <v>4.8</v>
      </c>
      <c r="N76" s="8">
        <v>4.0999999999999996</v>
      </c>
      <c r="O76" s="6">
        <v>3.2</v>
      </c>
      <c r="P76" s="6">
        <v>3</v>
      </c>
      <c r="Q76" s="6">
        <v>3.5</v>
      </c>
      <c r="R76" s="9">
        <f t="shared" si="4"/>
        <v>46.800000000000004</v>
      </c>
      <c r="S76" s="9">
        <f t="shared" si="5"/>
        <v>3.342857142857143</v>
      </c>
    </row>
    <row r="77" spans="1:19" x14ac:dyDescent="0.25">
      <c r="A77" s="10">
        <v>70</v>
      </c>
      <c r="B77" s="12" t="s">
        <v>94</v>
      </c>
      <c r="C77" s="13" t="s">
        <v>38</v>
      </c>
      <c r="D77" s="6">
        <v>3.6</v>
      </c>
      <c r="E77" s="6">
        <v>3.13</v>
      </c>
      <c r="F77" s="6">
        <v>2.5</v>
      </c>
      <c r="G77" s="6">
        <v>2</v>
      </c>
      <c r="H77" s="6">
        <v>2.5</v>
      </c>
      <c r="I77" s="6">
        <v>2.5</v>
      </c>
      <c r="J77" s="6">
        <v>4.5999999999999996</v>
      </c>
      <c r="K77" s="6">
        <v>2.9</v>
      </c>
      <c r="L77" s="6">
        <v>4</v>
      </c>
      <c r="M77" s="6">
        <v>4.3</v>
      </c>
      <c r="N77" s="8">
        <v>3</v>
      </c>
      <c r="O77" s="6">
        <v>3.2</v>
      </c>
      <c r="P77" s="6">
        <v>2.2000000000000002</v>
      </c>
      <c r="Q77" s="6">
        <v>4.0999999999999996</v>
      </c>
      <c r="R77" s="9">
        <f t="shared" si="4"/>
        <v>44.53</v>
      </c>
      <c r="S77" s="9">
        <f t="shared" si="5"/>
        <v>3.1807142857142856</v>
      </c>
    </row>
    <row r="78" spans="1:19" x14ac:dyDescent="0.25">
      <c r="A78" s="10">
        <v>71</v>
      </c>
      <c r="B78" s="12" t="s">
        <v>95</v>
      </c>
      <c r="C78" s="13" t="s">
        <v>38</v>
      </c>
      <c r="D78" s="6">
        <v>3.1</v>
      </c>
      <c r="E78" s="6">
        <v>1.7</v>
      </c>
      <c r="F78" s="6">
        <v>0.8</v>
      </c>
      <c r="G78" s="6">
        <v>1</v>
      </c>
      <c r="H78" s="6">
        <v>1</v>
      </c>
      <c r="I78" s="6">
        <v>0.5</v>
      </c>
      <c r="J78" s="6">
        <v>1.5</v>
      </c>
      <c r="K78" s="6">
        <v>2.2000000000000002</v>
      </c>
      <c r="L78" s="6">
        <v>2.75</v>
      </c>
      <c r="M78" s="6">
        <v>1.7</v>
      </c>
      <c r="N78" s="8">
        <v>2.2000000000000002</v>
      </c>
      <c r="O78" s="6">
        <v>1.5</v>
      </c>
      <c r="P78" s="6">
        <v>0.8</v>
      </c>
      <c r="Q78" s="6">
        <v>1.1000000000000001</v>
      </c>
      <c r="R78" s="9">
        <f t="shared" si="4"/>
        <v>21.85</v>
      </c>
      <c r="S78" s="9">
        <f t="shared" si="5"/>
        <v>1.5607142857142857</v>
      </c>
    </row>
    <row r="79" spans="1:19" x14ac:dyDescent="0.25">
      <c r="A79" s="10">
        <v>72</v>
      </c>
      <c r="B79" s="12" t="s">
        <v>96</v>
      </c>
      <c r="C79" s="13" t="s">
        <v>38</v>
      </c>
      <c r="D79" s="6">
        <v>1.9</v>
      </c>
      <c r="E79" s="6">
        <v>3.1</v>
      </c>
      <c r="F79" s="6">
        <v>1.7</v>
      </c>
      <c r="G79" s="6">
        <v>1.8</v>
      </c>
      <c r="H79" s="6">
        <v>3</v>
      </c>
      <c r="I79" s="6">
        <v>2</v>
      </c>
      <c r="J79" s="6">
        <v>3.1</v>
      </c>
      <c r="K79" s="6">
        <v>2.8</v>
      </c>
      <c r="L79" s="6">
        <v>3.5</v>
      </c>
      <c r="M79" s="6">
        <v>2</v>
      </c>
      <c r="N79" s="8">
        <v>1.5</v>
      </c>
      <c r="O79" s="6">
        <v>2.5</v>
      </c>
      <c r="P79" s="6">
        <v>2.6</v>
      </c>
      <c r="Q79" s="6">
        <v>1.7</v>
      </c>
      <c r="R79" s="9">
        <f t="shared" si="4"/>
        <v>33.200000000000003</v>
      </c>
      <c r="S79" s="9">
        <f t="shared" si="5"/>
        <v>2.3714285714285714</v>
      </c>
    </row>
    <row r="80" spans="1:19" x14ac:dyDescent="0.25">
      <c r="A80" s="10">
        <v>73</v>
      </c>
      <c r="B80" s="12" t="s">
        <v>97</v>
      </c>
      <c r="C80" s="13" t="s">
        <v>38</v>
      </c>
      <c r="D80" s="6">
        <v>2.6</v>
      </c>
      <c r="E80" s="6">
        <v>0</v>
      </c>
      <c r="F80" s="6">
        <v>0</v>
      </c>
      <c r="G80" s="6">
        <v>1.6</v>
      </c>
      <c r="H80" s="6">
        <v>2.5</v>
      </c>
      <c r="I80" s="6">
        <v>0.5</v>
      </c>
      <c r="J80" s="6">
        <v>0</v>
      </c>
      <c r="K80" s="6">
        <v>2.7</v>
      </c>
      <c r="L80" s="6">
        <v>3</v>
      </c>
      <c r="M80" s="6">
        <v>2.6</v>
      </c>
      <c r="N80" s="8">
        <v>0</v>
      </c>
      <c r="O80" s="6">
        <v>1.6</v>
      </c>
      <c r="P80" s="6">
        <v>3.7</v>
      </c>
      <c r="Q80" s="6">
        <v>2.5</v>
      </c>
      <c r="R80" s="9">
        <f t="shared" si="4"/>
        <v>23.3</v>
      </c>
      <c r="S80" s="9">
        <f t="shared" si="5"/>
        <v>1.6642857142857144</v>
      </c>
    </row>
    <row r="81" spans="1:19" x14ac:dyDescent="0.25">
      <c r="A81" s="10">
        <v>74</v>
      </c>
      <c r="B81" s="12" t="s">
        <v>99</v>
      </c>
      <c r="C81" s="13" t="s">
        <v>38</v>
      </c>
      <c r="D81" s="6">
        <v>3.6</v>
      </c>
      <c r="E81" s="6">
        <v>4.8</v>
      </c>
      <c r="F81" s="6">
        <v>4.3</v>
      </c>
      <c r="G81" s="6">
        <v>3.4</v>
      </c>
      <c r="H81" s="6">
        <v>4.7</v>
      </c>
      <c r="I81" s="6">
        <v>2.7</v>
      </c>
      <c r="J81" s="6">
        <v>4.8</v>
      </c>
      <c r="K81" s="6">
        <v>5</v>
      </c>
      <c r="L81" s="6">
        <v>5</v>
      </c>
      <c r="M81" s="6">
        <v>4.7</v>
      </c>
      <c r="N81" s="8">
        <v>5</v>
      </c>
      <c r="O81" s="6">
        <v>4.7</v>
      </c>
      <c r="P81" s="6">
        <v>1.8</v>
      </c>
      <c r="Q81" s="6">
        <v>3.8</v>
      </c>
      <c r="R81" s="9">
        <f t="shared" si="4"/>
        <v>58.3</v>
      </c>
      <c r="S81" s="9">
        <f t="shared" si="5"/>
        <v>4.1642857142857137</v>
      </c>
    </row>
    <row r="82" spans="1:19" x14ac:dyDescent="0.25">
      <c r="A82" s="14">
        <v>75</v>
      </c>
      <c r="B82" s="12" t="s">
        <v>98</v>
      </c>
      <c r="C82" s="13" t="s">
        <v>38</v>
      </c>
      <c r="D82" s="7">
        <v>3.3</v>
      </c>
      <c r="E82" s="6">
        <v>2.5</v>
      </c>
      <c r="F82" s="6">
        <v>0.8</v>
      </c>
      <c r="G82" s="6">
        <v>2.5</v>
      </c>
      <c r="H82" s="6">
        <v>2.7</v>
      </c>
      <c r="I82" s="6">
        <v>2</v>
      </c>
      <c r="J82" s="6">
        <v>2</v>
      </c>
      <c r="K82" s="6">
        <v>2.9</v>
      </c>
      <c r="L82" s="6">
        <v>2.5</v>
      </c>
      <c r="M82" s="6">
        <v>2.6</v>
      </c>
      <c r="N82" s="8">
        <v>2.5</v>
      </c>
      <c r="O82" s="6">
        <v>1.9</v>
      </c>
      <c r="P82" s="6">
        <v>1.1000000000000001</v>
      </c>
      <c r="Q82" s="6">
        <v>1.8</v>
      </c>
      <c r="R82" s="9">
        <f t="shared" si="4"/>
        <v>31.1</v>
      </c>
      <c r="S82" s="9">
        <f t="shared" si="5"/>
        <v>2.2214285714285715</v>
      </c>
    </row>
    <row r="83" spans="1:19" x14ac:dyDescent="0.25">
      <c r="A83" s="5"/>
      <c r="B83" s="5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</sheetData>
  <mergeCells count="3">
    <mergeCell ref="B5:R5"/>
    <mergeCell ref="N6:Q6"/>
    <mergeCell ref="D6:L6"/>
  </mergeCells>
  <conditionalFormatting sqref="D8:I82 L8:Q82">
    <cfRule type="cellIs" dxfId="34" priority="4" operator="lessThan">
      <formula>2.5</formula>
    </cfRule>
  </conditionalFormatting>
  <conditionalFormatting sqref="J8:J82">
    <cfRule type="cellIs" dxfId="33" priority="3" operator="lessThan">
      <formula>2.5</formula>
    </cfRule>
  </conditionalFormatting>
  <conditionalFormatting sqref="K8:K82">
    <cfRule type="cellIs" dxfId="32" priority="2" operator="lessThan">
      <formula>2.5</formula>
    </cfRule>
  </conditionalFormatting>
  <conditionalFormatting sqref="S8:S82">
    <cfRule type="cellIs" dxfId="31" priority="1" operator="lessThan">
      <formula>2.5</formula>
    </cfRule>
  </conditionalFormatting>
  <dataValidations count="1">
    <dataValidation type="decimal" allowBlank="1" showInputMessage="1" showErrorMessage="1" sqref="D8:J81 E82:J82 K8:Q82">
      <formula1>0</formula1>
      <formula2>5</formula2>
    </dataValidation>
  </dataValidations>
  <pageMargins left="1.0236220472440944" right="0.55118110236220474" top="0.6692913385826772" bottom="1.1023622047244095" header="0.35433070866141736" footer="0.43307086614173229"/>
  <pageSetup scale="97" fitToWidth="0" fitToHeight="0" orientation="landscape" horizontalDpi="0" verticalDpi="0" r:id="rId1"/>
  <rowBreaks count="1" manualBreakCount="1">
    <brk id="48" max="1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75"/>
  <sheetViews>
    <sheetView topLeftCell="A28" workbookViewId="0">
      <selection activeCell="D43" sqref="D43:Q43"/>
    </sheetView>
  </sheetViews>
  <sheetFormatPr defaultRowHeight="15" x14ac:dyDescent="0.25"/>
  <cols>
    <col min="1" max="1" width="4" customWidth="1"/>
    <col min="2" max="2" width="33.7109375" customWidth="1"/>
    <col min="3" max="3" width="3.7109375" bestFit="1" customWidth="1"/>
    <col min="4" max="8" width="5.5703125" bestFit="1" customWidth="1"/>
    <col min="9" max="9" width="6.5703125" bestFit="1" customWidth="1"/>
    <col min="10" max="16" width="5.5703125" bestFit="1" customWidth="1"/>
    <col min="17" max="17" width="6.5703125" bestFit="1" customWidth="1"/>
    <col min="18" max="18" width="6.7109375" bestFit="1" customWidth="1"/>
    <col min="19" max="19" width="6.140625" bestFit="1" customWidth="1"/>
    <col min="20" max="20" width="10.85546875" customWidth="1"/>
  </cols>
  <sheetData>
    <row r="5" spans="1:19" ht="15.75" x14ac:dyDescent="0.25">
      <c r="B5" s="28" t="s">
        <v>113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9" x14ac:dyDescent="0.25">
      <c r="B6" s="4" t="s">
        <v>15</v>
      </c>
      <c r="D6" s="29" t="s">
        <v>14</v>
      </c>
      <c r="E6" s="29"/>
      <c r="F6" s="29"/>
      <c r="G6" s="29"/>
      <c r="H6" s="29"/>
      <c r="I6" s="29"/>
      <c r="J6" s="29"/>
      <c r="K6" s="29"/>
      <c r="L6" s="29"/>
      <c r="N6" s="29"/>
      <c r="O6" s="29"/>
      <c r="P6" s="29"/>
      <c r="Q6" s="29"/>
    </row>
    <row r="7" spans="1:19" ht="78" customHeight="1" x14ac:dyDescent="0.25">
      <c r="A7" s="3" t="s">
        <v>0</v>
      </c>
      <c r="B7" s="3" t="s">
        <v>16</v>
      </c>
      <c r="C7" s="2" t="s">
        <v>13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17</v>
      </c>
      <c r="I7" s="2" t="s">
        <v>5</v>
      </c>
      <c r="J7" s="2" t="s">
        <v>8</v>
      </c>
      <c r="K7" s="2" t="s">
        <v>10</v>
      </c>
      <c r="L7" s="2" t="s">
        <v>6</v>
      </c>
      <c r="M7" s="2" t="s">
        <v>7</v>
      </c>
      <c r="N7" s="2" t="s">
        <v>9</v>
      </c>
      <c r="O7" s="2" t="s">
        <v>21</v>
      </c>
      <c r="P7" s="2" t="s">
        <v>11</v>
      </c>
      <c r="Q7" s="2" t="s">
        <v>19</v>
      </c>
      <c r="R7" s="2" t="s">
        <v>12</v>
      </c>
      <c r="S7" s="2" t="s">
        <v>18</v>
      </c>
    </row>
    <row r="8" spans="1:19" ht="15.75" x14ac:dyDescent="0.25">
      <c r="A8" s="10">
        <v>1</v>
      </c>
      <c r="B8" s="18" t="s">
        <v>40</v>
      </c>
      <c r="C8" s="13" t="s">
        <v>33</v>
      </c>
      <c r="D8" s="6">
        <v>31</v>
      </c>
      <c r="E8" s="6">
        <v>25.2</v>
      </c>
      <c r="F8" s="6">
        <v>14</v>
      </c>
      <c r="G8" s="6">
        <v>23</v>
      </c>
      <c r="H8" s="6">
        <v>20</v>
      </c>
      <c r="I8" s="20">
        <v>19.625</v>
      </c>
      <c r="J8" s="6">
        <v>39.6</v>
      </c>
      <c r="K8" s="6">
        <v>30</v>
      </c>
      <c r="L8" s="6">
        <v>35.5</v>
      </c>
      <c r="M8" s="6">
        <v>38</v>
      </c>
      <c r="N8" s="6">
        <v>32</v>
      </c>
      <c r="O8" s="6">
        <v>32</v>
      </c>
      <c r="P8" s="6">
        <v>37</v>
      </c>
      <c r="Q8" s="20">
        <v>36.25</v>
      </c>
      <c r="R8" s="9">
        <f>SUM(D8:Q8)</f>
        <v>413.17499999999995</v>
      </c>
      <c r="S8" s="9">
        <f>AVERAGE(D8:Q8)</f>
        <v>29.512499999999996</v>
      </c>
    </row>
    <row r="9" spans="1:19" ht="15.75" x14ac:dyDescent="0.25">
      <c r="A9" s="10">
        <v>2</v>
      </c>
      <c r="B9" s="27" t="s">
        <v>22</v>
      </c>
      <c r="C9" s="13" t="s">
        <v>33</v>
      </c>
      <c r="D9" s="6">
        <v>29</v>
      </c>
      <c r="E9" s="6">
        <v>13.2</v>
      </c>
      <c r="F9" s="6">
        <v>7.5</v>
      </c>
      <c r="G9" s="6">
        <v>17</v>
      </c>
      <c r="H9" s="6">
        <v>33</v>
      </c>
      <c r="I9" s="20">
        <v>19</v>
      </c>
      <c r="J9" s="6">
        <v>21</v>
      </c>
      <c r="K9" s="6">
        <v>19</v>
      </c>
      <c r="L9" s="6">
        <v>20.25</v>
      </c>
      <c r="M9" s="6">
        <v>17.5</v>
      </c>
      <c r="N9" s="6">
        <v>18</v>
      </c>
      <c r="O9" s="6">
        <v>30</v>
      </c>
      <c r="P9" s="6">
        <v>35.700000000000003</v>
      </c>
      <c r="Q9" s="20">
        <v>35.799999999999997</v>
      </c>
      <c r="R9" s="9">
        <f t="shared" ref="R9:R72" si="0">SUM(D9:Q9)</f>
        <v>315.95</v>
      </c>
      <c r="S9" s="9">
        <f t="shared" ref="S9:S72" si="1">AVERAGE(D9:Q9)</f>
        <v>22.567857142857143</v>
      </c>
    </row>
    <row r="10" spans="1:19" x14ac:dyDescent="0.25">
      <c r="A10" s="10">
        <v>3</v>
      </c>
      <c r="B10" s="19" t="s">
        <v>41</v>
      </c>
      <c r="C10" s="13" t="s">
        <v>33</v>
      </c>
      <c r="D10" s="6">
        <v>39.5</v>
      </c>
      <c r="E10" s="6">
        <v>32.200000000000003</v>
      </c>
      <c r="F10" s="6">
        <v>28.5</v>
      </c>
      <c r="G10" s="6">
        <v>29</v>
      </c>
      <c r="H10" s="6">
        <v>32</v>
      </c>
      <c r="I10" s="20">
        <v>26.25</v>
      </c>
      <c r="J10" s="6">
        <v>40</v>
      </c>
      <c r="K10" s="6">
        <v>39</v>
      </c>
      <c r="L10" s="6">
        <v>33.5</v>
      </c>
      <c r="M10" s="6">
        <v>23</v>
      </c>
      <c r="N10" s="6">
        <v>21</v>
      </c>
      <c r="O10" s="6">
        <v>40</v>
      </c>
      <c r="P10" s="6">
        <v>36</v>
      </c>
      <c r="Q10" s="20">
        <v>29.1</v>
      </c>
      <c r="R10" s="9">
        <f t="shared" si="0"/>
        <v>449.05</v>
      </c>
      <c r="S10" s="9">
        <f t="shared" si="1"/>
        <v>32.075000000000003</v>
      </c>
    </row>
    <row r="11" spans="1:19" x14ac:dyDescent="0.25">
      <c r="A11" s="10">
        <v>4</v>
      </c>
      <c r="B11" s="19" t="s">
        <v>42</v>
      </c>
      <c r="C11" s="13" t="s">
        <v>33</v>
      </c>
      <c r="D11" s="6">
        <v>22</v>
      </c>
      <c r="E11" s="6">
        <v>21.2</v>
      </c>
      <c r="F11" s="6">
        <v>15</v>
      </c>
      <c r="G11" s="6">
        <v>24.2</v>
      </c>
      <c r="H11" s="6">
        <v>24</v>
      </c>
      <c r="I11" s="20">
        <v>14.625</v>
      </c>
      <c r="J11" s="6">
        <v>28.7</v>
      </c>
      <c r="K11" s="6">
        <v>35</v>
      </c>
      <c r="L11" s="6">
        <v>32.5</v>
      </c>
      <c r="M11" s="6">
        <v>17</v>
      </c>
      <c r="N11" s="6">
        <v>14</v>
      </c>
      <c r="O11" s="6">
        <v>18</v>
      </c>
      <c r="P11" s="6">
        <v>30</v>
      </c>
      <c r="Q11" s="20">
        <v>27.824999999999999</v>
      </c>
      <c r="R11" s="9">
        <f t="shared" si="0"/>
        <v>324.05</v>
      </c>
      <c r="S11" s="9">
        <f t="shared" si="1"/>
        <v>23.146428571428572</v>
      </c>
    </row>
    <row r="12" spans="1:19" x14ac:dyDescent="0.25">
      <c r="A12" s="10">
        <v>5</v>
      </c>
      <c r="B12" s="26" t="s">
        <v>43</v>
      </c>
      <c r="C12" s="13" t="s">
        <v>33</v>
      </c>
      <c r="D12" s="6">
        <v>18</v>
      </c>
      <c r="E12" s="6">
        <v>14</v>
      </c>
      <c r="F12" s="6">
        <v>7</v>
      </c>
      <c r="G12" s="6">
        <v>9</v>
      </c>
      <c r="H12" s="6">
        <v>15</v>
      </c>
      <c r="I12" s="20">
        <v>1.75</v>
      </c>
      <c r="J12" s="6">
        <v>15</v>
      </c>
      <c r="K12" s="6">
        <v>14</v>
      </c>
      <c r="L12" s="6">
        <v>25</v>
      </c>
      <c r="M12" s="6">
        <v>22</v>
      </c>
      <c r="N12" s="6">
        <v>17</v>
      </c>
      <c r="O12" s="6">
        <v>8</v>
      </c>
      <c r="P12" s="6">
        <v>29</v>
      </c>
      <c r="Q12" s="20">
        <v>18.774999999999999</v>
      </c>
      <c r="R12" s="9">
        <f t="shared" si="0"/>
        <v>213.52500000000001</v>
      </c>
      <c r="S12" s="9">
        <f t="shared" si="1"/>
        <v>15.251785714285715</v>
      </c>
    </row>
    <row r="13" spans="1:19" x14ac:dyDescent="0.25">
      <c r="A13" s="10">
        <v>6</v>
      </c>
      <c r="B13" s="19" t="s">
        <v>44</v>
      </c>
      <c r="C13" s="13" t="s">
        <v>33</v>
      </c>
      <c r="D13" s="6">
        <v>24</v>
      </c>
      <c r="E13" s="6">
        <v>18</v>
      </c>
      <c r="F13" s="6">
        <v>11.5</v>
      </c>
      <c r="G13" s="6">
        <v>21</v>
      </c>
      <c r="H13" s="6">
        <v>17</v>
      </c>
      <c r="I13" s="20">
        <v>17.375</v>
      </c>
      <c r="J13" s="6">
        <v>31.5</v>
      </c>
      <c r="K13" s="6">
        <v>7</v>
      </c>
      <c r="L13" s="6">
        <v>23.5</v>
      </c>
      <c r="M13" s="6">
        <v>30</v>
      </c>
      <c r="N13" s="6">
        <v>13</v>
      </c>
      <c r="O13" s="6">
        <v>26</v>
      </c>
      <c r="P13" s="6">
        <v>38</v>
      </c>
      <c r="Q13" s="20">
        <v>24.524999999999999</v>
      </c>
      <c r="R13" s="9">
        <f t="shared" si="0"/>
        <v>302.39999999999998</v>
      </c>
      <c r="S13" s="9">
        <f t="shared" si="1"/>
        <v>21.599999999999998</v>
      </c>
    </row>
    <row r="14" spans="1:19" x14ac:dyDescent="0.25">
      <c r="A14" s="10">
        <v>7</v>
      </c>
      <c r="B14" s="19" t="s">
        <v>45</v>
      </c>
      <c r="C14" s="13" t="s">
        <v>33</v>
      </c>
      <c r="D14" s="6">
        <v>40</v>
      </c>
      <c r="E14" s="6">
        <v>39.200000000000003</v>
      </c>
      <c r="F14" s="6">
        <v>34</v>
      </c>
      <c r="G14" s="6">
        <v>37.5</v>
      </c>
      <c r="H14" s="6">
        <v>34</v>
      </c>
      <c r="I14" s="20">
        <v>40</v>
      </c>
      <c r="J14" s="6">
        <v>40</v>
      </c>
      <c r="K14" s="6">
        <v>39</v>
      </c>
      <c r="L14" s="6">
        <v>38.75</v>
      </c>
      <c r="M14" s="6">
        <v>38</v>
      </c>
      <c r="N14" s="6">
        <v>40</v>
      </c>
      <c r="O14" s="6">
        <v>34</v>
      </c>
      <c r="P14" s="6">
        <v>40</v>
      </c>
      <c r="Q14" s="20">
        <v>38.799999999999997</v>
      </c>
      <c r="R14" s="9">
        <f t="shared" si="0"/>
        <v>533.25</v>
      </c>
      <c r="S14" s="9">
        <f t="shared" si="1"/>
        <v>38.089285714285715</v>
      </c>
    </row>
    <row r="15" spans="1:19" x14ac:dyDescent="0.25">
      <c r="A15" s="10">
        <v>8</v>
      </c>
      <c r="B15" s="19" t="s">
        <v>46</v>
      </c>
      <c r="C15" s="13" t="s">
        <v>33</v>
      </c>
      <c r="D15" s="6">
        <v>26</v>
      </c>
      <c r="E15" s="6">
        <v>14</v>
      </c>
      <c r="F15" s="6">
        <v>7</v>
      </c>
      <c r="G15" s="6">
        <v>20</v>
      </c>
      <c r="H15" s="6">
        <v>14</v>
      </c>
      <c r="I15" s="20">
        <v>5.25</v>
      </c>
      <c r="J15" s="6">
        <v>21</v>
      </c>
      <c r="K15" s="6">
        <v>33</v>
      </c>
      <c r="L15" s="6">
        <v>23.25</v>
      </c>
      <c r="M15" s="6">
        <v>16</v>
      </c>
      <c r="N15" s="6">
        <v>21</v>
      </c>
      <c r="O15" s="6">
        <v>14</v>
      </c>
      <c r="P15" s="6">
        <v>26</v>
      </c>
      <c r="Q15" s="20">
        <v>18.75</v>
      </c>
      <c r="R15" s="9">
        <f t="shared" si="0"/>
        <v>259.25</v>
      </c>
      <c r="S15" s="9">
        <f t="shared" si="1"/>
        <v>18.517857142857142</v>
      </c>
    </row>
    <row r="16" spans="1:19" x14ac:dyDescent="0.25">
      <c r="A16" s="10">
        <v>9</v>
      </c>
      <c r="B16" s="19" t="s">
        <v>47</v>
      </c>
      <c r="C16" s="13" t="s">
        <v>33</v>
      </c>
      <c r="D16" s="6">
        <v>21.5</v>
      </c>
      <c r="E16" s="6">
        <v>6.4</v>
      </c>
      <c r="F16" s="6">
        <v>4</v>
      </c>
      <c r="G16" s="6">
        <v>8</v>
      </c>
      <c r="H16" s="6">
        <v>14</v>
      </c>
      <c r="I16" s="20">
        <v>3.5</v>
      </c>
      <c r="J16" s="6">
        <v>15</v>
      </c>
      <c r="K16" s="6">
        <v>9</v>
      </c>
      <c r="L16" s="6">
        <v>13.25</v>
      </c>
      <c r="M16" s="6">
        <v>5</v>
      </c>
      <c r="N16" s="6">
        <v>17</v>
      </c>
      <c r="O16" s="6">
        <v>18</v>
      </c>
      <c r="P16" s="6">
        <v>23</v>
      </c>
      <c r="Q16" s="20">
        <v>11.875</v>
      </c>
      <c r="R16" s="9">
        <f t="shared" si="0"/>
        <v>169.52500000000001</v>
      </c>
      <c r="S16" s="9">
        <f t="shared" si="1"/>
        <v>12.108928571428573</v>
      </c>
    </row>
    <row r="17" spans="1:19" x14ac:dyDescent="0.25">
      <c r="A17" s="10">
        <v>10</v>
      </c>
      <c r="B17" s="19" t="s">
        <v>48</v>
      </c>
      <c r="C17" s="13" t="s">
        <v>33</v>
      </c>
      <c r="D17" s="6">
        <v>33.5</v>
      </c>
      <c r="E17" s="6">
        <v>28</v>
      </c>
      <c r="F17" s="6">
        <v>22</v>
      </c>
      <c r="G17" s="6">
        <v>33</v>
      </c>
      <c r="H17" s="6">
        <v>24</v>
      </c>
      <c r="I17" s="20">
        <v>26</v>
      </c>
      <c r="J17" s="6">
        <v>36</v>
      </c>
      <c r="K17" s="6">
        <v>21</v>
      </c>
      <c r="L17" s="6">
        <v>29.25</v>
      </c>
      <c r="M17" s="6">
        <v>30</v>
      </c>
      <c r="N17" s="6">
        <v>18</v>
      </c>
      <c r="O17" s="6">
        <v>28</v>
      </c>
      <c r="P17" s="6">
        <v>38</v>
      </c>
      <c r="Q17" s="20">
        <v>29.75</v>
      </c>
      <c r="R17" s="9">
        <f t="shared" si="0"/>
        <v>396.5</v>
      </c>
      <c r="S17" s="9">
        <f t="shared" si="1"/>
        <v>28.321428571428573</v>
      </c>
    </row>
    <row r="18" spans="1:19" x14ac:dyDescent="0.25">
      <c r="A18" s="10">
        <v>11</v>
      </c>
      <c r="B18" s="19" t="s">
        <v>72</v>
      </c>
      <c r="C18" s="13" t="s">
        <v>33</v>
      </c>
      <c r="D18" s="6">
        <v>22</v>
      </c>
      <c r="E18" s="6">
        <v>24</v>
      </c>
      <c r="F18" s="6">
        <v>22</v>
      </c>
      <c r="G18" s="6">
        <v>22</v>
      </c>
      <c r="H18" s="6">
        <v>20.5</v>
      </c>
      <c r="I18" s="20">
        <v>15.25</v>
      </c>
      <c r="J18" s="6">
        <v>35</v>
      </c>
      <c r="K18" s="6">
        <v>22</v>
      </c>
      <c r="L18" s="6">
        <v>17.25</v>
      </c>
      <c r="M18" s="6">
        <v>33</v>
      </c>
      <c r="N18" s="6">
        <v>17</v>
      </c>
      <c r="O18" s="6">
        <v>28</v>
      </c>
      <c r="P18" s="6">
        <v>23</v>
      </c>
      <c r="Q18" s="20">
        <v>20.65</v>
      </c>
      <c r="R18" s="9">
        <f t="shared" si="0"/>
        <v>321.64999999999998</v>
      </c>
      <c r="S18" s="9">
        <f t="shared" si="1"/>
        <v>22.974999999999998</v>
      </c>
    </row>
    <row r="19" spans="1:19" x14ac:dyDescent="0.25">
      <c r="A19" s="10">
        <v>12</v>
      </c>
      <c r="B19" s="19" t="s">
        <v>24</v>
      </c>
      <c r="C19" s="13" t="s">
        <v>33</v>
      </c>
      <c r="D19" s="6">
        <v>21.5</v>
      </c>
      <c r="E19" s="6">
        <v>21</v>
      </c>
      <c r="F19" s="6">
        <v>21</v>
      </c>
      <c r="G19" s="6">
        <v>23</v>
      </c>
      <c r="H19" s="6">
        <v>27</v>
      </c>
      <c r="I19" s="20">
        <v>24</v>
      </c>
      <c r="J19" s="6">
        <v>37.5</v>
      </c>
      <c r="K19" s="6">
        <v>13</v>
      </c>
      <c r="L19" s="6">
        <v>34.5</v>
      </c>
      <c r="M19" s="6">
        <v>29</v>
      </c>
      <c r="N19" s="6">
        <v>13</v>
      </c>
      <c r="O19" s="6">
        <v>18</v>
      </c>
      <c r="P19" s="6">
        <v>40</v>
      </c>
      <c r="Q19" s="20">
        <v>25.8</v>
      </c>
      <c r="R19" s="9">
        <f t="shared" si="0"/>
        <v>348.3</v>
      </c>
      <c r="S19" s="9">
        <f t="shared" si="1"/>
        <v>24.87857142857143</v>
      </c>
    </row>
    <row r="20" spans="1:19" x14ac:dyDescent="0.25">
      <c r="A20" s="10">
        <v>13</v>
      </c>
      <c r="B20" s="19" t="s">
        <v>31</v>
      </c>
      <c r="C20" s="13" t="s">
        <v>33</v>
      </c>
      <c r="D20" s="6">
        <v>28</v>
      </c>
      <c r="E20" s="6">
        <v>29.2</v>
      </c>
      <c r="F20" s="6">
        <v>25</v>
      </c>
      <c r="G20" s="6">
        <v>31.6</v>
      </c>
      <c r="H20" s="6">
        <v>22</v>
      </c>
      <c r="I20" s="20">
        <v>24.5</v>
      </c>
      <c r="J20" s="6">
        <v>38</v>
      </c>
      <c r="K20" s="6">
        <v>22</v>
      </c>
      <c r="L20" s="6">
        <v>27.75</v>
      </c>
      <c r="M20" s="6">
        <v>34</v>
      </c>
      <c r="N20" s="6">
        <v>20</v>
      </c>
      <c r="O20" s="6">
        <v>30</v>
      </c>
      <c r="P20" s="6">
        <v>30</v>
      </c>
      <c r="Q20" s="20">
        <v>29.75</v>
      </c>
      <c r="R20" s="9">
        <f t="shared" si="0"/>
        <v>391.8</v>
      </c>
      <c r="S20" s="9">
        <f t="shared" si="1"/>
        <v>27.985714285714288</v>
      </c>
    </row>
    <row r="21" spans="1:19" x14ac:dyDescent="0.25">
      <c r="A21" s="10">
        <v>14</v>
      </c>
      <c r="B21" s="19" t="s">
        <v>49</v>
      </c>
      <c r="C21" s="13" t="s">
        <v>33</v>
      </c>
      <c r="D21" s="6">
        <v>24</v>
      </c>
      <c r="E21" s="6">
        <v>17.2</v>
      </c>
      <c r="F21" s="6">
        <v>13.5</v>
      </c>
      <c r="G21" s="6">
        <v>34</v>
      </c>
      <c r="H21" s="6">
        <v>25</v>
      </c>
      <c r="I21" s="20">
        <v>18.25</v>
      </c>
      <c r="J21" s="6">
        <v>30</v>
      </c>
      <c r="K21" s="6">
        <v>22</v>
      </c>
      <c r="L21" s="6">
        <v>21.25</v>
      </c>
      <c r="M21" s="6">
        <v>30</v>
      </c>
      <c r="N21" s="6">
        <v>15</v>
      </c>
      <c r="O21" s="6">
        <v>26</v>
      </c>
      <c r="P21" s="6">
        <v>24</v>
      </c>
      <c r="Q21" s="20">
        <v>25.8</v>
      </c>
      <c r="R21" s="9">
        <f t="shared" si="0"/>
        <v>326</v>
      </c>
      <c r="S21" s="9">
        <f t="shared" si="1"/>
        <v>23.285714285714285</v>
      </c>
    </row>
    <row r="22" spans="1:19" x14ac:dyDescent="0.25">
      <c r="A22" s="10">
        <v>15</v>
      </c>
      <c r="B22" s="19" t="s">
        <v>51</v>
      </c>
      <c r="C22" s="13" t="s">
        <v>33</v>
      </c>
      <c r="D22" s="6">
        <v>23.5</v>
      </c>
      <c r="E22" s="6">
        <v>25.2</v>
      </c>
      <c r="F22" s="6">
        <v>22</v>
      </c>
      <c r="G22" s="6">
        <v>35</v>
      </c>
      <c r="H22" s="6">
        <v>28</v>
      </c>
      <c r="I22" s="20">
        <v>20.5</v>
      </c>
      <c r="J22" s="6">
        <v>33</v>
      </c>
      <c r="K22" s="6">
        <v>17</v>
      </c>
      <c r="L22" s="6">
        <v>25.25</v>
      </c>
      <c r="M22" s="6">
        <v>36</v>
      </c>
      <c r="N22" s="6">
        <v>15</v>
      </c>
      <c r="O22" s="6">
        <v>18</v>
      </c>
      <c r="P22" s="6">
        <v>34</v>
      </c>
      <c r="Q22" s="20">
        <v>27.774999999999999</v>
      </c>
      <c r="R22" s="9">
        <f t="shared" si="0"/>
        <v>360.22499999999997</v>
      </c>
      <c r="S22" s="9">
        <f t="shared" si="1"/>
        <v>25.730357142857141</v>
      </c>
    </row>
    <row r="23" spans="1:19" x14ac:dyDescent="0.25">
      <c r="A23" s="10">
        <v>16</v>
      </c>
      <c r="B23" s="19" t="s">
        <v>52</v>
      </c>
      <c r="C23" s="13" t="s">
        <v>33</v>
      </c>
      <c r="D23" s="6">
        <v>33</v>
      </c>
      <c r="E23" s="6">
        <v>27</v>
      </c>
      <c r="F23" s="6">
        <v>24.5</v>
      </c>
      <c r="G23" s="6">
        <v>37</v>
      </c>
      <c r="H23" s="6">
        <v>27</v>
      </c>
      <c r="I23" s="20">
        <v>29.5</v>
      </c>
      <c r="J23" s="6">
        <v>37</v>
      </c>
      <c r="K23" s="6">
        <v>39</v>
      </c>
      <c r="L23" s="6">
        <v>33.5</v>
      </c>
      <c r="M23" s="6">
        <v>38</v>
      </c>
      <c r="N23" s="6">
        <v>39.5</v>
      </c>
      <c r="O23" s="6">
        <v>28</v>
      </c>
      <c r="P23" s="6">
        <v>36</v>
      </c>
      <c r="Q23" s="20">
        <v>34.9</v>
      </c>
      <c r="R23" s="9">
        <f t="shared" si="0"/>
        <v>463.9</v>
      </c>
      <c r="S23" s="9">
        <f t="shared" si="1"/>
        <v>33.135714285714286</v>
      </c>
    </row>
    <row r="24" spans="1:19" x14ac:dyDescent="0.25">
      <c r="A24" s="10">
        <v>17</v>
      </c>
      <c r="B24" s="19" t="s">
        <v>53</v>
      </c>
      <c r="C24" s="13" t="s">
        <v>33</v>
      </c>
      <c r="D24" s="6">
        <v>24</v>
      </c>
      <c r="E24" s="6">
        <v>29.2</v>
      </c>
      <c r="F24" s="6">
        <v>20</v>
      </c>
      <c r="G24" s="6">
        <v>23</v>
      </c>
      <c r="H24" s="6">
        <v>25</v>
      </c>
      <c r="I24" s="20">
        <v>19</v>
      </c>
      <c r="J24" s="6">
        <v>38.299999999999997</v>
      </c>
      <c r="K24" s="6">
        <v>16</v>
      </c>
      <c r="L24" s="6">
        <v>39.5</v>
      </c>
      <c r="M24" s="6">
        <v>39</v>
      </c>
      <c r="N24" s="6">
        <v>20</v>
      </c>
      <c r="O24" s="6">
        <v>32</v>
      </c>
      <c r="P24" s="6">
        <v>32</v>
      </c>
      <c r="Q24" s="20">
        <v>34.9</v>
      </c>
      <c r="R24" s="9">
        <f t="shared" si="0"/>
        <v>391.9</v>
      </c>
      <c r="S24" s="9">
        <f t="shared" si="1"/>
        <v>27.99285714285714</v>
      </c>
    </row>
    <row r="25" spans="1:19" x14ac:dyDescent="0.25">
      <c r="A25" s="10">
        <v>18</v>
      </c>
      <c r="B25" s="19" t="s">
        <v>54</v>
      </c>
      <c r="C25" s="13" t="s">
        <v>33</v>
      </c>
      <c r="D25" s="6">
        <v>31</v>
      </c>
      <c r="E25" s="6">
        <v>24</v>
      </c>
      <c r="F25" s="6">
        <v>21</v>
      </c>
      <c r="G25" s="6">
        <v>27</v>
      </c>
      <c r="H25" s="6">
        <v>24</v>
      </c>
      <c r="I25" s="20">
        <v>30</v>
      </c>
      <c r="J25" s="6">
        <v>39.700000000000003</v>
      </c>
      <c r="K25" s="6">
        <v>37</v>
      </c>
      <c r="L25" s="6">
        <v>39.5</v>
      </c>
      <c r="M25" s="6">
        <v>38</v>
      </c>
      <c r="N25" s="6">
        <v>33</v>
      </c>
      <c r="O25" s="6">
        <v>32</v>
      </c>
      <c r="P25" s="6">
        <v>36</v>
      </c>
      <c r="Q25" s="20">
        <v>34.950000000000003</v>
      </c>
      <c r="R25" s="9">
        <f t="shared" si="0"/>
        <v>447.15</v>
      </c>
      <c r="S25" s="9">
        <f t="shared" si="1"/>
        <v>31.939285714285713</v>
      </c>
    </row>
    <row r="26" spans="1:19" x14ac:dyDescent="0.25">
      <c r="A26" s="10">
        <v>19</v>
      </c>
      <c r="B26" s="26" t="s">
        <v>55</v>
      </c>
      <c r="C26" s="13" t="s">
        <v>33</v>
      </c>
      <c r="D26" s="6">
        <v>20</v>
      </c>
      <c r="E26" s="6">
        <v>20.399999999999999</v>
      </c>
      <c r="F26" s="6">
        <v>16</v>
      </c>
      <c r="G26" s="6">
        <v>26</v>
      </c>
      <c r="H26" s="6">
        <v>20</v>
      </c>
      <c r="I26" s="20">
        <v>13.75</v>
      </c>
      <c r="J26" s="6">
        <v>20</v>
      </c>
      <c r="K26" s="6">
        <v>15</v>
      </c>
      <c r="L26" s="6">
        <v>37.5</v>
      </c>
      <c r="M26" s="6">
        <v>17</v>
      </c>
      <c r="N26" s="6">
        <v>35</v>
      </c>
      <c r="O26" s="6">
        <v>18</v>
      </c>
      <c r="P26" s="6">
        <v>36</v>
      </c>
      <c r="Q26" s="20">
        <v>38</v>
      </c>
      <c r="R26" s="9">
        <f t="shared" si="0"/>
        <v>332.65</v>
      </c>
      <c r="S26" s="9">
        <f t="shared" si="1"/>
        <v>23.760714285714283</v>
      </c>
    </row>
    <row r="27" spans="1:19" x14ac:dyDescent="0.25">
      <c r="A27" s="10">
        <v>20</v>
      </c>
      <c r="B27" s="19" t="s">
        <v>56</v>
      </c>
      <c r="C27" s="13" t="s">
        <v>33</v>
      </c>
      <c r="D27" s="6">
        <v>28</v>
      </c>
      <c r="E27" s="6">
        <v>17</v>
      </c>
      <c r="F27" s="6">
        <v>14.5</v>
      </c>
      <c r="G27" s="6">
        <v>14</v>
      </c>
      <c r="H27" s="6">
        <v>13</v>
      </c>
      <c r="I27" s="20">
        <v>24.125</v>
      </c>
      <c r="J27" s="6">
        <v>26</v>
      </c>
      <c r="K27" s="6">
        <v>23</v>
      </c>
      <c r="L27" s="6">
        <v>32</v>
      </c>
      <c r="M27" s="6">
        <v>12</v>
      </c>
      <c r="N27" s="6">
        <v>19</v>
      </c>
      <c r="O27" s="6">
        <v>26</v>
      </c>
      <c r="P27" s="6">
        <v>23</v>
      </c>
      <c r="Q27" s="20">
        <v>17.149999999999999</v>
      </c>
      <c r="R27" s="9">
        <f t="shared" si="0"/>
        <v>288.77499999999998</v>
      </c>
      <c r="S27" s="9">
        <f t="shared" si="1"/>
        <v>20.626785714285713</v>
      </c>
    </row>
    <row r="28" spans="1:19" x14ac:dyDescent="0.25">
      <c r="A28" s="10">
        <v>21</v>
      </c>
      <c r="B28" s="26" t="s">
        <v>57</v>
      </c>
      <c r="C28" s="13" t="s">
        <v>33</v>
      </c>
      <c r="D28" s="6">
        <v>24.5</v>
      </c>
      <c r="E28" s="6">
        <v>13</v>
      </c>
      <c r="F28" s="6">
        <v>7</v>
      </c>
      <c r="G28" s="6">
        <v>12</v>
      </c>
      <c r="H28" s="6">
        <v>17</v>
      </c>
      <c r="I28" s="20">
        <v>5</v>
      </c>
      <c r="J28" s="6">
        <v>18.399999999999999</v>
      </c>
      <c r="K28" s="6">
        <v>26</v>
      </c>
      <c r="L28" s="6">
        <v>27.5</v>
      </c>
      <c r="M28" s="6">
        <v>35</v>
      </c>
      <c r="N28" s="6">
        <v>38</v>
      </c>
      <c r="O28" s="6">
        <v>12</v>
      </c>
      <c r="P28" s="6">
        <v>32</v>
      </c>
      <c r="Q28" s="20">
        <v>36</v>
      </c>
      <c r="R28" s="9">
        <f t="shared" si="0"/>
        <v>303.39999999999998</v>
      </c>
      <c r="S28" s="9">
        <f t="shared" si="1"/>
        <v>21.671428571428571</v>
      </c>
    </row>
    <row r="29" spans="1:19" x14ac:dyDescent="0.25">
      <c r="A29" s="10">
        <v>22</v>
      </c>
      <c r="B29" s="19" t="s">
        <v>58</v>
      </c>
      <c r="C29" s="13" t="s">
        <v>34</v>
      </c>
      <c r="D29" s="6">
        <v>32</v>
      </c>
      <c r="E29" s="6">
        <v>34</v>
      </c>
      <c r="F29" s="6">
        <v>19</v>
      </c>
      <c r="G29" s="6">
        <v>30</v>
      </c>
      <c r="H29" s="6">
        <v>22</v>
      </c>
      <c r="I29" s="20">
        <v>33.75</v>
      </c>
      <c r="J29" s="6">
        <v>38</v>
      </c>
      <c r="K29" s="6">
        <v>5</v>
      </c>
      <c r="L29" s="6">
        <v>23.25</v>
      </c>
      <c r="M29" s="6">
        <v>37</v>
      </c>
      <c r="N29" s="6">
        <v>12</v>
      </c>
      <c r="O29" s="6">
        <v>30</v>
      </c>
      <c r="P29" s="6">
        <v>11</v>
      </c>
      <c r="Q29" s="20">
        <v>32.975000000000001</v>
      </c>
      <c r="R29" s="9">
        <f t="shared" si="0"/>
        <v>359.97500000000002</v>
      </c>
      <c r="S29" s="9">
        <f t="shared" si="1"/>
        <v>25.712500000000002</v>
      </c>
    </row>
    <row r="30" spans="1:19" x14ac:dyDescent="0.25">
      <c r="A30" s="10">
        <v>23</v>
      </c>
      <c r="B30" s="19" t="s">
        <v>59</v>
      </c>
      <c r="C30" s="13" t="s">
        <v>34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20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20">
        <v>0</v>
      </c>
      <c r="R30" s="9">
        <f t="shared" si="0"/>
        <v>0</v>
      </c>
      <c r="S30" s="9">
        <f t="shared" si="1"/>
        <v>0</v>
      </c>
    </row>
    <row r="31" spans="1:19" x14ac:dyDescent="0.25">
      <c r="A31" s="10">
        <v>24</v>
      </c>
      <c r="B31" s="19" t="s">
        <v>26</v>
      </c>
      <c r="C31" s="13" t="s">
        <v>34</v>
      </c>
      <c r="D31" s="6">
        <v>38.5</v>
      </c>
      <c r="E31" s="6">
        <v>34</v>
      </c>
      <c r="F31" s="6">
        <v>26.5</v>
      </c>
      <c r="G31" s="6">
        <v>36</v>
      </c>
      <c r="H31" s="6">
        <v>30.5</v>
      </c>
      <c r="I31" s="20">
        <v>36</v>
      </c>
      <c r="J31" s="6">
        <v>38</v>
      </c>
      <c r="K31" s="6">
        <v>39</v>
      </c>
      <c r="L31" s="6">
        <v>34.5</v>
      </c>
      <c r="M31" s="6">
        <v>37</v>
      </c>
      <c r="N31" s="6">
        <v>36.5</v>
      </c>
      <c r="O31" s="6">
        <v>32</v>
      </c>
      <c r="P31" s="6">
        <v>31</v>
      </c>
      <c r="Q31" s="20">
        <v>33.549999999999997</v>
      </c>
      <c r="R31" s="9">
        <f t="shared" si="0"/>
        <v>483.05</v>
      </c>
      <c r="S31" s="9">
        <f t="shared" si="1"/>
        <v>34.503571428571426</v>
      </c>
    </row>
    <row r="32" spans="1:19" x14ac:dyDescent="0.25">
      <c r="A32" s="10">
        <v>25</v>
      </c>
      <c r="B32" s="19" t="s">
        <v>60</v>
      </c>
      <c r="C32" s="13" t="s">
        <v>34</v>
      </c>
      <c r="D32" s="6">
        <v>20.5</v>
      </c>
      <c r="E32" s="6">
        <v>18</v>
      </c>
      <c r="F32" s="6">
        <v>14</v>
      </c>
      <c r="G32" s="6">
        <v>19</v>
      </c>
      <c r="H32" s="6">
        <v>22</v>
      </c>
      <c r="I32" s="20">
        <v>15.25</v>
      </c>
      <c r="J32" s="6">
        <v>25</v>
      </c>
      <c r="K32" s="6">
        <v>23</v>
      </c>
      <c r="L32" s="6">
        <v>24</v>
      </c>
      <c r="M32" s="6">
        <v>29</v>
      </c>
      <c r="N32" s="6">
        <v>16</v>
      </c>
      <c r="O32" s="6">
        <v>26</v>
      </c>
      <c r="P32" s="6">
        <v>20</v>
      </c>
      <c r="Q32" s="20">
        <v>20.024999999999999</v>
      </c>
      <c r="R32" s="9">
        <f t="shared" si="0"/>
        <v>291.77499999999998</v>
      </c>
      <c r="S32" s="9">
        <f t="shared" si="1"/>
        <v>20.841071428571428</v>
      </c>
    </row>
    <row r="33" spans="1:19" x14ac:dyDescent="0.25">
      <c r="A33" s="10">
        <v>26</v>
      </c>
      <c r="B33" s="19" t="s">
        <v>27</v>
      </c>
      <c r="C33" s="13" t="s">
        <v>34</v>
      </c>
      <c r="D33" s="6">
        <v>24</v>
      </c>
      <c r="E33" s="6">
        <v>15.2</v>
      </c>
      <c r="F33" s="6">
        <v>14.5</v>
      </c>
      <c r="G33" s="6">
        <v>21</v>
      </c>
      <c r="H33" s="6">
        <v>14</v>
      </c>
      <c r="I33" s="20">
        <v>11.75</v>
      </c>
      <c r="J33" s="6">
        <v>29</v>
      </c>
      <c r="K33" s="6">
        <v>24</v>
      </c>
      <c r="L33" s="6">
        <v>29.5</v>
      </c>
      <c r="M33" s="6">
        <v>16</v>
      </c>
      <c r="N33" s="6">
        <v>27.2</v>
      </c>
      <c r="O33" s="6">
        <v>30</v>
      </c>
      <c r="P33" s="6">
        <v>32</v>
      </c>
      <c r="Q33" s="20">
        <v>29.7</v>
      </c>
      <c r="R33" s="9">
        <f t="shared" si="0"/>
        <v>317.84999999999997</v>
      </c>
      <c r="S33" s="9">
        <f t="shared" si="1"/>
        <v>22.703571428571426</v>
      </c>
    </row>
    <row r="34" spans="1:19" x14ac:dyDescent="0.25">
      <c r="A34" s="10">
        <v>27</v>
      </c>
      <c r="B34" s="19" t="s">
        <v>61</v>
      </c>
      <c r="C34" s="13" t="s">
        <v>34</v>
      </c>
      <c r="D34" s="6">
        <v>36</v>
      </c>
      <c r="E34" s="6">
        <v>38</v>
      </c>
      <c r="F34" s="6">
        <v>26</v>
      </c>
      <c r="G34" s="6">
        <v>32</v>
      </c>
      <c r="H34" s="6">
        <v>26</v>
      </c>
      <c r="I34" s="20">
        <v>32</v>
      </c>
      <c r="J34" s="6">
        <v>40</v>
      </c>
      <c r="K34" s="6">
        <v>39</v>
      </c>
      <c r="L34" s="6">
        <v>38.5</v>
      </c>
      <c r="M34" s="6">
        <v>40</v>
      </c>
      <c r="N34" s="6">
        <v>39</v>
      </c>
      <c r="O34" s="6">
        <v>40</v>
      </c>
      <c r="P34" s="6">
        <v>40</v>
      </c>
      <c r="Q34" s="20">
        <v>36</v>
      </c>
      <c r="R34" s="9">
        <f t="shared" si="0"/>
        <v>502.5</v>
      </c>
      <c r="S34" s="9">
        <f t="shared" si="1"/>
        <v>35.892857142857146</v>
      </c>
    </row>
    <row r="35" spans="1:19" x14ac:dyDescent="0.25">
      <c r="A35" s="10">
        <v>28</v>
      </c>
      <c r="B35" s="19" t="s">
        <v>62</v>
      </c>
      <c r="C35" s="13" t="s">
        <v>34</v>
      </c>
      <c r="D35" s="6">
        <v>28</v>
      </c>
      <c r="E35" s="6">
        <v>30</v>
      </c>
      <c r="F35" s="6">
        <v>20</v>
      </c>
      <c r="G35" s="6">
        <v>28</v>
      </c>
      <c r="H35" s="6">
        <v>21</v>
      </c>
      <c r="I35" s="20">
        <v>34.75</v>
      </c>
      <c r="J35" s="6">
        <v>34.299999999999997</v>
      </c>
      <c r="K35" s="6">
        <v>38</v>
      </c>
      <c r="L35" s="6">
        <v>27.75</v>
      </c>
      <c r="M35" s="6">
        <v>39</v>
      </c>
      <c r="N35" s="6">
        <v>31.5</v>
      </c>
      <c r="O35" s="6">
        <v>28</v>
      </c>
      <c r="P35" s="6">
        <v>37</v>
      </c>
      <c r="Q35" s="20">
        <v>34.9</v>
      </c>
      <c r="R35" s="9">
        <f t="shared" si="0"/>
        <v>432.2</v>
      </c>
      <c r="S35" s="9">
        <f t="shared" si="1"/>
        <v>30.87142857142857</v>
      </c>
    </row>
    <row r="36" spans="1:19" x14ac:dyDescent="0.25">
      <c r="A36" s="10">
        <v>29</v>
      </c>
      <c r="B36" s="19" t="s">
        <v>110</v>
      </c>
      <c r="C36" s="13" t="s">
        <v>34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20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20">
        <v>0</v>
      </c>
      <c r="R36" s="9">
        <f t="shared" si="0"/>
        <v>0</v>
      </c>
      <c r="S36" s="9">
        <f t="shared" si="1"/>
        <v>0</v>
      </c>
    </row>
    <row r="37" spans="1:19" x14ac:dyDescent="0.25">
      <c r="A37" s="10">
        <v>30</v>
      </c>
      <c r="B37" s="26" t="s">
        <v>64</v>
      </c>
      <c r="C37" s="13" t="s">
        <v>34</v>
      </c>
      <c r="D37" s="6">
        <v>20</v>
      </c>
      <c r="E37" s="6">
        <v>15.2</v>
      </c>
      <c r="F37" s="6">
        <v>14</v>
      </c>
      <c r="G37" s="6">
        <v>17</v>
      </c>
      <c r="H37" s="6">
        <v>19</v>
      </c>
      <c r="I37" s="20">
        <v>12</v>
      </c>
      <c r="J37" s="6">
        <v>29</v>
      </c>
      <c r="K37" s="6">
        <v>10</v>
      </c>
      <c r="L37" s="6">
        <v>25.25</v>
      </c>
      <c r="M37" s="6">
        <v>14</v>
      </c>
      <c r="N37" s="6">
        <v>17.5</v>
      </c>
      <c r="O37" s="6">
        <v>24</v>
      </c>
      <c r="P37" s="6">
        <v>0</v>
      </c>
      <c r="Q37" s="20">
        <v>27.8</v>
      </c>
      <c r="R37" s="9">
        <f t="shared" si="0"/>
        <v>244.75</v>
      </c>
      <c r="S37" s="9">
        <f t="shared" si="1"/>
        <v>17.482142857142858</v>
      </c>
    </row>
    <row r="38" spans="1:19" x14ac:dyDescent="0.25">
      <c r="A38" s="10">
        <v>31</v>
      </c>
      <c r="B38" s="19" t="s">
        <v>65</v>
      </c>
      <c r="C38" s="13" t="s">
        <v>34</v>
      </c>
      <c r="D38" s="6">
        <v>35</v>
      </c>
      <c r="E38" s="6">
        <v>27</v>
      </c>
      <c r="F38" s="6">
        <v>26</v>
      </c>
      <c r="G38" s="6">
        <v>26.4</v>
      </c>
      <c r="H38" s="6">
        <v>26</v>
      </c>
      <c r="I38" s="20">
        <v>23.625</v>
      </c>
      <c r="J38" s="6">
        <v>36</v>
      </c>
      <c r="K38" s="6">
        <v>36</v>
      </c>
      <c r="L38" s="6">
        <v>28.5</v>
      </c>
      <c r="M38" s="6">
        <v>35</v>
      </c>
      <c r="N38" s="6">
        <v>34.5</v>
      </c>
      <c r="O38" s="6">
        <v>30</v>
      </c>
      <c r="P38" s="6">
        <v>33</v>
      </c>
      <c r="Q38" s="20">
        <v>34.9</v>
      </c>
      <c r="R38" s="9">
        <f t="shared" si="0"/>
        <v>431.92499999999995</v>
      </c>
      <c r="S38" s="9">
        <f t="shared" si="1"/>
        <v>30.851785714285711</v>
      </c>
    </row>
    <row r="39" spans="1:19" x14ac:dyDescent="0.25">
      <c r="A39" s="10">
        <v>32</v>
      </c>
      <c r="B39" s="19" t="s">
        <v>66</v>
      </c>
      <c r="C39" s="13" t="s">
        <v>34</v>
      </c>
      <c r="D39" s="6">
        <v>21</v>
      </c>
      <c r="E39" s="6">
        <v>10</v>
      </c>
      <c r="F39" s="6">
        <v>3</v>
      </c>
      <c r="G39" s="6">
        <v>15</v>
      </c>
      <c r="H39" s="6">
        <v>18</v>
      </c>
      <c r="I39" s="20">
        <v>6.75</v>
      </c>
      <c r="J39" s="6">
        <v>20</v>
      </c>
      <c r="K39" s="6">
        <v>0</v>
      </c>
      <c r="L39" s="6">
        <v>20</v>
      </c>
      <c r="M39" s="6">
        <v>20</v>
      </c>
      <c r="N39" s="6">
        <v>26.5</v>
      </c>
      <c r="O39" s="6">
        <v>20</v>
      </c>
      <c r="P39" s="6">
        <v>26</v>
      </c>
      <c r="Q39" s="20">
        <v>20.7</v>
      </c>
      <c r="R39" s="9">
        <f t="shared" si="0"/>
        <v>226.95</v>
      </c>
      <c r="S39" s="9">
        <f t="shared" si="1"/>
        <v>16.210714285714285</v>
      </c>
    </row>
    <row r="40" spans="1:19" x14ac:dyDescent="0.25">
      <c r="A40" s="10">
        <v>33</v>
      </c>
      <c r="B40" s="19" t="s">
        <v>67</v>
      </c>
      <c r="C40" s="13" t="s">
        <v>34</v>
      </c>
      <c r="D40" s="6">
        <v>38</v>
      </c>
      <c r="E40" s="6">
        <v>39</v>
      </c>
      <c r="F40" s="6">
        <v>38</v>
      </c>
      <c r="G40" s="6">
        <v>38.5</v>
      </c>
      <c r="H40" s="6">
        <v>30</v>
      </c>
      <c r="I40" s="20">
        <v>40</v>
      </c>
      <c r="J40" s="6">
        <v>40</v>
      </c>
      <c r="K40" s="6">
        <v>39</v>
      </c>
      <c r="L40" s="6">
        <v>39.5</v>
      </c>
      <c r="M40" s="6">
        <v>38</v>
      </c>
      <c r="N40" s="6">
        <v>39</v>
      </c>
      <c r="O40" s="6">
        <v>40</v>
      </c>
      <c r="P40" s="6">
        <v>40</v>
      </c>
      <c r="Q40" s="20">
        <v>38.85</v>
      </c>
      <c r="R40" s="9">
        <f t="shared" si="0"/>
        <v>537.85</v>
      </c>
      <c r="S40" s="9">
        <f t="shared" si="1"/>
        <v>38.417857142857144</v>
      </c>
    </row>
    <row r="41" spans="1:19" x14ac:dyDescent="0.25">
      <c r="A41" s="10">
        <v>34</v>
      </c>
      <c r="B41" s="19" t="s">
        <v>28</v>
      </c>
      <c r="C41" s="13" t="s">
        <v>34</v>
      </c>
      <c r="D41" s="6">
        <v>21</v>
      </c>
      <c r="E41" s="6">
        <v>15</v>
      </c>
      <c r="F41" s="6">
        <v>14.5</v>
      </c>
      <c r="G41" s="6">
        <v>24.2</v>
      </c>
      <c r="H41" s="6">
        <v>24</v>
      </c>
      <c r="I41" s="20">
        <v>21.375</v>
      </c>
      <c r="J41" s="6">
        <v>30</v>
      </c>
      <c r="K41" s="6">
        <v>20</v>
      </c>
      <c r="L41" s="6">
        <v>18</v>
      </c>
      <c r="M41" s="6">
        <v>29</v>
      </c>
      <c r="N41" s="6">
        <v>18</v>
      </c>
      <c r="O41" s="6">
        <v>22</v>
      </c>
      <c r="P41" s="6">
        <v>29</v>
      </c>
      <c r="Q41" s="20">
        <v>23</v>
      </c>
      <c r="R41" s="9">
        <f t="shared" si="0"/>
        <v>309.07499999999999</v>
      </c>
      <c r="S41" s="9">
        <f t="shared" si="1"/>
        <v>22.076785714285712</v>
      </c>
    </row>
    <row r="42" spans="1:19" x14ac:dyDescent="0.25">
      <c r="A42" s="10">
        <v>35</v>
      </c>
      <c r="B42" s="19" t="s">
        <v>69</v>
      </c>
      <c r="C42" s="13" t="s">
        <v>34</v>
      </c>
      <c r="D42" s="6">
        <v>24</v>
      </c>
      <c r="E42" s="6">
        <v>37</v>
      </c>
      <c r="F42" s="6">
        <v>21.5</v>
      </c>
      <c r="G42" s="6">
        <v>36</v>
      </c>
      <c r="H42" s="6">
        <v>30</v>
      </c>
      <c r="I42" s="20">
        <v>36.5</v>
      </c>
      <c r="J42" s="6">
        <v>23</v>
      </c>
      <c r="K42" s="6">
        <v>34</v>
      </c>
      <c r="L42" s="6">
        <v>30.25</v>
      </c>
      <c r="M42" s="6">
        <v>38</v>
      </c>
      <c r="N42" s="6">
        <v>37</v>
      </c>
      <c r="O42" s="6">
        <v>26</v>
      </c>
      <c r="P42" s="6">
        <v>38</v>
      </c>
      <c r="Q42" s="20">
        <v>35</v>
      </c>
      <c r="R42" s="9">
        <f t="shared" si="0"/>
        <v>446.25</v>
      </c>
      <c r="S42" s="9">
        <f t="shared" si="1"/>
        <v>31.875</v>
      </c>
    </row>
    <row r="43" spans="1:19" x14ac:dyDescent="0.25">
      <c r="A43" s="10">
        <v>36</v>
      </c>
      <c r="B43" s="19" t="s">
        <v>108</v>
      </c>
      <c r="C43" s="13" t="s">
        <v>34</v>
      </c>
      <c r="D43" s="6">
        <v>21</v>
      </c>
      <c r="E43" s="6">
        <v>25.2</v>
      </c>
      <c r="F43" s="6">
        <v>15.5</v>
      </c>
      <c r="G43" s="6">
        <v>22.8</v>
      </c>
      <c r="H43" s="6">
        <v>18.5</v>
      </c>
      <c r="I43" s="20">
        <v>18.125</v>
      </c>
      <c r="J43" s="6">
        <v>24.5</v>
      </c>
      <c r="K43" s="6">
        <v>15</v>
      </c>
      <c r="L43" s="6">
        <v>39.25</v>
      </c>
      <c r="M43" s="6">
        <v>34</v>
      </c>
      <c r="N43" s="6">
        <v>10.5</v>
      </c>
      <c r="O43" s="6">
        <v>20</v>
      </c>
      <c r="P43" s="6">
        <v>28</v>
      </c>
      <c r="Q43" s="20">
        <v>16.8</v>
      </c>
      <c r="R43" s="9">
        <f t="shared" si="0"/>
        <v>309.17500000000001</v>
      </c>
      <c r="S43" s="9">
        <f t="shared" si="1"/>
        <v>22.083928571428572</v>
      </c>
    </row>
    <row r="44" spans="1:19" x14ac:dyDescent="0.25">
      <c r="A44" s="10">
        <v>37</v>
      </c>
      <c r="B44" s="19" t="s">
        <v>29</v>
      </c>
      <c r="C44" s="13" t="s">
        <v>34</v>
      </c>
      <c r="D44" s="6">
        <v>23</v>
      </c>
      <c r="E44" s="6">
        <v>24</v>
      </c>
      <c r="F44" s="6">
        <v>11.5</v>
      </c>
      <c r="G44" s="6">
        <v>22</v>
      </c>
      <c r="H44" s="6">
        <v>18</v>
      </c>
      <c r="I44" s="20">
        <v>11.75</v>
      </c>
      <c r="J44" s="6">
        <v>33</v>
      </c>
      <c r="K44" s="6">
        <v>17</v>
      </c>
      <c r="L44" s="6">
        <v>23.25</v>
      </c>
      <c r="M44" s="6">
        <v>35</v>
      </c>
      <c r="N44" s="6">
        <v>20</v>
      </c>
      <c r="O44" s="6">
        <v>22</v>
      </c>
      <c r="P44" s="6">
        <v>30</v>
      </c>
      <c r="Q44" s="20">
        <v>22.65</v>
      </c>
      <c r="R44" s="9">
        <f t="shared" si="0"/>
        <v>313.14999999999998</v>
      </c>
      <c r="S44" s="9">
        <f t="shared" si="1"/>
        <v>22.36785714285714</v>
      </c>
    </row>
    <row r="45" spans="1:19" x14ac:dyDescent="0.25">
      <c r="A45" s="10">
        <v>38</v>
      </c>
      <c r="B45" s="26" t="s">
        <v>70</v>
      </c>
      <c r="C45" s="13" t="s">
        <v>34</v>
      </c>
      <c r="D45" s="6">
        <v>20</v>
      </c>
      <c r="E45" s="6">
        <v>16</v>
      </c>
      <c r="F45" s="6">
        <v>8</v>
      </c>
      <c r="G45" s="6">
        <v>12</v>
      </c>
      <c r="H45" s="6">
        <v>17</v>
      </c>
      <c r="I45" s="20">
        <v>7</v>
      </c>
      <c r="J45" s="6">
        <v>10</v>
      </c>
      <c r="K45" s="6">
        <v>16</v>
      </c>
      <c r="L45" s="6">
        <v>13</v>
      </c>
      <c r="M45" s="6">
        <v>17</v>
      </c>
      <c r="N45" s="6">
        <v>13</v>
      </c>
      <c r="O45" s="6">
        <v>18</v>
      </c>
      <c r="P45" s="6">
        <v>15</v>
      </c>
      <c r="Q45" s="20">
        <v>16.125</v>
      </c>
      <c r="R45" s="9">
        <f t="shared" si="0"/>
        <v>198.125</v>
      </c>
      <c r="S45" s="9">
        <f t="shared" si="1"/>
        <v>14.151785714285714</v>
      </c>
    </row>
    <row r="46" spans="1:19" x14ac:dyDescent="0.25">
      <c r="A46" s="10">
        <v>39</v>
      </c>
      <c r="B46" s="19" t="s">
        <v>36</v>
      </c>
      <c r="C46" s="13" t="s">
        <v>34</v>
      </c>
      <c r="D46" s="6">
        <v>16</v>
      </c>
      <c r="E46" s="6">
        <v>23.2</v>
      </c>
      <c r="F46" s="6">
        <v>13.5</v>
      </c>
      <c r="G46" s="6">
        <v>24</v>
      </c>
      <c r="H46" s="6">
        <v>25</v>
      </c>
      <c r="I46" s="20">
        <v>21.65</v>
      </c>
      <c r="J46" s="6">
        <v>22</v>
      </c>
      <c r="K46" s="6">
        <v>6</v>
      </c>
      <c r="L46" s="6">
        <v>25</v>
      </c>
      <c r="M46" s="6">
        <v>34</v>
      </c>
      <c r="N46" s="6">
        <v>14</v>
      </c>
      <c r="O46" s="6">
        <v>20</v>
      </c>
      <c r="P46" s="6">
        <v>28</v>
      </c>
      <c r="Q46" s="20">
        <v>23.9</v>
      </c>
      <c r="R46" s="9">
        <f t="shared" si="0"/>
        <v>296.25</v>
      </c>
      <c r="S46" s="9">
        <f t="shared" si="1"/>
        <v>21.160714285714285</v>
      </c>
    </row>
    <row r="47" spans="1:19" x14ac:dyDescent="0.25">
      <c r="A47" s="10">
        <v>40</v>
      </c>
      <c r="B47" s="19" t="s">
        <v>30</v>
      </c>
      <c r="C47" s="13" t="s">
        <v>34</v>
      </c>
      <c r="D47" s="6">
        <v>16</v>
      </c>
      <c r="E47" s="6">
        <v>10.4</v>
      </c>
      <c r="F47" s="6">
        <v>7</v>
      </c>
      <c r="G47" s="6">
        <v>20</v>
      </c>
      <c r="H47" s="6">
        <v>16</v>
      </c>
      <c r="I47" s="20">
        <v>17</v>
      </c>
      <c r="J47" s="6">
        <v>23.2</v>
      </c>
      <c r="K47" s="6">
        <v>28</v>
      </c>
      <c r="L47" s="6">
        <v>27.5</v>
      </c>
      <c r="M47" s="6">
        <v>18</v>
      </c>
      <c r="N47" s="6">
        <v>31</v>
      </c>
      <c r="O47" s="6">
        <v>28</v>
      </c>
      <c r="P47" s="6">
        <v>32</v>
      </c>
      <c r="Q47" s="20">
        <v>25.45</v>
      </c>
      <c r="R47" s="9">
        <f t="shared" si="0"/>
        <v>299.55</v>
      </c>
      <c r="S47" s="9">
        <f t="shared" si="1"/>
        <v>21.396428571428572</v>
      </c>
    </row>
    <row r="48" spans="1:19" x14ac:dyDescent="0.25">
      <c r="A48" s="10">
        <v>41</v>
      </c>
      <c r="B48" s="19" t="s">
        <v>71</v>
      </c>
      <c r="C48" s="13" t="s">
        <v>34</v>
      </c>
      <c r="D48" s="6">
        <v>19</v>
      </c>
      <c r="E48" s="6">
        <v>14</v>
      </c>
      <c r="F48" s="6">
        <v>7</v>
      </c>
      <c r="G48" s="6">
        <v>11.2</v>
      </c>
      <c r="H48" s="6">
        <v>17</v>
      </c>
      <c r="I48" s="20">
        <v>12.875</v>
      </c>
      <c r="J48" s="6">
        <v>16</v>
      </c>
      <c r="K48" s="6">
        <v>22</v>
      </c>
      <c r="L48" s="6">
        <v>19.25</v>
      </c>
      <c r="M48" s="6">
        <v>9</v>
      </c>
      <c r="N48" s="6">
        <v>20</v>
      </c>
      <c r="O48" s="6">
        <v>8</v>
      </c>
      <c r="P48" s="6">
        <v>23</v>
      </c>
      <c r="Q48" s="20">
        <v>23.2</v>
      </c>
      <c r="R48" s="9">
        <f t="shared" si="0"/>
        <v>221.52499999999998</v>
      </c>
      <c r="S48" s="9">
        <f t="shared" si="1"/>
        <v>15.823214285714284</v>
      </c>
    </row>
    <row r="49" spans="1:19" x14ac:dyDescent="0.25">
      <c r="A49" s="10">
        <v>42</v>
      </c>
      <c r="B49" s="19" t="s">
        <v>73</v>
      </c>
      <c r="C49" s="13" t="s">
        <v>34</v>
      </c>
      <c r="D49" s="6">
        <v>15</v>
      </c>
      <c r="E49" s="6">
        <v>12.8</v>
      </c>
      <c r="F49" s="6">
        <v>6</v>
      </c>
      <c r="G49" s="6">
        <v>19</v>
      </c>
      <c r="H49" s="6">
        <v>12</v>
      </c>
      <c r="I49" s="20">
        <v>7</v>
      </c>
      <c r="J49" s="6">
        <v>14</v>
      </c>
      <c r="K49" s="6">
        <v>10</v>
      </c>
      <c r="L49" s="6">
        <v>18.25</v>
      </c>
      <c r="M49" s="6">
        <v>10</v>
      </c>
      <c r="N49" s="6">
        <v>13</v>
      </c>
      <c r="O49" s="6">
        <v>16</v>
      </c>
      <c r="P49" s="6">
        <v>22</v>
      </c>
      <c r="Q49" s="20">
        <v>9.6750000000000007</v>
      </c>
      <c r="R49" s="9">
        <f t="shared" si="0"/>
        <v>184.72500000000002</v>
      </c>
      <c r="S49" s="9">
        <f t="shared" si="1"/>
        <v>13.194642857142858</v>
      </c>
    </row>
    <row r="50" spans="1:19" x14ac:dyDescent="0.25">
      <c r="A50" s="10">
        <v>43</v>
      </c>
      <c r="B50" s="19" t="s">
        <v>25</v>
      </c>
      <c r="C50" s="13" t="s">
        <v>34</v>
      </c>
      <c r="D50" s="6">
        <v>20</v>
      </c>
      <c r="E50" s="6">
        <v>22</v>
      </c>
      <c r="F50" s="6">
        <v>0</v>
      </c>
      <c r="G50" s="6">
        <v>27</v>
      </c>
      <c r="H50" s="6">
        <v>18.5</v>
      </c>
      <c r="I50" s="20">
        <v>15.5</v>
      </c>
      <c r="J50" s="6">
        <v>23</v>
      </c>
      <c r="K50" s="6">
        <v>36</v>
      </c>
      <c r="L50" s="6">
        <v>35.25</v>
      </c>
      <c r="M50" s="6">
        <v>34</v>
      </c>
      <c r="N50" s="6">
        <v>37</v>
      </c>
      <c r="O50" s="6">
        <v>26</v>
      </c>
      <c r="P50" s="6">
        <v>30</v>
      </c>
      <c r="Q50" s="20">
        <v>29.15</v>
      </c>
      <c r="R50" s="9">
        <f t="shared" si="0"/>
        <v>353.4</v>
      </c>
      <c r="S50" s="9">
        <f t="shared" si="1"/>
        <v>25.24285714285714</v>
      </c>
    </row>
    <row r="51" spans="1:19" x14ac:dyDescent="0.25">
      <c r="A51" s="10">
        <v>44</v>
      </c>
      <c r="B51" s="19" t="s">
        <v>74</v>
      </c>
      <c r="C51" s="13" t="s">
        <v>34</v>
      </c>
      <c r="D51" s="6">
        <v>24.5</v>
      </c>
      <c r="E51" s="6">
        <v>18</v>
      </c>
      <c r="F51" s="6">
        <v>16.5</v>
      </c>
      <c r="G51" s="6">
        <v>26</v>
      </c>
      <c r="H51" s="6">
        <v>24</v>
      </c>
      <c r="I51" s="20">
        <v>22</v>
      </c>
      <c r="J51" s="6">
        <v>28</v>
      </c>
      <c r="K51" s="6">
        <v>22</v>
      </c>
      <c r="L51" s="6">
        <v>35.25</v>
      </c>
      <c r="M51" s="6">
        <v>26</v>
      </c>
      <c r="N51" s="6">
        <v>14</v>
      </c>
      <c r="O51" s="6">
        <v>20</v>
      </c>
      <c r="P51" s="6">
        <v>37</v>
      </c>
      <c r="Q51" s="20">
        <v>26.574999999999999</v>
      </c>
      <c r="R51" s="9">
        <f t="shared" si="0"/>
        <v>339.82499999999999</v>
      </c>
      <c r="S51" s="9">
        <f t="shared" si="1"/>
        <v>24.273214285714285</v>
      </c>
    </row>
    <row r="52" spans="1:19" x14ac:dyDescent="0.25">
      <c r="A52" s="10">
        <v>45</v>
      </c>
      <c r="B52" s="19" t="s">
        <v>75</v>
      </c>
      <c r="C52" s="13" t="s">
        <v>34</v>
      </c>
      <c r="D52" s="6">
        <v>23</v>
      </c>
      <c r="E52" s="6">
        <v>21.4</v>
      </c>
      <c r="F52" s="6">
        <v>18.5</v>
      </c>
      <c r="G52" s="6">
        <v>22</v>
      </c>
      <c r="H52" s="6">
        <v>17</v>
      </c>
      <c r="I52" s="20">
        <v>15.25</v>
      </c>
      <c r="J52" s="6">
        <v>28</v>
      </c>
      <c r="K52" s="6">
        <v>27</v>
      </c>
      <c r="L52" s="6">
        <v>31.25</v>
      </c>
      <c r="M52" s="6">
        <v>37</v>
      </c>
      <c r="N52" s="6">
        <v>25.2</v>
      </c>
      <c r="O52" s="6">
        <v>26</v>
      </c>
      <c r="P52" s="6">
        <v>22</v>
      </c>
      <c r="Q52" s="20">
        <v>25.274999999999999</v>
      </c>
      <c r="R52" s="9">
        <f t="shared" si="0"/>
        <v>338.875</v>
      </c>
      <c r="S52" s="9">
        <f t="shared" si="1"/>
        <v>24.205357142857142</v>
      </c>
    </row>
    <row r="53" spans="1:19" x14ac:dyDescent="0.25">
      <c r="A53" s="10">
        <v>46</v>
      </c>
      <c r="B53" s="19" t="s">
        <v>78</v>
      </c>
      <c r="C53" s="13" t="s">
        <v>34</v>
      </c>
      <c r="D53" s="6">
        <v>22</v>
      </c>
      <c r="E53" s="6">
        <v>25</v>
      </c>
      <c r="F53" s="6">
        <v>17.5</v>
      </c>
      <c r="G53" s="6">
        <v>21.6</v>
      </c>
      <c r="H53" s="6">
        <v>20</v>
      </c>
      <c r="I53" s="20">
        <v>11.25</v>
      </c>
      <c r="J53" s="6">
        <v>25.1</v>
      </c>
      <c r="K53" s="6">
        <v>32</v>
      </c>
      <c r="L53" s="6">
        <v>33.5</v>
      </c>
      <c r="M53" s="6">
        <v>28</v>
      </c>
      <c r="N53" s="6">
        <v>31</v>
      </c>
      <c r="O53" s="6">
        <v>32</v>
      </c>
      <c r="P53" s="6">
        <v>39</v>
      </c>
      <c r="Q53" s="20">
        <v>29.125</v>
      </c>
      <c r="R53" s="9">
        <f t="shared" si="0"/>
        <v>367.07499999999999</v>
      </c>
      <c r="S53" s="9">
        <f t="shared" si="1"/>
        <v>26.219642857142855</v>
      </c>
    </row>
    <row r="54" spans="1:19" x14ac:dyDescent="0.25">
      <c r="A54" s="10">
        <v>47</v>
      </c>
      <c r="B54" s="19" t="s">
        <v>107</v>
      </c>
      <c r="C54" s="13" t="s">
        <v>34</v>
      </c>
      <c r="D54" s="6">
        <v>18</v>
      </c>
      <c r="E54" s="6">
        <v>11.2</v>
      </c>
      <c r="F54" s="6">
        <v>12</v>
      </c>
      <c r="G54" s="6">
        <v>17</v>
      </c>
      <c r="H54" s="6">
        <v>11</v>
      </c>
      <c r="I54" s="20">
        <v>12</v>
      </c>
      <c r="J54" s="6">
        <v>30.1</v>
      </c>
      <c r="K54" s="6">
        <v>15</v>
      </c>
      <c r="L54" s="6">
        <v>15.25</v>
      </c>
      <c r="M54" s="6">
        <v>8</v>
      </c>
      <c r="N54" s="6">
        <v>12</v>
      </c>
      <c r="O54" s="6">
        <v>24</v>
      </c>
      <c r="P54" s="6">
        <v>17</v>
      </c>
      <c r="Q54" s="20">
        <v>21.95</v>
      </c>
      <c r="R54" s="9">
        <f t="shared" si="0"/>
        <v>224.5</v>
      </c>
      <c r="S54" s="9">
        <f t="shared" si="1"/>
        <v>16.035714285714285</v>
      </c>
    </row>
    <row r="55" spans="1:19" x14ac:dyDescent="0.25">
      <c r="A55" s="10">
        <v>48</v>
      </c>
      <c r="B55" s="19" t="s">
        <v>109</v>
      </c>
      <c r="C55" s="13" t="s">
        <v>34</v>
      </c>
      <c r="D55" s="6">
        <v>34</v>
      </c>
      <c r="E55" s="6">
        <v>36</v>
      </c>
      <c r="F55" s="6">
        <v>32</v>
      </c>
      <c r="G55" s="6">
        <v>32</v>
      </c>
      <c r="H55" s="6">
        <v>31</v>
      </c>
      <c r="I55" s="20">
        <v>32</v>
      </c>
      <c r="J55" s="6">
        <v>39.200000000000003</v>
      </c>
      <c r="K55" s="6">
        <v>38</v>
      </c>
      <c r="L55" s="6">
        <v>17.25</v>
      </c>
      <c r="M55" s="6">
        <v>39</v>
      </c>
      <c r="N55" s="6">
        <v>37</v>
      </c>
      <c r="O55" s="6">
        <v>30</v>
      </c>
      <c r="P55" s="6">
        <v>22</v>
      </c>
      <c r="Q55" s="20">
        <v>26.53</v>
      </c>
      <c r="R55" s="9">
        <f t="shared" si="0"/>
        <v>445.98</v>
      </c>
      <c r="S55" s="9">
        <f t="shared" si="1"/>
        <v>31.855714285714289</v>
      </c>
    </row>
    <row r="56" spans="1:19" x14ac:dyDescent="0.25">
      <c r="A56" s="10">
        <v>49</v>
      </c>
      <c r="B56" s="19" t="s">
        <v>35</v>
      </c>
      <c r="C56" s="13" t="s">
        <v>38</v>
      </c>
      <c r="D56" s="6">
        <v>13</v>
      </c>
      <c r="E56" s="6">
        <v>16</v>
      </c>
      <c r="F56" s="6">
        <v>12</v>
      </c>
      <c r="G56" s="6">
        <v>9</v>
      </c>
      <c r="H56" s="6">
        <v>17</v>
      </c>
      <c r="I56" s="20">
        <v>5</v>
      </c>
      <c r="J56" s="6">
        <v>19</v>
      </c>
      <c r="K56" s="6">
        <v>13</v>
      </c>
      <c r="L56" s="6">
        <v>17</v>
      </c>
      <c r="M56" s="6">
        <v>17</v>
      </c>
      <c r="N56" s="6">
        <v>13</v>
      </c>
      <c r="O56" s="6">
        <v>14</v>
      </c>
      <c r="P56" s="6">
        <v>27</v>
      </c>
      <c r="Q56" s="20">
        <v>20.024999999999999</v>
      </c>
      <c r="R56" s="9">
        <f t="shared" si="0"/>
        <v>212.02500000000001</v>
      </c>
      <c r="S56" s="9">
        <f t="shared" si="1"/>
        <v>15.144642857142857</v>
      </c>
    </row>
    <row r="57" spans="1:19" x14ac:dyDescent="0.25">
      <c r="A57" s="10">
        <v>50</v>
      </c>
      <c r="B57" s="19" t="s">
        <v>79</v>
      </c>
      <c r="C57" s="13" t="s">
        <v>38</v>
      </c>
      <c r="D57" s="6">
        <v>24</v>
      </c>
      <c r="E57" s="6">
        <v>0</v>
      </c>
      <c r="F57" s="6">
        <v>9</v>
      </c>
      <c r="G57" s="6">
        <v>11</v>
      </c>
      <c r="H57" s="6">
        <v>15</v>
      </c>
      <c r="I57" s="20">
        <v>9.125</v>
      </c>
      <c r="J57" s="6">
        <v>24</v>
      </c>
      <c r="K57" s="6">
        <v>18</v>
      </c>
      <c r="L57" s="6">
        <v>30</v>
      </c>
      <c r="M57" s="6">
        <v>8</v>
      </c>
      <c r="N57" s="6">
        <v>16</v>
      </c>
      <c r="O57" s="6">
        <v>20</v>
      </c>
      <c r="P57" s="6">
        <v>33</v>
      </c>
      <c r="Q57" s="20">
        <v>20.074999999999999</v>
      </c>
      <c r="R57" s="9">
        <f t="shared" si="0"/>
        <v>237.2</v>
      </c>
      <c r="S57" s="9">
        <f t="shared" si="1"/>
        <v>16.942857142857143</v>
      </c>
    </row>
    <row r="58" spans="1:19" x14ac:dyDescent="0.25">
      <c r="A58" s="10">
        <v>51</v>
      </c>
      <c r="B58" s="26" t="s">
        <v>117</v>
      </c>
      <c r="C58" s="13" t="s">
        <v>38</v>
      </c>
      <c r="D58" s="6">
        <v>35</v>
      </c>
      <c r="E58" s="6">
        <v>20.399999999999999</v>
      </c>
      <c r="F58" s="6">
        <v>14</v>
      </c>
      <c r="G58" s="6">
        <v>16</v>
      </c>
      <c r="H58" s="6">
        <v>23</v>
      </c>
      <c r="I58" s="20">
        <v>16.375</v>
      </c>
      <c r="J58" s="6">
        <v>20</v>
      </c>
      <c r="K58" s="6">
        <v>21</v>
      </c>
      <c r="L58" s="6">
        <v>28.25</v>
      </c>
      <c r="M58" s="6">
        <v>31</v>
      </c>
      <c r="N58" s="6">
        <v>29</v>
      </c>
      <c r="O58" s="6">
        <v>25</v>
      </c>
      <c r="P58" s="6">
        <v>31</v>
      </c>
      <c r="Q58" s="20">
        <v>31.1</v>
      </c>
      <c r="R58" s="9">
        <f t="shared" si="0"/>
        <v>341.125</v>
      </c>
      <c r="S58" s="9">
        <f t="shared" si="1"/>
        <v>24.366071428571427</v>
      </c>
    </row>
    <row r="59" spans="1:19" x14ac:dyDescent="0.25">
      <c r="A59" s="10">
        <v>52</v>
      </c>
      <c r="B59" s="26" t="s">
        <v>82</v>
      </c>
      <c r="C59" s="13" t="s">
        <v>38</v>
      </c>
      <c r="D59" s="6">
        <v>32.5</v>
      </c>
      <c r="E59" s="6">
        <v>24</v>
      </c>
      <c r="F59" s="6">
        <v>9</v>
      </c>
      <c r="G59" s="6">
        <v>19.600000000000001</v>
      </c>
      <c r="H59" s="6">
        <v>23</v>
      </c>
      <c r="I59" s="20">
        <v>13.25</v>
      </c>
      <c r="J59" s="6">
        <v>35</v>
      </c>
      <c r="K59" s="6">
        <v>21</v>
      </c>
      <c r="L59" s="6">
        <v>29.5</v>
      </c>
      <c r="M59" s="6">
        <v>20</v>
      </c>
      <c r="N59" s="6">
        <v>26.5</v>
      </c>
      <c r="O59" s="6">
        <v>24</v>
      </c>
      <c r="P59" s="6">
        <v>29</v>
      </c>
      <c r="Q59" s="20">
        <v>18.675000000000001</v>
      </c>
      <c r="R59" s="9">
        <f t="shared" si="0"/>
        <v>325.02500000000003</v>
      </c>
      <c r="S59" s="9">
        <f t="shared" si="1"/>
        <v>23.216071428571432</v>
      </c>
    </row>
    <row r="60" spans="1:19" x14ac:dyDescent="0.25">
      <c r="A60" s="10">
        <v>53</v>
      </c>
      <c r="B60" s="19" t="s">
        <v>83</v>
      </c>
      <c r="C60" s="13" t="s">
        <v>38</v>
      </c>
      <c r="D60" s="6">
        <v>21</v>
      </c>
      <c r="E60" s="6">
        <v>0</v>
      </c>
      <c r="F60" s="6">
        <v>23.5</v>
      </c>
      <c r="G60" s="6">
        <v>30</v>
      </c>
      <c r="H60" s="6">
        <v>29</v>
      </c>
      <c r="I60" s="20">
        <v>25.5</v>
      </c>
      <c r="J60" s="6">
        <v>21</v>
      </c>
      <c r="K60" s="6">
        <v>22</v>
      </c>
      <c r="L60" s="6">
        <v>25.25</v>
      </c>
      <c r="M60" s="6">
        <v>35</v>
      </c>
      <c r="N60" s="6">
        <v>24</v>
      </c>
      <c r="O60" s="6">
        <v>24</v>
      </c>
      <c r="P60" s="6">
        <v>39</v>
      </c>
      <c r="Q60" s="20">
        <v>25.2</v>
      </c>
      <c r="R60" s="9">
        <f t="shared" si="0"/>
        <v>344.45</v>
      </c>
      <c r="S60" s="9">
        <f t="shared" si="1"/>
        <v>24.603571428571428</v>
      </c>
    </row>
    <row r="61" spans="1:19" x14ac:dyDescent="0.25">
      <c r="A61" s="10">
        <v>54</v>
      </c>
      <c r="B61" s="19" t="s">
        <v>23</v>
      </c>
      <c r="C61" s="13" t="s">
        <v>38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20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20">
        <v>0</v>
      </c>
      <c r="R61" s="9">
        <f t="shared" si="0"/>
        <v>0</v>
      </c>
      <c r="S61" s="9">
        <f t="shared" si="1"/>
        <v>0</v>
      </c>
    </row>
    <row r="62" spans="1:19" x14ac:dyDescent="0.25">
      <c r="A62" s="10">
        <v>55</v>
      </c>
      <c r="B62" s="19" t="s">
        <v>85</v>
      </c>
      <c r="C62" s="13" t="s">
        <v>38</v>
      </c>
      <c r="D62" s="6">
        <v>19</v>
      </c>
      <c r="E62" s="6">
        <v>10.4</v>
      </c>
      <c r="F62" s="6">
        <v>6</v>
      </c>
      <c r="G62" s="6">
        <v>18</v>
      </c>
      <c r="H62" s="6">
        <v>17</v>
      </c>
      <c r="I62" s="20">
        <v>6.75</v>
      </c>
      <c r="J62" s="6">
        <v>13</v>
      </c>
      <c r="K62" s="6">
        <v>13</v>
      </c>
      <c r="L62" s="6">
        <v>15</v>
      </c>
      <c r="M62" s="6">
        <v>10</v>
      </c>
      <c r="N62" s="6">
        <v>17.5</v>
      </c>
      <c r="O62" s="6">
        <v>12</v>
      </c>
      <c r="P62" s="6">
        <v>37</v>
      </c>
      <c r="Q62" s="20">
        <v>17.475000000000001</v>
      </c>
      <c r="R62" s="9">
        <f t="shared" si="0"/>
        <v>212.125</v>
      </c>
      <c r="S62" s="9">
        <f t="shared" si="1"/>
        <v>15.151785714285714</v>
      </c>
    </row>
    <row r="63" spans="1:19" x14ac:dyDescent="0.25">
      <c r="A63" s="10">
        <v>56</v>
      </c>
      <c r="B63" s="19" t="s">
        <v>86</v>
      </c>
      <c r="C63" s="13" t="s">
        <v>38</v>
      </c>
      <c r="D63" s="6">
        <v>15</v>
      </c>
      <c r="E63" s="6">
        <v>18.399999999999999</v>
      </c>
      <c r="F63" s="6">
        <v>9</v>
      </c>
      <c r="G63" s="6">
        <v>17</v>
      </c>
      <c r="H63" s="6">
        <v>10</v>
      </c>
      <c r="I63" s="20">
        <v>5</v>
      </c>
      <c r="J63" s="6">
        <v>6.5</v>
      </c>
      <c r="K63" s="6">
        <v>15</v>
      </c>
      <c r="L63" s="6">
        <v>7</v>
      </c>
      <c r="M63" s="6">
        <v>0</v>
      </c>
      <c r="N63" s="6">
        <v>10</v>
      </c>
      <c r="O63" s="6">
        <v>14</v>
      </c>
      <c r="P63" s="6">
        <v>8</v>
      </c>
      <c r="Q63" s="20">
        <v>20.100000000000001</v>
      </c>
      <c r="R63" s="9">
        <f t="shared" si="0"/>
        <v>155</v>
      </c>
      <c r="S63" s="9">
        <f t="shared" si="1"/>
        <v>11.071428571428571</v>
      </c>
    </row>
    <row r="64" spans="1:19" x14ac:dyDescent="0.25">
      <c r="A64" s="10">
        <v>57</v>
      </c>
      <c r="B64" s="19" t="s">
        <v>39</v>
      </c>
      <c r="C64" s="13" t="s">
        <v>38</v>
      </c>
      <c r="D64" s="6">
        <v>35</v>
      </c>
      <c r="E64" s="6">
        <v>23.2</v>
      </c>
      <c r="F64" s="6">
        <v>19</v>
      </c>
      <c r="G64" s="6">
        <v>22</v>
      </c>
      <c r="H64" s="6">
        <v>20</v>
      </c>
      <c r="I64" s="20">
        <v>13.75</v>
      </c>
      <c r="J64" s="6">
        <v>25</v>
      </c>
      <c r="K64" s="6">
        <v>4</v>
      </c>
      <c r="L64" s="6">
        <v>16</v>
      </c>
      <c r="M64" s="6">
        <v>33</v>
      </c>
      <c r="N64" s="6">
        <v>10</v>
      </c>
      <c r="O64" s="6">
        <v>22</v>
      </c>
      <c r="P64" s="6">
        <v>22</v>
      </c>
      <c r="Q64" s="20">
        <v>30.4</v>
      </c>
      <c r="R64" s="9">
        <f t="shared" si="0"/>
        <v>295.34999999999997</v>
      </c>
      <c r="S64" s="9">
        <f t="shared" si="1"/>
        <v>21.096428571428568</v>
      </c>
    </row>
    <row r="65" spans="1:19" x14ac:dyDescent="0.25">
      <c r="A65" s="10">
        <v>58</v>
      </c>
      <c r="B65" s="26" t="s">
        <v>88</v>
      </c>
      <c r="C65" s="13" t="s">
        <v>38</v>
      </c>
      <c r="D65" s="6">
        <v>19</v>
      </c>
      <c r="E65" s="6">
        <v>36</v>
      </c>
      <c r="F65" s="6">
        <v>18</v>
      </c>
      <c r="G65" s="6">
        <v>38</v>
      </c>
      <c r="H65" s="6">
        <v>21</v>
      </c>
      <c r="I65" s="20">
        <v>15.25</v>
      </c>
      <c r="J65" s="6">
        <v>39</v>
      </c>
      <c r="K65" s="6">
        <v>6</v>
      </c>
      <c r="L65" s="6">
        <v>11.25</v>
      </c>
      <c r="M65" s="6">
        <v>35</v>
      </c>
      <c r="N65" s="6">
        <v>13</v>
      </c>
      <c r="O65" s="6">
        <v>22</v>
      </c>
      <c r="P65" s="6">
        <v>14</v>
      </c>
      <c r="Q65" s="20">
        <v>26.524999999999999</v>
      </c>
      <c r="R65" s="9">
        <f t="shared" si="0"/>
        <v>314.02499999999998</v>
      </c>
      <c r="S65" s="9">
        <f t="shared" si="1"/>
        <v>22.43035714285714</v>
      </c>
    </row>
    <row r="66" spans="1:19" x14ac:dyDescent="0.25">
      <c r="A66" s="10">
        <v>59</v>
      </c>
      <c r="B66" s="19" t="s">
        <v>89</v>
      </c>
      <c r="C66" s="13" t="s">
        <v>38</v>
      </c>
      <c r="D66" s="6">
        <v>20</v>
      </c>
      <c r="E66" s="6">
        <v>12</v>
      </c>
      <c r="F66" s="6">
        <v>6.5</v>
      </c>
      <c r="G66" s="6">
        <v>17</v>
      </c>
      <c r="H66" s="6">
        <v>17</v>
      </c>
      <c r="I66" s="20">
        <v>12.25</v>
      </c>
      <c r="J66" s="6">
        <v>0</v>
      </c>
      <c r="K66" s="6">
        <v>30</v>
      </c>
      <c r="L66" s="6">
        <v>19</v>
      </c>
      <c r="M66" s="6">
        <v>13</v>
      </c>
      <c r="N66" s="6">
        <v>26.5</v>
      </c>
      <c r="O66" s="6">
        <v>10</v>
      </c>
      <c r="P66" s="6">
        <v>21</v>
      </c>
      <c r="Q66" s="20">
        <v>20.7</v>
      </c>
      <c r="R66" s="9">
        <f t="shared" si="0"/>
        <v>224.95</v>
      </c>
      <c r="S66" s="9">
        <f t="shared" si="1"/>
        <v>16.067857142857143</v>
      </c>
    </row>
    <row r="67" spans="1:19" x14ac:dyDescent="0.25">
      <c r="A67" s="10">
        <v>60</v>
      </c>
      <c r="B67" s="19" t="s">
        <v>91</v>
      </c>
      <c r="C67" s="13" t="s">
        <v>38</v>
      </c>
      <c r="D67" s="6">
        <v>15</v>
      </c>
      <c r="E67" s="6">
        <v>18</v>
      </c>
      <c r="F67" s="6">
        <v>7</v>
      </c>
      <c r="G67" s="6">
        <v>15</v>
      </c>
      <c r="H67" s="6">
        <v>14</v>
      </c>
      <c r="I67" s="20">
        <v>3.25</v>
      </c>
      <c r="J67" s="6">
        <v>15</v>
      </c>
      <c r="K67" s="6">
        <v>16</v>
      </c>
      <c r="L67" s="6">
        <v>20</v>
      </c>
      <c r="M67" s="6">
        <v>17</v>
      </c>
      <c r="N67" s="6">
        <v>17</v>
      </c>
      <c r="O67" s="6">
        <v>16</v>
      </c>
      <c r="P67" s="6">
        <v>30</v>
      </c>
      <c r="Q67" s="20">
        <v>23.925000000000001</v>
      </c>
      <c r="R67" s="9">
        <f t="shared" si="0"/>
        <v>227.17500000000001</v>
      </c>
      <c r="S67" s="9">
        <f t="shared" si="1"/>
        <v>16.226785714285715</v>
      </c>
    </row>
    <row r="68" spans="1:19" x14ac:dyDescent="0.25">
      <c r="A68" s="10">
        <v>61</v>
      </c>
      <c r="B68" s="26" t="s">
        <v>92</v>
      </c>
      <c r="C68" s="13" t="s">
        <v>38</v>
      </c>
      <c r="D68" s="6">
        <v>18</v>
      </c>
      <c r="E68" s="6">
        <v>16</v>
      </c>
      <c r="F68" s="6">
        <v>14</v>
      </c>
      <c r="G68" s="6">
        <v>18</v>
      </c>
      <c r="H68" s="6">
        <v>36.799999999999997</v>
      </c>
      <c r="I68" s="20">
        <v>10.25</v>
      </c>
      <c r="J68" s="6">
        <v>18.399999999999999</v>
      </c>
      <c r="K68" s="6">
        <v>19</v>
      </c>
      <c r="L68" s="6">
        <v>18.25</v>
      </c>
      <c r="M68" s="6">
        <v>35</v>
      </c>
      <c r="N68" s="6">
        <v>16</v>
      </c>
      <c r="O68" s="6">
        <v>24</v>
      </c>
      <c r="P68" s="6">
        <v>27</v>
      </c>
      <c r="Q68" s="20">
        <v>21.9</v>
      </c>
      <c r="R68" s="9">
        <f t="shared" si="0"/>
        <v>292.59999999999997</v>
      </c>
      <c r="S68" s="9">
        <f t="shared" si="1"/>
        <v>20.9</v>
      </c>
    </row>
    <row r="69" spans="1:19" x14ac:dyDescent="0.25">
      <c r="A69" s="10">
        <v>62</v>
      </c>
      <c r="B69" s="19" t="s">
        <v>98</v>
      </c>
      <c r="C69" s="13" t="s">
        <v>38</v>
      </c>
      <c r="D69" s="6">
        <v>16</v>
      </c>
      <c r="E69" s="6">
        <v>15</v>
      </c>
      <c r="F69" s="6">
        <v>11</v>
      </c>
      <c r="G69" s="6">
        <v>23.8</v>
      </c>
      <c r="H69" s="6">
        <v>21</v>
      </c>
      <c r="I69" s="20">
        <v>9</v>
      </c>
      <c r="J69" s="6">
        <v>7.7</v>
      </c>
      <c r="K69" s="6">
        <v>24</v>
      </c>
      <c r="L69" s="6">
        <v>17.5</v>
      </c>
      <c r="M69" s="6">
        <v>20</v>
      </c>
      <c r="N69" s="6">
        <v>26</v>
      </c>
      <c r="O69" s="6">
        <v>14</v>
      </c>
      <c r="P69" s="6">
        <v>26</v>
      </c>
      <c r="Q69" s="20">
        <v>17.425000000000001</v>
      </c>
      <c r="R69" s="9">
        <f t="shared" si="0"/>
        <v>248.42500000000001</v>
      </c>
      <c r="S69" s="9">
        <f t="shared" si="1"/>
        <v>17.744642857142857</v>
      </c>
    </row>
    <row r="70" spans="1:19" x14ac:dyDescent="0.25">
      <c r="A70" s="10">
        <v>63</v>
      </c>
      <c r="B70" s="19" t="s">
        <v>93</v>
      </c>
      <c r="C70" s="13" t="s">
        <v>38</v>
      </c>
      <c r="D70" s="6">
        <v>17</v>
      </c>
      <c r="E70" s="6">
        <v>8</v>
      </c>
      <c r="F70" s="6">
        <v>9</v>
      </c>
      <c r="G70" s="6">
        <v>11</v>
      </c>
      <c r="H70" s="6">
        <v>20</v>
      </c>
      <c r="I70" s="20">
        <v>5.25</v>
      </c>
      <c r="J70" s="6">
        <v>8</v>
      </c>
      <c r="K70" s="6">
        <v>11</v>
      </c>
      <c r="L70" s="6">
        <v>14</v>
      </c>
      <c r="M70" s="6">
        <v>11</v>
      </c>
      <c r="N70" s="6">
        <v>12</v>
      </c>
      <c r="O70" s="6">
        <v>18</v>
      </c>
      <c r="P70" s="6">
        <v>15</v>
      </c>
      <c r="Q70" s="20">
        <v>24.5</v>
      </c>
      <c r="R70" s="9">
        <f t="shared" si="0"/>
        <v>183.75</v>
      </c>
      <c r="S70" s="9">
        <f t="shared" si="1"/>
        <v>13.125</v>
      </c>
    </row>
    <row r="71" spans="1:19" x14ac:dyDescent="0.25">
      <c r="A71" s="10">
        <v>64</v>
      </c>
      <c r="B71" s="19" t="s">
        <v>37</v>
      </c>
      <c r="C71" s="13" t="s">
        <v>38</v>
      </c>
      <c r="D71" s="6">
        <v>31.5</v>
      </c>
      <c r="E71" s="6">
        <v>21.2</v>
      </c>
      <c r="F71" s="6">
        <v>13</v>
      </c>
      <c r="G71" s="6">
        <v>16.399999999999999</v>
      </c>
      <c r="H71" s="6">
        <v>24</v>
      </c>
      <c r="I71" s="20">
        <v>20</v>
      </c>
      <c r="J71" s="6">
        <v>28</v>
      </c>
      <c r="K71" s="6">
        <v>24</v>
      </c>
      <c r="L71" s="6">
        <v>32.25</v>
      </c>
      <c r="M71" s="6">
        <v>23</v>
      </c>
      <c r="N71" s="6">
        <v>16.5</v>
      </c>
      <c r="O71" s="6">
        <v>23</v>
      </c>
      <c r="P71" s="6">
        <v>31</v>
      </c>
      <c r="Q71" s="20">
        <v>20.7</v>
      </c>
      <c r="R71" s="9">
        <f t="shared" si="0"/>
        <v>324.55</v>
      </c>
      <c r="S71" s="9">
        <f t="shared" si="1"/>
        <v>23.182142857142857</v>
      </c>
    </row>
    <row r="72" spans="1:19" x14ac:dyDescent="0.25">
      <c r="A72" s="10">
        <v>65</v>
      </c>
      <c r="B72" s="19" t="s">
        <v>94</v>
      </c>
      <c r="C72" s="13" t="s">
        <v>38</v>
      </c>
      <c r="D72" s="6">
        <v>37</v>
      </c>
      <c r="E72" s="6">
        <v>26</v>
      </c>
      <c r="F72" s="6">
        <v>15</v>
      </c>
      <c r="G72" s="6">
        <v>22</v>
      </c>
      <c r="H72" s="6">
        <v>20</v>
      </c>
      <c r="I72" s="20">
        <v>18.875</v>
      </c>
      <c r="J72" s="6">
        <v>23</v>
      </c>
      <c r="K72" s="6">
        <v>21</v>
      </c>
      <c r="L72" s="6">
        <v>28.5</v>
      </c>
      <c r="M72" s="6">
        <v>25</v>
      </c>
      <c r="N72" s="6">
        <v>20</v>
      </c>
      <c r="O72" s="6">
        <v>36</v>
      </c>
      <c r="P72" s="6">
        <v>34</v>
      </c>
      <c r="Q72" s="20">
        <v>27.824999999999999</v>
      </c>
      <c r="R72" s="9">
        <f t="shared" si="0"/>
        <v>354.2</v>
      </c>
      <c r="S72" s="9">
        <f t="shared" si="1"/>
        <v>25.3</v>
      </c>
    </row>
    <row r="73" spans="1:19" x14ac:dyDescent="0.25">
      <c r="A73" s="10">
        <v>66</v>
      </c>
      <c r="B73" s="19" t="s">
        <v>95</v>
      </c>
      <c r="C73" s="13" t="s">
        <v>38</v>
      </c>
      <c r="D73" s="6">
        <v>19</v>
      </c>
      <c r="E73" s="6">
        <v>8</v>
      </c>
      <c r="F73" s="6">
        <v>6</v>
      </c>
      <c r="G73" s="6">
        <v>12</v>
      </c>
      <c r="H73" s="6">
        <v>14</v>
      </c>
      <c r="I73" s="20">
        <v>3.5</v>
      </c>
      <c r="J73" s="6">
        <v>11.2</v>
      </c>
      <c r="K73" s="6">
        <v>23</v>
      </c>
      <c r="L73" s="6">
        <v>18.25</v>
      </c>
      <c r="M73" s="6">
        <v>15</v>
      </c>
      <c r="N73" s="6">
        <v>17.5</v>
      </c>
      <c r="O73" s="6">
        <v>18</v>
      </c>
      <c r="P73" s="6">
        <v>9</v>
      </c>
      <c r="Q73" s="20">
        <v>16.8</v>
      </c>
      <c r="R73" s="9">
        <f t="shared" ref="R73:R74" si="2">SUM(D73:Q73)</f>
        <v>191.25</v>
      </c>
      <c r="S73" s="9">
        <f t="shared" ref="S73:S74" si="3">AVERAGE(D73:Q73)</f>
        <v>13.660714285714286</v>
      </c>
    </row>
    <row r="74" spans="1:19" x14ac:dyDescent="0.25">
      <c r="A74" s="10">
        <v>67</v>
      </c>
      <c r="B74" s="19" t="s">
        <v>96</v>
      </c>
      <c r="C74" s="13" t="s">
        <v>38</v>
      </c>
      <c r="D74" s="6">
        <v>21</v>
      </c>
      <c r="E74" s="6">
        <v>15.2</v>
      </c>
      <c r="F74" s="6">
        <v>10</v>
      </c>
      <c r="G74" s="6">
        <v>17</v>
      </c>
      <c r="H74" s="6">
        <v>15</v>
      </c>
      <c r="I74" s="20">
        <v>10</v>
      </c>
      <c r="J74" s="6">
        <v>11</v>
      </c>
      <c r="K74" s="6">
        <v>18</v>
      </c>
      <c r="L74" s="6">
        <v>16.25</v>
      </c>
      <c r="M74" s="6">
        <v>19</v>
      </c>
      <c r="N74" s="6">
        <v>14</v>
      </c>
      <c r="O74" s="6">
        <v>14</v>
      </c>
      <c r="P74" s="6">
        <v>31</v>
      </c>
      <c r="Q74" s="20">
        <v>24.5</v>
      </c>
      <c r="R74" s="9">
        <f t="shared" si="2"/>
        <v>235.95</v>
      </c>
      <c r="S74" s="9">
        <f t="shared" si="3"/>
        <v>16.853571428571428</v>
      </c>
    </row>
    <row r="75" spans="1:19" x14ac:dyDescent="0.25">
      <c r="B75" s="19" t="s">
        <v>114</v>
      </c>
    </row>
  </sheetData>
  <mergeCells count="3">
    <mergeCell ref="B5:R5"/>
    <mergeCell ref="D6:L6"/>
    <mergeCell ref="N6:Q6"/>
  </mergeCells>
  <conditionalFormatting sqref="D8:Q74">
    <cfRule type="cellIs" dxfId="15" priority="2" operator="lessThan">
      <formula>20</formula>
    </cfRule>
  </conditionalFormatting>
  <conditionalFormatting sqref="S8:S74">
    <cfRule type="cellIs" dxfId="14" priority="1" operator="lessThan">
      <formula>20</formula>
    </cfRule>
  </conditionalFormatting>
  <dataValidations count="1">
    <dataValidation type="decimal" allowBlank="1" showInputMessage="1" showErrorMessage="1" sqref="D8:Q74">
      <formula1>0</formula1>
      <formula2>40</formula2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S75"/>
  <sheetViews>
    <sheetView tabSelected="1" zoomScaleNormal="100" workbookViewId="0">
      <selection activeCell="J14" sqref="J14"/>
    </sheetView>
  </sheetViews>
  <sheetFormatPr defaultRowHeight="15" x14ac:dyDescent="0.25"/>
  <cols>
    <col min="1" max="1" width="4" customWidth="1"/>
    <col min="2" max="2" width="33.7109375" customWidth="1"/>
    <col min="3" max="3" width="3.7109375" bestFit="1" customWidth="1"/>
    <col min="4" max="16" width="5.5703125" bestFit="1" customWidth="1"/>
    <col min="17" max="17" width="6.5703125" bestFit="1" customWidth="1"/>
    <col min="18" max="18" width="7.140625" bestFit="1" customWidth="1"/>
    <col min="19" max="19" width="5.5703125" bestFit="1" customWidth="1"/>
    <col min="20" max="20" width="10.85546875" customWidth="1"/>
  </cols>
  <sheetData>
    <row r="5" spans="1:19" ht="15.75" x14ac:dyDescent="0.25">
      <c r="B5" s="28" t="s">
        <v>116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9" x14ac:dyDescent="0.25">
      <c r="B6" s="4" t="s">
        <v>15</v>
      </c>
      <c r="D6" s="29" t="s">
        <v>14</v>
      </c>
      <c r="E6" s="29"/>
      <c r="F6" s="29"/>
      <c r="G6" s="29"/>
      <c r="H6" s="29"/>
      <c r="I6" s="29"/>
      <c r="J6" s="29"/>
      <c r="K6" s="29"/>
      <c r="L6" s="29"/>
      <c r="N6" s="29"/>
      <c r="O6" s="29"/>
      <c r="P6" s="29"/>
      <c r="Q6" s="29"/>
    </row>
    <row r="7" spans="1:19" ht="78" customHeight="1" x14ac:dyDescent="0.25">
      <c r="A7" s="3" t="s">
        <v>0</v>
      </c>
      <c r="B7" s="3" t="s">
        <v>16</v>
      </c>
      <c r="C7" s="2" t="s">
        <v>13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17</v>
      </c>
      <c r="I7" s="2" t="s">
        <v>5</v>
      </c>
      <c r="J7" s="2" t="s">
        <v>8</v>
      </c>
      <c r="K7" s="2" t="s">
        <v>10</v>
      </c>
      <c r="L7" s="2" t="s">
        <v>6</v>
      </c>
      <c r="M7" s="2" t="s">
        <v>7</v>
      </c>
      <c r="N7" s="2" t="s">
        <v>9</v>
      </c>
      <c r="O7" s="2" t="s">
        <v>21</v>
      </c>
      <c r="P7" s="2" t="s">
        <v>11</v>
      </c>
      <c r="Q7" s="2" t="s">
        <v>19</v>
      </c>
      <c r="R7" s="2" t="s">
        <v>12</v>
      </c>
      <c r="S7" s="2" t="s">
        <v>18</v>
      </c>
    </row>
    <row r="8" spans="1:19" ht="15.75" x14ac:dyDescent="0.25">
      <c r="A8" s="10">
        <v>1</v>
      </c>
      <c r="B8" s="18" t="s">
        <v>40</v>
      </c>
      <c r="C8" s="13" t="s">
        <v>33</v>
      </c>
      <c r="D8" s="6">
        <f>'After Mid-term'!D8+'Exam 3'!D8+'Exam 4'!D8+Assingment!D8+'Final Exam '!D8</f>
        <v>80.099999999999994</v>
      </c>
      <c r="E8" s="6">
        <f>'After Mid-term'!E8+'Exam 3'!E8+'Exam 4'!E8+Assingment!E8+'Final Exam '!E8</f>
        <v>70.3</v>
      </c>
      <c r="F8" s="6">
        <f>'After Mid-term'!F8+'Exam 3'!F8+'Exam 4'!F8+Assingment!F8+'Final Exam '!F8</f>
        <v>56.04</v>
      </c>
      <c r="G8" s="6">
        <f>'After Mid-term'!G8+'Exam 3'!G8+'Exam 4'!G8+Assingment!G8+'Final Exam '!G8</f>
        <v>70.099999999999994</v>
      </c>
      <c r="H8" s="6">
        <f>'After Mid-term'!H8+'Exam 3'!H8+'Exam 4'!H8+Assingment!H8+'Final Exam '!H8</f>
        <v>64.7</v>
      </c>
      <c r="I8" s="6">
        <f>'After Mid-term'!I8+'Exam 3'!I8+'Exam 4'!I8+Assingment!I8+'Final Exam '!I8</f>
        <v>64.324999999999989</v>
      </c>
      <c r="J8" s="6">
        <f>'After Mid-term'!J8+'Exam 3'!J8+'Exam 4'!J8+Assingment!J8+'Final Exam '!J8</f>
        <v>95.6</v>
      </c>
      <c r="K8" s="6">
        <f>'After Mid-term'!K8+'Exam 3'!K8+'Exam 4'!K8+Assingment!K8+'Final Exam '!K8</f>
        <v>80.5</v>
      </c>
      <c r="L8" s="6">
        <f>'After Mid-term'!L8+'Exam 3'!L8+'Exam 4'!L8+Assingment!L8+'Final Exam '!L8</f>
        <v>88</v>
      </c>
      <c r="M8" s="6">
        <f>'After Mid-term'!M8+'Exam 3'!M8+'Exam 4'!M8+Assingment!M8+'Final Exam '!M8</f>
        <v>85.35</v>
      </c>
      <c r="N8" s="17">
        <f>'After Mid-term'!N8+'Exam 3'!N8+'Exam 4'!N8+Assingment!N8+'Final Exam '!N8</f>
        <v>84.5</v>
      </c>
      <c r="O8" s="17">
        <f>'After Mid-term'!O8+'Exam 3'!O8+'Exam 4'!O8+Assingment!O8+'Final Exam '!O8</f>
        <v>80.3</v>
      </c>
      <c r="P8" s="6">
        <f>'After Mid-term'!P8+'Exam 3'!P8+'Exam 4'!P8+Assingment!P8+'Final Exam '!P8</f>
        <v>86.199999999999989</v>
      </c>
      <c r="Q8" s="6">
        <f>'After Mid-term'!Q8+'Exam 3'!Q8+'Exam 4'!Q8+Assingment!Q8+'Final Exam '!Q8</f>
        <v>88.35</v>
      </c>
      <c r="R8" s="24">
        <f>SUM(D8:Q8)</f>
        <v>1094.3649999999998</v>
      </c>
      <c r="S8" s="25">
        <f>AVERAGE(D8:Q8)</f>
        <v>78.168928571428552</v>
      </c>
    </row>
    <row r="9" spans="1:19" ht="15.75" x14ac:dyDescent="0.25">
      <c r="A9" s="10">
        <v>2</v>
      </c>
      <c r="B9" s="27" t="s">
        <v>22</v>
      </c>
      <c r="C9" s="13" t="s">
        <v>33</v>
      </c>
      <c r="D9" s="6">
        <f>'After Mid-term'!D9+'Exam 3'!D9+'Exam 4'!D9+Assingment!D9+'Final Exam '!D9</f>
        <v>71.5</v>
      </c>
      <c r="E9" s="6">
        <f>'After Mid-term'!E9+'Exam 3'!E9+'Exam 4'!E9+Assingment!E9+'Final Exam '!E9</f>
        <v>45.84</v>
      </c>
      <c r="F9" s="6">
        <f>'After Mid-term'!F9+'Exam 3'!F9+'Exam 4'!F9+Assingment!F9+'Final Exam '!F9</f>
        <v>45.4</v>
      </c>
      <c r="G9" s="6">
        <f>'After Mid-term'!G9+'Exam 3'!G9+'Exam 4'!G9+Assingment!G9+'Final Exam '!G9</f>
        <v>48.3</v>
      </c>
      <c r="H9" s="6">
        <f>'After Mid-term'!H9+'Exam 3'!H9+'Exam 4'!H9+Assingment!H9+'Final Exam '!H9</f>
        <v>68.25</v>
      </c>
      <c r="I9" s="6">
        <f>'After Mid-term'!I9+'Exam 3'!I9+'Exam 4'!I9+Assingment!I9+'Final Exam '!I9</f>
        <v>49.47</v>
      </c>
      <c r="J9" s="6">
        <f>'After Mid-term'!J9+'Exam 3'!J9+'Exam 4'!J9+Assingment!J9+'Final Exam '!J9</f>
        <v>65.400000000000006</v>
      </c>
      <c r="K9" s="6">
        <f>'After Mid-term'!K9+'Exam 3'!K9+'Exam 4'!K9+Assingment!K9+'Final Exam '!K9</f>
        <v>62.6</v>
      </c>
      <c r="L9" s="6">
        <f>'After Mid-term'!L9+'Exam 3'!L9+'Exam 4'!L9+Assingment!L9+'Final Exam '!L9</f>
        <v>62.25</v>
      </c>
      <c r="M9" s="6">
        <f>'After Mid-term'!M9+'Exam 3'!M9+'Exam 4'!M9+Assingment!M9+'Final Exam '!M9</f>
        <v>51.85</v>
      </c>
      <c r="N9" s="17">
        <f>'After Mid-term'!N9+'Exam 3'!N9+'Exam 4'!N9+Assingment!N9+'Final Exam '!N9</f>
        <v>52.3</v>
      </c>
      <c r="O9" s="17">
        <f>'After Mid-term'!O9+'Exam 3'!O9+'Exam 4'!O9+Assingment!O9+'Final Exam '!O9</f>
        <v>67.900000000000006</v>
      </c>
      <c r="P9" s="6">
        <f>'After Mid-term'!P9+'Exam 3'!P9+'Exam 4'!P9+Assingment!P9+'Final Exam '!P9</f>
        <v>79.900000000000006</v>
      </c>
      <c r="Q9" s="6">
        <f>'After Mid-term'!Q9+'Exam 3'!Q9+'Exam 4'!Q9+Assingment!Q9+'Final Exam '!Q9</f>
        <v>72.349999999999994</v>
      </c>
      <c r="R9" s="24">
        <f>SUM(D9:Q9)</f>
        <v>843.31</v>
      </c>
      <c r="S9" s="25">
        <f>AVERAGE(D9:Q9)</f>
        <v>60.236428571428569</v>
      </c>
    </row>
    <row r="10" spans="1:19" x14ac:dyDescent="0.25">
      <c r="A10" s="10">
        <v>3</v>
      </c>
      <c r="B10" s="19" t="s">
        <v>41</v>
      </c>
      <c r="C10" s="13" t="s">
        <v>33</v>
      </c>
      <c r="D10" s="6">
        <f>'After Mid-term'!D10+'Exam 3'!D10+'Exam 4'!D10+Assingment!D10+'Final Exam '!D10</f>
        <v>96.3</v>
      </c>
      <c r="E10" s="6">
        <f>'After Mid-term'!E10+'Exam 3'!E10+'Exam 4'!E10+Assingment!E10+'Final Exam '!E10</f>
        <v>80.300000000000011</v>
      </c>
      <c r="F10" s="6">
        <f>'After Mid-term'!F10+'Exam 3'!F10+'Exam 4'!F10+Assingment!F10+'Final Exam '!F10</f>
        <v>76.900000000000006</v>
      </c>
      <c r="G10" s="6">
        <f>'After Mid-term'!G10+'Exam 3'!G10+'Exam 4'!G10+Assingment!G10+'Final Exam '!G10</f>
        <v>75.400000000000006</v>
      </c>
      <c r="H10" s="6">
        <f>'After Mid-term'!H10+'Exam 3'!H10+'Exam 4'!H10+Assingment!H10+'Final Exam '!H10</f>
        <v>82.3</v>
      </c>
      <c r="I10" s="6">
        <f>'After Mid-term'!I10+'Exam 3'!I10+'Exam 4'!I10+Assingment!I10+'Final Exam '!I10</f>
        <v>79.050000000000011</v>
      </c>
      <c r="J10" s="6">
        <f>'After Mid-term'!J10+'Exam 3'!J10+'Exam 4'!J10+Assingment!J10+'Final Exam '!J10</f>
        <v>93.4</v>
      </c>
      <c r="K10" s="6">
        <f>'After Mid-term'!K10+'Exam 3'!K10+'Exam 4'!K10+Assingment!K10+'Final Exam '!K10</f>
        <v>90.600000000000009</v>
      </c>
      <c r="L10" s="6">
        <f>'After Mid-term'!L10+'Exam 3'!L10+'Exam 4'!L10+Assingment!L10+'Final Exam '!L10</f>
        <v>84.9</v>
      </c>
      <c r="M10" s="6">
        <f>'After Mid-term'!M10+'Exam 3'!M10+'Exam 4'!M10+Assingment!M10+'Final Exam '!M10</f>
        <v>78.95</v>
      </c>
      <c r="N10" s="17">
        <f>'After Mid-term'!N10+'Exam 3'!N10+'Exam 4'!N10+Assingment!N10+'Final Exam '!N10</f>
        <v>77.3</v>
      </c>
      <c r="O10" s="17">
        <f>'After Mid-term'!O10+'Exam 3'!O10+'Exam 4'!O10+Assingment!O10+'Final Exam '!O10</f>
        <v>95</v>
      </c>
      <c r="P10" s="6">
        <f>'After Mid-term'!P10+'Exam 3'!P10+'Exam 4'!P10+Assingment!P10+'Final Exam '!P10</f>
        <v>87</v>
      </c>
      <c r="Q10" s="6">
        <f>'After Mid-term'!Q10+'Exam 3'!Q10+'Exam 4'!Q10+Assingment!Q10+'Final Exam '!Q10</f>
        <v>85.5</v>
      </c>
      <c r="R10" s="24">
        <f>SUM(D10:Q10)</f>
        <v>1182.9000000000001</v>
      </c>
      <c r="S10" s="25">
        <f>AVERAGE(D10:Q10)</f>
        <v>84.492857142857147</v>
      </c>
    </row>
    <row r="11" spans="1:19" x14ac:dyDescent="0.25">
      <c r="A11" s="10">
        <v>4</v>
      </c>
      <c r="B11" s="19" t="s">
        <v>42</v>
      </c>
      <c r="C11" s="13" t="s">
        <v>33</v>
      </c>
      <c r="D11" s="6">
        <f>'After Mid-term'!D11+'Exam 3'!D11+'Exam 4'!D11+Assingment!D11+'Final Exam '!D11</f>
        <v>60.7</v>
      </c>
      <c r="E11" s="6">
        <f>'After Mid-term'!E11+'Exam 3'!E11+'Exam 4'!E11+Assingment!E11+'Final Exam '!E11</f>
        <v>59.260000000000005</v>
      </c>
      <c r="F11" s="6">
        <f>'After Mid-term'!F11+'Exam 3'!F11+'Exam 4'!F11+Assingment!F11+'Final Exam '!F11</f>
        <v>56.54</v>
      </c>
      <c r="G11" s="6">
        <f>'After Mid-term'!G11+'Exam 3'!G11+'Exam 4'!G11+Assingment!G11+'Final Exam '!G11</f>
        <v>67.5</v>
      </c>
      <c r="H11" s="6">
        <f>'After Mid-term'!H11+'Exam 3'!H11+'Exam 4'!H11+Assingment!H11+'Final Exam '!H11</f>
        <v>66.599999999999994</v>
      </c>
      <c r="I11" s="6">
        <f>'After Mid-term'!I11+'Exam 3'!I11+'Exam 4'!I11+Assingment!I11+'Final Exam '!I11</f>
        <v>63.524999999999999</v>
      </c>
      <c r="J11" s="6">
        <f>'After Mid-term'!J11+'Exam 3'!J11+'Exam 4'!J11+Assingment!J11+'Final Exam '!J11</f>
        <v>76.5</v>
      </c>
      <c r="K11" s="6">
        <f>'After Mid-term'!K11+'Exam 3'!K11+'Exam 4'!K11+Assingment!K11+'Final Exam '!K11</f>
        <v>78.7</v>
      </c>
      <c r="L11" s="6">
        <f>'After Mid-term'!L11+'Exam 3'!L11+'Exam 4'!L11+Assingment!L11+'Final Exam '!L11</f>
        <v>79.25</v>
      </c>
      <c r="M11" s="6">
        <f>'After Mid-term'!M11+'Exam 3'!M11+'Exam 4'!M11+Assingment!M11+'Final Exam '!M11</f>
        <v>63</v>
      </c>
      <c r="N11" s="17">
        <f>'After Mid-term'!N11+'Exam 3'!N11+'Exam 4'!N11+Assingment!N11+'Final Exam '!N11</f>
        <v>62</v>
      </c>
      <c r="O11" s="17">
        <f>'After Mid-term'!O11+'Exam 3'!O11+'Exam 4'!O11+Assingment!O11+'Final Exam '!O11</f>
        <v>59.7</v>
      </c>
      <c r="P11" s="6">
        <f>'After Mid-term'!P11+'Exam 3'!P11+'Exam 4'!P11+Assingment!P11+'Final Exam '!P11</f>
        <v>74.099999999999994</v>
      </c>
      <c r="Q11" s="6">
        <f>'After Mid-term'!Q11+'Exam 3'!Q11+'Exam 4'!Q11+Assingment!Q11+'Final Exam '!Q11</f>
        <v>79.924999999999997</v>
      </c>
      <c r="R11" s="24">
        <f>SUM(D11:Q11)</f>
        <v>947.30000000000007</v>
      </c>
      <c r="S11" s="25">
        <f>AVERAGE(D11:Q11)</f>
        <v>67.664285714285725</v>
      </c>
    </row>
    <row r="12" spans="1:19" x14ac:dyDescent="0.25">
      <c r="A12" s="10">
        <v>5</v>
      </c>
      <c r="B12" s="19" t="s">
        <v>43</v>
      </c>
      <c r="C12" s="13" t="s">
        <v>33</v>
      </c>
      <c r="D12" s="6">
        <f>'After Mid-term'!D12+'Exam 3'!D12+'Exam 4'!D12+Assingment!D12+'Final Exam '!D12</f>
        <v>50.5</v>
      </c>
      <c r="E12" s="6">
        <f>'After Mid-term'!E12+'Exam 3'!E12+'Exam 4'!E12+Assingment!E12+'Final Exam '!E12</f>
        <v>51.91</v>
      </c>
      <c r="F12" s="6">
        <f>'After Mid-term'!F12+'Exam 3'!F12+'Exam 4'!F12+Assingment!F12+'Final Exam '!F12</f>
        <v>41.2</v>
      </c>
      <c r="G12" s="6">
        <f>'After Mid-term'!G12+'Exam 3'!G12+'Exam 4'!G12+Assingment!G12+'Final Exam '!G12</f>
        <v>36.599999999999994</v>
      </c>
      <c r="H12" s="6">
        <f>'After Mid-term'!H12+'Exam 3'!H12+'Exam 4'!H12+Assingment!H12+'Final Exam '!H12</f>
        <v>46.699999999999996</v>
      </c>
      <c r="I12" s="6">
        <f>'After Mid-term'!I12+'Exam 3'!I12+'Exam 4'!I12+Assingment!I12+'Final Exam '!I12</f>
        <v>36.050000000000004</v>
      </c>
      <c r="J12" s="6">
        <f>'After Mid-term'!J12+'Exam 3'!J12+'Exam 4'!J12+Assingment!J12+'Final Exam '!J12</f>
        <v>57.8</v>
      </c>
      <c r="K12" s="6">
        <f>'After Mid-term'!K12+'Exam 3'!K12+'Exam 4'!K12+Assingment!K12+'Final Exam '!K12</f>
        <v>54.9</v>
      </c>
      <c r="L12" s="6">
        <f>'After Mid-term'!L12+'Exam 3'!L12+'Exam 4'!L12+Assingment!L12+'Final Exam '!L12</f>
        <v>71.5</v>
      </c>
      <c r="M12" s="6">
        <f>'After Mid-term'!M12+'Exam 3'!M12+'Exam 4'!M12+Assingment!M12+'Final Exam '!M12</f>
        <v>58.5</v>
      </c>
      <c r="N12" s="17">
        <f>'After Mid-term'!N12+'Exam 3'!N12+'Exam 4'!N12+Assingment!N12+'Final Exam '!N12</f>
        <v>48.400000000000006</v>
      </c>
      <c r="O12" s="17">
        <f>'After Mid-term'!O12+'Exam 3'!O12+'Exam 4'!O12+Assingment!O12+'Final Exam '!O12</f>
        <v>46.600000000000009</v>
      </c>
      <c r="P12" s="6">
        <f>'After Mid-term'!P12+'Exam 3'!P12+'Exam 4'!P12+Assingment!P12+'Final Exam '!P12</f>
        <v>70.400000000000006</v>
      </c>
      <c r="Q12" s="6">
        <f>'After Mid-term'!Q12+'Exam 3'!Q12+'Exam 4'!Q12+Assingment!Q12+'Final Exam '!Q12</f>
        <v>57.375</v>
      </c>
      <c r="R12" s="24">
        <f>SUM(D12:Q12)</f>
        <v>728.43499999999995</v>
      </c>
      <c r="S12" s="25">
        <f>AVERAGE(D12:Q12)</f>
        <v>52.031071428571423</v>
      </c>
    </row>
    <row r="13" spans="1:19" x14ac:dyDescent="0.25">
      <c r="A13" s="10">
        <v>6</v>
      </c>
      <c r="B13" s="19" t="s">
        <v>44</v>
      </c>
      <c r="C13" s="13" t="s">
        <v>33</v>
      </c>
      <c r="D13" s="6">
        <f>'After Mid-term'!D13+'Exam 3'!D13+'Exam 4'!D13+Assingment!D13+'Final Exam '!D13</f>
        <v>69.8</v>
      </c>
      <c r="E13" s="6">
        <f>'After Mid-term'!E13+'Exam 3'!E13+'Exam 4'!E13+Assingment!E13+'Final Exam '!E13</f>
        <v>58.26</v>
      </c>
      <c r="F13" s="6">
        <f>'After Mid-term'!F13+'Exam 3'!F13+'Exam 4'!F13+Assingment!F13+'Final Exam '!F13</f>
        <v>49.54</v>
      </c>
      <c r="G13" s="6">
        <f>'After Mid-term'!G13+'Exam 3'!G13+'Exam 4'!G13+Assingment!G13+'Final Exam '!G13</f>
        <v>56.5</v>
      </c>
      <c r="H13" s="6">
        <f>'After Mid-term'!H13+'Exam 3'!H13+'Exam 4'!H13+Assingment!H13+'Final Exam '!H13</f>
        <v>54.85</v>
      </c>
      <c r="I13" s="6">
        <f>'After Mid-term'!I13+'Exam 3'!I13+'Exam 4'!I13+Assingment!I13+'Final Exam '!I13</f>
        <v>56.075000000000003</v>
      </c>
      <c r="J13" s="6">
        <f>'After Mid-term'!J13+'Exam 3'!J13+'Exam 4'!J13+Assingment!J13+'Final Exam '!J13</f>
        <v>79.3</v>
      </c>
      <c r="K13" s="6">
        <f>'After Mid-term'!K13+'Exam 3'!K13+'Exam 4'!K13+Assingment!K13+'Final Exam '!K13</f>
        <v>43.1</v>
      </c>
      <c r="L13" s="6">
        <f>'After Mid-term'!L13+'Exam 3'!L13+'Exam 4'!L13+Assingment!L13+'Final Exam '!L13</f>
        <v>65.849999999999994</v>
      </c>
      <c r="M13" s="6">
        <f>'After Mid-term'!M13+'Exam 3'!M13+'Exam 4'!M13+Assingment!M13+'Final Exam '!M13</f>
        <v>73.550000000000011</v>
      </c>
      <c r="N13" s="17">
        <f>'After Mid-term'!N13+'Exam 3'!N13+'Exam 4'!N13+Assingment!N13+'Final Exam '!N13</f>
        <v>39.4</v>
      </c>
      <c r="O13" s="17">
        <f>'After Mid-term'!O13+'Exam 3'!O13+'Exam 4'!O13+Assingment!O13+'Final Exam '!O13</f>
        <v>73.2</v>
      </c>
      <c r="P13" s="6">
        <f>'After Mid-term'!P13+'Exam 3'!P13+'Exam 4'!P13+Assingment!P13+'Final Exam '!P13</f>
        <v>86.9</v>
      </c>
      <c r="Q13" s="6">
        <f>'After Mid-term'!Q13+'Exam 3'!Q13+'Exam 4'!Q13+Assingment!Q13+'Final Exam '!Q13</f>
        <v>66.995000000000005</v>
      </c>
      <c r="R13" s="24">
        <f>SUM(D13:Q13)</f>
        <v>873.32</v>
      </c>
      <c r="S13" s="25">
        <f>AVERAGE(D13:Q13)</f>
        <v>62.38</v>
      </c>
    </row>
    <row r="14" spans="1:19" x14ac:dyDescent="0.25">
      <c r="A14" s="10">
        <v>7</v>
      </c>
      <c r="B14" s="19" t="s">
        <v>45</v>
      </c>
      <c r="C14" s="13" t="s">
        <v>33</v>
      </c>
      <c r="D14" s="6">
        <f>'After Mid-term'!D14+'Exam 3'!D14+'Exam 4'!D14+Assingment!D14+'Final Exam '!D14</f>
        <v>99.6</v>
      </c>
      <c r="E14" s="6">
        <f>'After Mid-term'!E14+'Exam 3'!E14+'Exam 4'!E14+Assingment!E14+'Final Exam '!E14</f>
        <v>97.31</v>
      </c>
      <c r="F14" s="6">
        <f>'After Mid-term'!F14+'Exam 3'!F14+'Exam 4'!F14+Assingment!F14+'Final Exam '!F14</f>
        <v>89.54</v>
      </c>
      <c r="G14" s="6">
        <f>'After Mid-term'!G14+'Exam 3'!G14+'Exam 4'!G14+Assingment!G14+'Final Exam '!G14</f>
        <v>94.5</v>
      </c>
      <c r="H14" s="6">
        <f>'After Mid-term'!H14+'Exam 3'!H14+'Exam 4'!H14+Assingment!H14+'Final Exam '!H14</f>
        <v>92.199999999999989</v>
      </c>
      <c r="I14" s="6">
        <f>'After Mid-term'!I14+'Exam 3'!I14+'Exam 4'!I14+Assingment!I14+'Final Exam '!I14</f>
        <v>99.55</v>
      </c>
      <c r="J14" s="6">
        <f>'After Mid-term'!J14+'Exam 3'!J14+'Exam 4'!J14+Assingment!J14+'Final Exam '!J14</f>
        <v>95.6</v>
      </c>
      <c r="K14" s="6">
        <f>'After Mid-term'!K14+'Exam 3'!K14+'Exam 4'!K14+Assingment!K14+'Final Exam '!K14</f>
        <v>99</v>
      </c>
      <c r="L14" s="6">
        <f>'After Mid-term'!L14+'Exam 3'!L14+'Exam 4'!L14+Assingment!L14+'Final Exam '!L14</f>
        <v>97</v>
      </c>
      <c r="M14" s="6">
        <f>'After Mid-term'!M14+'Exam 3'!M14+'Exam 4'!M14+Assingment!M14+'Final Exam '!M14</f>
        <v>95.85</v>
      </c>
      <c r="N14" s="17">
        <f>'After Mid-term'!N14+'Exam 3'!N14+'Exam 4'!N14+Assingment!N14+'Final Exam '!N14</f>
        <v>100</v>
      </c>
      <c r="O14" s="17">
        <f>'After Mid-term'!O14+'Exam 3'!O14+'Exam 4'!O14+Assingment!O14+'Final Exam '!O14</f>
        <v>94</v>
      </c>
      <c r="P14" s="6">
        <f>'After Mid-term'!P14+'Exam 3'!P14+'Exam 4'!P14+Assingment!P14+'Final Exam '!P14</f>
        <v>95.3</v>
      </c>
      <c r="Q14" s="6">
        <f>'After Mid-term'!Q14+'Exam 3'!Q14+'Exam 4'!Q14+Assingment!Q14+'Final Exam '!Q14</f>
        <v>98.8</v>
      </c>
      <c r="R14" s="24">
        <f>SUM(D14:Q14)</f>
        <v>1348.25</v>
      </c>
      <c r="S14" s="25">
        <f>AVERAGE(D14:Q14)</f>
        <v>96.303571428571431</v>
      </c>
    </row>
    <row r="15" spans="1:19" x14ac:dyDescent="0.25">
      <c r="A15" s="10">
        <v>8</v>
      </c>
      <c r="B15" s="19" t="s">
        <v>46</v>
      </c>
      <c r="C15" s="13" t="s">
        <v>33</v>
      </c>
      <c r="D15" s="6">
        <f>'After Mid-term'!D15+'Exam 3'!D15+'Exam 4'!D15+Assingment!D15+'Final Exam '!D15</f>
        <v>69.400000000000006</v>
      </c>
      <c r="E15" s="6">
        <f>'After Mid-term'!E15+'Exam 3'!E15+'Exam 4'!E15+Assingment!E15+'Final Exam '!E15</f>
        <v>44.900000000000006</v>
      </c>
      <c r="F15" s="6">
        <f>'After Mid-term'!F15+'Exam 3'!F15+'Exam 4'!F15+Assingment!F15+'Final Exam '!F15</f>
        <v>42.78</v>
      </c>
      <c r="G15" s="6">
        <f>'After Mid-term'!G15+'Exam 3'!G15+'Exam 4'!G15+Assingment!G15+'Final Exam '!G15</f>
        <v>57.8</v>
      </c>
      <c r="H15" s="6">
        <f>'After Mid-term'!H15+'Exam 3'!H15+'Exam 4'!H15+Assingment!H15+'Final Exam '!H15</f>
        <v>56.1</v>
      </c>
      <c r="I15" s="6">
        <f>'After Mid-term'!I15+'Exam 3'!I15+'Exam 4'!I15+Assingment!I15+'Final Exam '!I15</f>
        <v>43.85</v>
      </c>
      <c r="J15" s="6">
        <f>'After Mid-term'!J15+'Exam 3'!J15+'Exam 4'!J15+Assingment!J15+'Final Exam '!J15</f>
        <v>68.5</v>
      </c>
      <c r="K15" s="6">
        <f>'After Mid-term'!K15+'Exam 3'!K15+'Exam 4'!K15+Assingment!K15+'Final Exam '!K15</f>
        <v>83.8</v>
      </c>
      <c r="L15" s="6">
        <f>'After Mid-term'!L15+'Exam 3'!L15+'Exam 4'!L15+Assingment!L15+'Final Exam '!L15</f>
        <v>68.87</v>
      </c>
      <c r="M15" s="6">
        <f>'After Mid-term'!M15+'Exam 3'!M15+'Exam 4'!M15+Assingment!M15+'Final Exam '!M15</f>
        <v>53.75</v>
      </c>
      <c r="N15" s="17">
        <f>'After Mid-term'!N15+'Exam 3'!N15+'Exam 4'!N15+Assingment!N15+'Final Exam '!N15</f>
        <v>73.900000000000006</v>
      </c>
      <c r="O15" s="17">
        <f>'After Mid-term'!O15+'Exam 3'!O15+'Exam 4'!O15+Assingment!O15+'Final Exam '!O15</f>
        <v>46.4</v>
      </c>
      <c r="P15" s="6">
        <f>'After Mid-term'!P15+'Exam 3'!P15+'Exam 4'!P15+Assingment!P15+'Final Exam '!P15</f>
        <v>67.8</v>
      </c>
      <c r="Q15" s="6">
        <f>'After Mid-term'!Q15+'Exam 3'!Q15+'Exam 4'!Q15+Assingment!Q15+'Final Exam '!Q15</f>
        <v>62.400000000000006</v>
      </c>
      <c r="R15" s="24">
        <f>SUM(D15:Q15)</f>
        <v>840.24999999999989</v>
      </c>
      <c r="S15" s="25">
        <f>AVERAGE(D15:Q15)</f>
        <v>60.017857142857132</v>
      </c>
    </row>
    <row r="16" spans="1:19" x14ac:dyDescent="0.25">
      <c r="A16" s="10">
        <v>9</v>
      </c>
      <c r="B16" s="19" t="s">
        <v>47</v>
      </c>
      <c r="C16" s="13" t="s">
        <v>33</v>
      </c>
      <c r="D16" s="6">
        <f>'After Mid-term'!D16+'Exam 3'!D16+'Exam 4'!D16+Assingment!D16+'Final Exam '!D16</f>
        <v>60.2</v>
      </c>
      <c r="E16" s="6">
        <f>'After Mid-term'!E16+'Exam 3'!E16+'Exam 4'!E16+Assingment!E16+'Final Exam '!E16</f>
        <v>36.32</v>
      </c>
      <c r="F16" s="6">
        <f>'After Mid-term'!F16+'Exam 3'!F16+'Exam 4'!F16+Assingment!F16+'Final Exam '!F16</f>
        <v>34.347999999999999</v>
      </c>
      <c r="G16" s="6">
        <f>'After Mid-term'!G16+'Exam 3'!G16+'Exam 4'!G16+Assingment!G16+'Final Exam '!G16</f>
        <v>36.700000000000003</v>
      </c>
      <c r="H16" s="6">
        <f>'After Mid-term'!H16+'Exam 3'!H16+'Exam 4'!H16+Assingment!H16+'Final Exam '!H16</f>
        <v>44</v>
      </c>
      <c r="I16" s="6">
        <f>'After Mid-term'!I16+'Exam 3'!I16+'Exam 4'!I16+Assingment!I16+'Final Exam '!I16</f>
        <v>28.5</v>
      </c>
      <c r="J16" s="6">
        <f>'After Mid-term'!J16+'Exam 3'!J16+'Exam 4'!J16+Assingment!J16+'Final Exam '!J16</f>
        <v>51.8</v>
      </c>
      <c r="K16" s="6">
        <f>'After Mid-term'!K16+'Exam 3'!K16+'Exam 4'!K16+Assingment!K16+'Final Exam '!K16</f>
        <v>46.7</v>
      </c>
      <c r="L16" s="6">
        <f>'After Mid-term'!L16+'Exam 3'!L16+'Exam 4'!L16+Assingment!L16+'Final Exam '!L16</f>
        <v>48.75</v>
      </c>
      <c r="M16" s="6">
        <f>'After Mid-term'!M16+'Exam 3'!M16+'Exam 4'!M16+Assingment!M16+'Final Exam '!M16</f>
        <v>39.349999999999994</v>
      </c>
      <c r="N16" s="17">
        <f>'After Mid-term'!N16+'Exam 3'!N16+'Exam 4'!N16+Assingment!N16+'Final Exam '!N16</f>
        <v>56.400000000000006</v>
      </c>
      <c r="O16" s="17">
        <f>'After Mid-term'!O16+'Exam 3'!O16+'Exam 4'!O16+Assingment!O16+'Final Exam '!O16</f>
        <v>51.6</v>
      </c>
      <c r="P16" s="6">
        <f>'After Mid-term'!P16+'Exam 3'!P16+'Exam 4'!P16+Assingment!P16+'Final Exam '!P16</f>
        <v>62.6</v>
      </c>
      <c r="Q16" s="6">
        <f>'After Mid-term'!Q16+'Exam 3'!Q16+'Exam 4'!Q16+Assingment!Q16+'Final Exam '!Q16</f>
        <v>42.375</v>
      </c>
      <c r="R16" s="24">
        <f>SUM(D16:Q16)</f>
        <v>639.64300000000003</v>
      </c>
      <c r="S16" s="25">
        <f>AVERAGE(D16:Q16)</f>
        <v>45.688785714285714</v>
      </c>
    </row>
    <row r="17" spans="1:19" x14ac:dyDescent="0.25">
      <c r="A17" s="10">
        <v>10</v>
      </c>
      <c r="B17" s="19" t="s">
        <v>48</v>
      </c>
      <c r="C17" s="13" t="s">
        <v>33</v>
      </c>
      <c r="D17" s="6">
        <f>'After Mid-term'!D17+'Exam 3'!D17+'Exam 4'!D17+Assingment!D17+'Final Exam '!D17</f>
        <v>81.8</v>
      </c>
      <c r="E17" s="6">
        <f>'After Mid-term'!E17+'Exam 3'!E17+'Exam 4'!E17+Assingment!E17+'Final Exam '!E17</f>
        <v>73.58</v>
      </c>
      <c r="F17" s="6">
        <f>'After Mid-term'!F17+'Exam 3'!F17+'Exam 4'!F17+Assingment!F17+'Final Exam '!F17</f>
        <v>66</v>
      </c>
      <c r="G17" s="6">
        <f>'After Mid-term'!G17+'Exam 3'!G17+'Exam 4'!G17+Assingment!G17+'Final Exam '!G17</f>
        <v>77.400000000000006</v>
      </c>
      <c r="H17" s="6">
        <f>'After Mid-term'!H17+'Exam 3'!H17+'Exam 4'!H17+Assingment!H17+'Final Exam '!H17</f>
        <v>71.849999999999994</v>
      </c>
      <c r="I17" s="6">
        <f>'After Mid-term'!I17+'Exam 3'!I17+'Exam 4'!I17+Assingment!I17+'Final Exam '!I17</f>
        <v>69.75</v>
      </c>
      <c r="J17" s="6">
        <f>'After Mid-term'!J17+'Exam 3'!J17+'Exam 4'!J17+Assingment!J17+'Final Exam '!J17</f>
        <v>91.3</v>
      </c>
      <c r="K17" s="6">
        <f>'After Mid-term'!K17+'Exam 3'!K17+'Exam 4'!K17+Assingment!K17+'Final Exam '!K17</f>
        <v>70.099999999999994</v>
      </c>
      <c r="L17" s="6">
        <f>'After Mid-term'!L17+'Exam 3'!L17+'Exam 4'!L17+Assingment!L17+'Final Exam '!L17</f>
        <v>74.2</v>
      </c>
      <c r="M17" s="6">
        <f>'After Mid-term'!M17+'Exam 3'!M17+'Exam 4'!M17+Assingment!M17+'Final Exam '!M17</f>
        <v>78.599999999999994</v>
      </c>
      <c r="N17" s="17">
        <f>'After Mid-term'!N17+'Exam 3'!N17+'Exam 4'!N17+Assingment!N17+'Final Exam '!N17</f>
        <v>63.099999999999994</v>
      </c>
      <c r="O17" s="17">
        <f>'After Mid-term'!O17+'Exam 3'!O17+'Exam 4'!O17+Assingment!O17+'Final Exam '!O17</f>
        <v>80.399999999999991</v>
      </c>
      <c r="P17" s="6">
        <f>'After Mid-term'!P17+'Exam 3'!P17+'Exam 4'!P17+Assingment!P17+'Final Exam '!P17</f>
        <v>82.199999999999989</v>
      </c>
      <c r="Q17" s="6">
        <f>'After Mid-term'!Q17+'Exam 3'!Q17+'Exam 4'!Q17+Assingment!Q17+'Final Exam '!Q17</f>
        <v>82.35</v>
      </c>
      <c r="R17" s="24">
        <f>SUM(D17:Q17)</f>
        <v>1062.6299999999999</v>
      </c>
      <c r="S17" s="25">
        <f>AVERAGE(D17:Q17)</f>
        <v>75.902142857142849</v>
      </c>
    </row>
    <row r="18" spans="1:19" x14ac:dyDescent="0.25">
      <c r="A18" s="10">
        <v>11</v>
      </c>
      <c r="B18" s="19" t="s">
        <v>72</v>
      </c>
      <c r="C18" s="13" t="s">
        <v>33</v>
      </c>
      <c r="D18" s="6">
        <f>'After Mid-term'!D18+'Exam 3'!D18+'Exam 4'!D18+Assingment!D18+'Final Exam '!D18</f>
        <v>68.7</v>
      </c>
      <c r="E18" s="6">
        <f>'After Mid-term'!E18+'Exam 3'!E18+'Exam 4'!E18+Assingment!E18+'Final Exam '!E18</f>
        <v>64.94</v>
      </c>
      <c r="F18" s="6">
        <f>'After Mid-term'!F18+'Exam 3'!F18+'Exam 4'!F18+Assingment!F18+'Final Exam '!F18</f>
        <v>61.8</v>
      </c>
      <c r="G18" s="6">
        <f>'After Mid-term'!G18+'Exam 3'!G18+'Exam 4'!G18+Assingment!G18+'Final Exam '!G18</f>
        <v>59.2</v>
      </c>
      <c r="H18" s="6">
        <f>'After Mid-term'!H18+'Exam 3'!H18+'Exam 4'!H18+Assingment!H18+'Final Exam '!H18</f>
        <v>65.599999999999994</v>
      </c>
      <c r="I18" s="6">
        <f>'After Mid-term'!I18+'Exam 3'!I18+'Exam 4'!I18+Assingment!I18+'Final Exam '!I18</f>
        <v>48.35</v>
      </c>
      <c r="J18" s="6">
        <f>'After Mid-term'!J18+'Exam 3'!J18+'Exam 4'!J18+Assingment!J18+'Final Exam '!J18</f>
        <v>85.1</v>
      </c>
      <c r="K18" s="6">
        <f>'After Mid-term'!K18+'Exam 3'!K18+'Exam 4'!K18+Assingment!K18+'Final Exam '!K18</f>
        <v>70.900000000000006</v>
      </c>
      <c r="L18" s="6">
        <f>'After Mid-term'!L18+'Exam 3'!L18+'Exam 4'!L18+Assingment!L18+'Final Exam '!L18</f>
        <v>66.25</v>
      </c>
      <c r="M18" s="6">
        <f>'After Mid-term'!M18+'Exam 3'!M18+'Exam 4'!M18+Assingment!M18+'Final Exam '!M18</f>
        <v>82.6</v>
      </c>
      <c r="N18" s="17">
        <f>'After Mid-term'!N18+'Exam 3'!N18+'Exam 4'!N18+Assingment!N18+'Final Exam '!N18</f>
        <v>66.199999999999989</v>
      </c>
      <c r="O18" s="17">
        <f>'After Mid-term'!O18+'Exam 3'!O18+'Exam 4'!O18+Assingment!O18+'Final Exam '!O18</f>
        <v>71.8</v>
      </c>
      <c r="P18" s="6">
        <f>'After Mid-term'!P18+'Exam 3'!P18+'Exam 4'!P18+Assingment!P18+'Final Exam '!P18</f>
        <v>70.300000000000011</v>
      </c>
      <c r="Q18" s="6">
        <f>'After Mid-term'!Q18+'Exam 3'!Q18+'Exam 4'!Q18+Assingment!Q18+'Final Exam '!Q18</f>
        <v>67.550000000000011</v>
      </c>
      <c r="R18" s="24">
        <f>SUM(D18:Q18)</f>
        <v>949.29</v>
      </c>
      <c r="S18" s="25">
        <f>AVERAGE(D18:Q18)</f>
        <v>67.806428571428569</v>
      </c>
    </row>
    <row r="19" spans="1:19" x14ac:dyDescent="0.25">
      <c r="A19" s="10">
        <v>12</v>
      </c>
      <c r="B19" s="19" t="s">
        <v>24</v>
      </c>
      <c r="C19" s="13" t="s">
        <v>33</v>
      </c>
      <c r="D19" s="6">
        <f>'After Mid-term'!D19+'Exam 3'!D19+'Exam 4'!D19+Assingment!D19+'Final Exam '!D19</f>
        <v>58.7</v>
      </c>
      <c r="E19" s="6">
        <f>'After Mid-term'!E19+'Exam 3'!E19+'Exam 4'!E19+Assingment!E19+'Final Exam '!E19</f>
        <v>64.490000000000009</v>
      </c>
      <c r="F19" s="6">
        <f>'After Mid-term'!F19+'Exam 3'!F19+'Exam 4'!F19+Assingment!F19+'Final Exam '!F19</f>
        <v>58.24</v>
      </c>
      <c r="G19" s="6">
        <f>'After Mid-term'!G19+'Exam 3'!G19+'Exam 4'!G19+Assingment!G19+'Final Exam '!G19</f>
        <v>71.2</v>
      </c>
      <c r="H19" s="6">
        <f>'After Mid-term'!H19+'Exam 3'!H19+'Exam 4'!H19+Assingment!H19+'Final Exam '!H19</f>
        <v>78.949999999999989</v>
      </c>
      <c r="I19" s="6">
        <f>'After Mid-term'!I19+'Exam 3'!I19+'Exam 4'!I19+Assingment!I19+'Final Exam '!I19</f>
        <v>74.45</v>
      </c>
      <c r="J19" s="6">
        <f>'After Mid-term'!J19+'Exam 3'!J19+'Exam 4'!J19+Assingment!J19+'Final Exam '!J19</f>
        <v>89.9</v>
      </c>
      <c r="K19" s="6">
        <f>'After Mid-term'!K19+'Exam 3'!K19+'Exam 4'!K19+Assingment!K19+'Final Exam '!K19</f>
        <v>54.1</v>
      </c>
      <c r="L19" s="6">
        <f>'After Mid-term'!L19+'Exam 3'!L19+'Exam 4'!L19+Assingment!L19+'Final Exam '!L19</f>
        <v>82.15</v>
      </c>
      <c r="M19" s="6">
        <f>'After Mid-term'!M19+'Exam 3'!M19+'Exam 4'!M19+Assingment!M19+'Final Exam '!M19</f>
        <v>80.25</v>
      </c>
      <c r="N19" s="17">
        <f>'After Mid-term'!N19+'Exam 3'!N19+'Exam 4'!N19+Assingment!N19+'Final Exam '!N19</f>
        <v>48.2</v>
      </c>
      <c r="O19" s="17">
        <f>'After Mid-term'!O19+'Exam 3'!O19+'Exam 4'!O19+Assingment!O19+'Final Exam '!O19</f>
        <v>57.8</v>
      </c>
      <c r="P19" s="6">
        <f>'After Mid-term'!P19+'Exam 3'!P19+'Exam 4'!P19+Assingment!P19+'Final Exam '!P19</f>
        <v>94.5</v>
      </c>
      <c r="Q19" s="6">
        <f>'After Mid-term'!Q19+'Exam 3'!Q19+'Exam 4'!Q19+Assingment!Q19+'Final Exam '!Q19</f>
        <v>65.900000000000006</v>
      </c>
      <c r="R19" s="24">
        <f>SUM(D19:Q19)</f>
        <v>978.82999999999993</v>
      </c>
      <c r="S19" s="25">
        <f>AVERAGE(D19:Q19)</f>
        <v>69.916428571428568</v>
      </c>
    </row>
    <row r="20" spans="1:19" x14ac:dyDescent="0.25">
      <c r="A20" s="10">
        <v>13</v>
      </c>
      <c r="B20" s="19" t="s">
        <v>31</v>
      </c>
      <c r="C20" s="13" t="s">
        <v>33</v>
      </c>
      <c r="D20" s="6">
        <f>'After Mid-term'!D20+'Exam 3'!D20+'Exam 4'!D20+Assingment!D20+'Final Exam '!D20</f>
        <v>83.8</v>
      </c>
      <c r="E20" s="6">
        <f>'After Mid-term'!E20+'Exam 3'!E20+'Exam 4'!E20+Assingment!E20+'Final Exam '!E20</f>
        <v>72.349999999999994</v>
      </c>
      <c r="F20" s="6">
        <f>'After Mid-term'!F20+'Exam 3'!F20+'Exam 4'!F20+Assingment!F20+'Final Exam '!F20</f>
        <v>67.44</v>
      </c>
      <c r="G20" s="6">
        <f>'After Mid-term'!G20+'Exam 3'!G20+'Exam 4'!G20+Assingment!G20+'Final Exam '!G20</f>
        <v>73.5</v>
      </c>
      <c r="H20" s="6">
        <f>'After Mid-term'!H20+'Exam 3'!H20+'Exam 4'!H20+Assingment!H20+'Final Exam '!H20</f>
        <v>68.55</v>
      </c>
      <c r="I20" s="6">
        <f>'After Mid-term'!I20+'Exam 3'!I20+'Exam 4'!I20+Assingment!I20+'Final Exam '!I20</f>
        <v>74.949999999999989</v>
      </c>
      <c r="J20" s="6">
        <f>'After Mid-term'!J20+'Exam 3'!J20+'Exam 4'!J20+Assingment!J20+'Final Exam '!J20</f>
        <v>95.4</v>
      </c>
      <c r="K20" s="6">
        <f>'After Mid-term'!K20+'Exam 3'!K20+'Exam 4'!K20+Assingment!K20+'Final Exam '!K20</f>
        <v>73.400000000000006</v>
      </c>
      <c r="L20" s="6">
        <f>'After Mid-term'!L20+'Exam 3'!L20+'Exam 4'!L20+Assingment!L20+'Final Exam '!L20</f>
        <v>74.25</v>
      </c>
      <c r="M20" s="6">
        <f>'After Mid-term'!M20+'Exam 3'!M20+'Exam 4'!M20+Assingment!M20+'Final Exam '!M20</f>
        <v>82.449999999999989</v>
      </c>
      <c r="N20" s="17">
        <f>'After Mid-term'!N20+'Exam 3'!N20+'Exam 4'!N20+Assingment!N20+'Final Exam '!N20</f>
        <v>65.3</v>
      </c>
      <c r="O20" s="17">
        <f>'After Mid-term'!O20+'Exam 3'!O20+'Exam 4'!O20+Assingment!O20+'Final Exam '!O20</f>
        <v>81.599999999999994</v>
      </c>
      <c r="P20" s="6">
        <f>'After Mid-term'!P20+'Exam 3'!P20+'Exam 4'!P20+Assingment!P20+'Final Exam '!P20</f>
        <v>78.099999999999994</v>
      </c>
      <c r="Q20" s="6">
        <f>'After Mid-term'!Q20+'Exam 3'!Q20+'Exam 4'!Q20+Assingment!Q20+'Final Exam '!Q20</f>
        <v>83.7</v>
      </c>
      <c r="R20" s="24">
        <f>SUM(D20:Q20)</f>
        <v>1074.79</v>
      </c>
      <c r="S20" s="25">
        <f>AVERAGE(D20:Q20)</f>
        <v>76.770714285714277</v>
      </c>
    </row>
    <row r="21" spans="1:19" x14ac:dyDescent="0.25">
      <c r="A21" s="10">
        <v>14</v>
      </c>
      <c r="B21" s="19" t="s">
        <v>49</v>
      </c>
      <c r="C21" s="13" t="s">
        <v>33</v>
      </c>
      <c r="D21" s="6">
        <f>'After Mid-term'!D21+'Exam 3'!D21+'Exam 4'!D21+Assingment!D21+'Final Exam '!D21</f>
        <v>60.2</v>
      </c>
      <c r="E21" s="6">
        <f>'After Mid-term'!E21+'Exam 3'!E21+'Exam 4'!E21+Assingment!E21+'Final Exam '!E21</f>
        <v>59.480000000000004</v>
      </c>
      <c r="F21" s="6">
        <f>'After Mid-term'!F21+'Exam 3'!F21+'Exam 4'!F21+Assingment!F21+'Final Exam '!F21</f>
        <v>49.4</v>
      </c>
      <c r="G21" s="6">
        <f>'After Mid-term'!G21+'Exam 3'!G21+'Exam 4'!G21+Assingment!G21+'Final Exam '!G21</f>
        <v>80.7</v>
      </c>
      <c r="H21" s="6">
        <f>'After Mid-term'!H21+'Exam 3'!H21+'Exam 4'!H21+Assingment!H21+'Final Exam '!H21</f>
        <v>71.449999999999989</v>
      </c>
      <c r="I21" s="6">
        <f>'After Mid-term'!I21+'Exam 3'!I21+'Exam 4'!I21+Assingment!I21+'Final Exam '!I21</f>
        <v>54.85</v>
      </c>
      <c r="J21" s="6">
        <f>'After Mid-term'!J21+'Exam 3'!J21+'Exam 4'!J21+Assingment!J21+'Final Exam '!J21</f>
        <v>84.4</v>
      </c>
      <c r="K21" s="6">
        <f>'After Mid-term'!K21+'Exam 3'!K21+'Exam 4'!K21+Assingment!K21+'Final Exam '!K21</f>
        <v>62</v>
      </c>
      <c r="L21" s="6">
        <f>'After Mid-term'!L21+'Exam 3'!L21+'Exam 4'!L21+Assingment!L21+'Final Exam '!L21</f>
        <v>62.75</v>
      </c>
      <c r="M21" s="6">
        <f>'After Mid-term'!M21+'Exam 3'!M21+'Exam 4'!M21+Assingment!M21+'Final Exam '!M21</f>
        <v>72</v>
      </c>
      <c r="N21" s="17">
        <f>'After Mid-term'!N21+'Exam 3'!N21+'Exam 4'!N21+Assingment!N21+'Final Exam '!N21</f>
        <v>47.3</v>
      </c>
      <c r="O21" s="17">
        <f>'After Mid-term'!O21+'Exam 3'!O21+'Exam 4'!O21+Assingment!O21+'Final Exam '!O21</f>
        <v>64.8</v>
      </c>
      <c r="P21" s="6">
        <f>'After Mid-term'!P21+'Exam 3'!P21+'Exam 4'!P21+Assingment!P21+'Final Exam '!P21</f>
        <v>64.599999999999994</v>
      </c>
      <c r="Q21" s="6">
        <f>'After Mid-term'!Q21+'Exam 3'!Q21+'Exam 4'!Q21+Assingment!Q21+'Final Exam '!Q21</f>
        <v>69.800000000000011</v>
      </c>
      <c r="R21" s="24">
        <f>SUM(D21:Q21)</f>
        <v>903.73</v>
      </c>
      <c r="S21" s="25">
        <f>AVERAGE(D21:Q21)</f>
        <v>64.552142857142854</v>
      </c>
    </row>
    <row r="22" spans="1:19" x14ac:dyDescent="0.25">
      <c r="A22" s="10">
        <v>15</v>
      </c>
      <c r="B22" s="19" t="s">
        <v>51</v>
      </c>
      <c r="C22" s="13" t="s">
        <v>33</v>
      </c>
      <c r="D22" s="6">
        <f>'After Mid-term'!D22+'Exam 3'!D22+'Exam 4'!D22+Assingment!D22+'Final Exam '!D22</f>
        <v>62.8</v>
      </c>
      <c r="E22" s="6">
        <f>'After Mid-term'!E22+'Exam 3'!E22+'Exam 4'!E22+Assingment!E22+'Final Exam '!E22</f>
        <v>70.23</v>
      </c>
      <c r="F22" s="6">
        <f>'After Mid-term'!F22+'Exam 3'!F22+'Exam 4'!F22+Assingment!F22+'Final Exam '!F22</f>
        <v>66.66</v>
      </c>
      <c r="G22" s="6">
        <f>'After Mid-term'!G22+'Exam 3'!G22+'Exam 4'!G22+Assingment!G22+'Final Exam '!G22</f>
        <v>87.1</v>
      </c>
      <c r="H22" s="6">
        <f>'After Mid-term'!H22+'Exam 3'!H22+'Exam 4'!H22+Assingment!H22+'Final Exam '!H22</f>
        <v>78.900000000000006</v>
      </c>
      <c r="I22" s="6">
        <f>'After Mid-term'!I22+'Exam 3'!I22+'Exam 4'!I22+Assingment!I22+'Final Exam '!I22</f>
        <v>65.7</v>
      </c>
      <c r="J22" s="6">
        <f>'After Mid-term'!J22+'Exam 3'!J22+'Exam 4'!J22+Assingment!J22+'Final Exam '!J22</f>
        <v>90.2</v>
      </c>
      <c r="K22" s="6">
        <f>'After Mid-term'!K22+'Exam 3'!K22+'Exam 4'!K22+Assingment!K22+'Final Exam '!K22</f>
        <v>62.5</v>
      </c>
      <c r="L22" s="6">
        <f>'After Mid-term'!L22+'Exam 3'!L22+'Exam 4'!L22+Assingment!L22+'Final Exam '!L22</f>
        <v>66.75</v>
      </c>
      <c r="M22" s="6">
        <f>'After Mid-term'!M22+'Exam 3'!M22+'Exam 4'!M22+Assingment!M22+'Final Exam '!M22</f>
        <v>87.55</v>
      </c>
      <c r="N22" s="17">
        <f>'After Mid-term'!N22+'Exam 3'!N22+'Exam 4'!N22+Assingment!N22+'Final Exam '!N22</f>
        <v>53.8</v>
      </c>
      <c r="O22" s="17">
        <f>'After Mid-term'!O22+'Exam 3'!O22+'Exam 4'!O22+Assingment!O22+'Final Exam '!O22</f>
        <v>62.3</v>
      </c>
      <c r="P22" s="6">
        <f>'After Mid-term'!P22+'Exam 3'!P22+'Exam 4'!P22+Assingment!P22+'Final Exam '!P22</f>
        <v>75.2</v>
      </c>
      <c r="Q22" s="6">
        <f>'After Mid-term'!Q22+'Exam 3'!Q22+'Exam 4'!Q22+Assingment!Q22+'Final Exam '!Q22</f>
        <v>81.275000000000006</v>
      </c>
      <c r="R22" s="24">
        <f>SUM(D22:Q22)</f>
        <v>1010.9649999999998</v>
      </c>
      <c r="S22" s="25">
        <f>AVERAGE(D22:Q22)</f>
        <v>72.211785714285696</v>
      </c>
    </row>
    <row r="23" spans="1:19" x14ac:dyDescent="0.25">
      <c r="A23" s="10">
        <v>16</v>
      </c>
      <c r="B23" s="19" t="s">
        <v>52</v>
      </c>
      <c r="C23" s="13" t="s">
        <v>33</v>
      </c>
      <c r="D23" s="6">
        <f>'After Mid-term'!D23+'Exam 3'!D23+'Exam 4'!D23+Assingment!D23+'Final Exam '!D23</f>
        <v>86.9</v>
      </c>
      <c r="E23" s="6">
        <f>'After Mid-term'!E23+'Exam 3'!E23+'Exam 4'!E23+Assingment!E23+'Final Exam '!E23</f>
        <v>80.77000000000001</v>
      </c>
      <c r="F23" s="6">
        <f>'After Mid-term'!F23+'Exam 3'!F23+'Exam 4'!F23+Assingment!F23+'Final Exam '!F23</f>
        <v>76.06</v>
      </c>
      <c r="G23" s="6">
        <f>'After Mid-term'!G23+'Exam 3'!G23+'Exam 4'!G23+Assingment!G23+'Final Exam '!G23</f>
        <v>89.300000000000011</v>
      </c>
      <c r="H23" s="6">
        <f>'After Mid-term'!H23+'Exam 3'!H23+'Exam 4'!H23+Assingment!H23+'Final Exam '!H23</f>
        <v>76.75</v>
      </c>
      <c r="I23" s="6">
        <f>'After Mid-term'!I23+'Exam 3'!I23+'Exam 4'!I23+Assingment!I23+'Final Exam '!I23</f>
        <v>85.300000000000011</v>
      </c>
      <c r="J23" s="6">
        <f>'After Mid-term'!J23+'Exam 3'!J23+'Exam 4'!J23+Assingment!J23+'Final Exam '!J23</f>
        <v>94.9</v>
      </c>
      <c r="K23" s="6">
        <f>'After Mid-term'!K23+'Exam 3'!K23+'Exam 4'!K23+Assingment!K23+'Final Exam '!K23</f>
        <v>98.199999999999989</v>
      </c>
      <c r="L23" s="6">
        <f>'After Mid-term'!L23+'Exam 3'!L23+'Exam 4'!L23+Assingment!L23+'Final Exam '!L23</f>
        <v>85.875</v>
      </c>
      <c r="M23" s="6">
        <f>'After Mid-term'!M23+'Exam 3'!M23+'Exam 4'!M23+Assingment!M23+'Final Exam '!M23</f>
        <v>93.7</v>
      </c>
      <c r="N23" s="17">
        <f>'After Mid-term'!N23+'Exam 3'!N23+'Exam 4'!N23+Assingment!N23+'Final Exam '!N23</f>
        <v>99.3</v>
      </c>
      <c r="O23" s="17">
        <f>'After Mid-term'!O23+'Exam 3'!O23+'Exam 4'!O23+Assingment!O23+'Final Exam '!O23</f>
        <v>79.900000000000006</v>
      </c>
      <c r="P23" s="6">
        <f>'After Mid-term'!P23+'Exam 3'!P23+'Exam 4'!P23+Assingment!P23+'Final Exam '!P23</f>
        <v>90.699999999999989</v>
      </c>
      <c r="Q23" s="6">
        <f>'After Mid-term'!Q23+'Exam 3'!Q23+'Exam 4'!Q23+Assingment!Q23+'Final Exam '!Q23</f>
        <v>93.55</v>
      </c>
      <c r="R23" s="24">
        <f>SUM(D23:Q23)</f>
        <v>1231.2050000000002</v>
      </c>
      <c r="S23" s="25">
        <f>AVERAGE(D23:Q23)</f>
        <v>87.943214285714291</v>
      </c>
    </row>
    <row r="24" spans="1:19" x14ac:dyDescent="0.25">
      <c r="A24" s="10">
        <v>17</v>
      </c>
      <c r="B24" s="19" t="s">
        <v>53</v>
      </c>
      <c r="C24" s="13" t="s">
        <v>33</v>
      </c>
      <c r="D24" s="6">
        <f>'After Mid-term'!D24+'Exam 3'!D24+'Exam 4'!D24+Assingment!D24+'Final Exam '!D24</f>
        <v>78</v>
      </c>
      <c r="E24" s="6">
        <f>'After Mid-term'!E24+'Exam 3'!E24+'Exam 4'!E24+Assingment!E24+'Final Exam '!E24</f>
        <v>80.25</v>
      </c>
      <c r="F24" s="6">
        <f>'After Mid-term'!F24+'Exam 3'!F24+'Exam 4'!F24+Assingment!F24+'Final Exam '!F24</f>
        <v>63.260000000000005</v>
      </c>
      <c r="G24" s="6">
        <f>'After Mid-term'!G24+'Exam 3'!G24+'Exam 4'!G24+Assingment!G24+'Final Exam '!G24</f>
        <v>71</v>
      </c>
      <c r="H24" s="6">
        <f>'After Mid-term'!H24+'Exam 3'!H24+'Exam 4'!H24+Assingment!H24+'Final Exam '!H24</f>
        <v>73.45</v>
      </c>
      <c r="I24" s="6">
        <f>'After Mid-term'!I24+'Exam 3'!I24+'Exam 4'!I24+Assingment!I24+'Final Exam '!I24</f>
        <v>71.25</v>
      </c>
      <c r="J24" s="6">
        <f>'After Mid-term'!J24+'Exam 3'!J24+'Exam 4'!J24+Assingment!J24+'Final Exam '!J24</f>
        <v>94.3</v>
      </c>
      <c r="K24" s="6">
        <f>'After Mid-term'!K24+'Exam 3'!K24+'Exam 4'!K24+Assingment!K24+'Final Exam '!K24</f>
        <v>64.199999999999989</v>
      </c>
      <c r="L24" s="6">
        <f>'After Mid-term'!L24+'Exam 3'!L24+'Exam 4'!L24+Assingment!L24+'Final Exam '!L24</f>
        <v>87.6</v>
      </c>
      <c r="M24" s="6">
        <f>'After Mid-term'!M24+'Exam 3'!M24+'Exam 4'!M24+Assingment!M24+'Final Exam '!M24</f>
        <v>93.5</v>
      </c>
      <c r="N24" s="17">
        <f>'After Mid-term'!N24+'Exam 3'!N24+'Exam 4'!N24+Assingment!N24+'Final Exam '!N24</f>
        <v>58.9</v>
      </c>
      <c r="O24" s="17">
        <f>'After Mid-term'!O24+'Exam 3'!O24+'Exam 4'!O24+Assingment!O24+'Final Exam '!O24</f>
        <v>80.599999999999994</v>
      </c>
      <c r="P24" s="6">
        <f>'After Mid-term'!P24+'Exam 3'!P24+'Exam 4'!P24+Assingment!P24+'Final Exam '!P24</f>
        <v>77.8</v>
      </c>
      <c r="Q24" s="6">
        <f>'After Mid-term'!Q24+'Exam 3'!Q24+'Exam 4'!Q24+Assingment!Q24+'Final Exam '!Q24</f>
        <v>90.15</v>
      </c>
      <c r="R24" s="24">
        <f>SUM(D24:Q24)</f>
        <v>1084.26</v>
      </c>
      <c r="S24" s="25">
        <f>AVERAGE(D24:Q24)</f>
        <v>77.44714285714285</v>
      </c>
    </row>
    <row r="25" spans="1:19" x14ac:dyDescent="0.25">
      <c r="A25" s="10">
        <v>18</v>
      </c>
      <c r="B25" s="19" t="s">
        <v>54</v>
      </c>
      <c r="C25" s="13" t="s">
        <v>33</v>
      </c>
      <c r="D25" s="6">
        <f>'After Mid-term'!D25+'Exam 3'!D25+'Exam 4'!D25+Assingment!D25+'Final Exam '!D25</f>
        <v>85.9</v>
      </c>
      <c r="E25" s="6">
        <f>'After Mid-term'!E25+'Exam 3'!E25+'Exam 4'!E25+Assingment!E25+'Final Exam '!E25</f>
        <v>76.02</v>
      </c>
      <c r="F25" s="6">
        <f>'After Mid-term'!F25+'Exam 3'!F25+'Exam 4'!F25+Assingment!F25+'Final Exam '!F25</f>
        <v>64.88</v>
      </c>
      <c r="G25" s="6">
        <f>'After Mid-term'!G25+'Exam 3'!G25+'Exam 4'!G25+Assingment!G25+'Final Exam '!G25</f>
        <v>75.800000000000011</v>
      </c>
      <c r="H25" s="6">
        <f>'After Mid-term'!H25+'Exam 3'!H25+'Exam 4'!H25+Assingment!H25+'Final Exam '!H25</f>
        <v>72.050000000000011</v>
      </c>
      <c r="I25" s="6">
        <f>'After Mid-term'!I25+'Exam 3'!I25+'Exam 4'!I25+Assingment!I25+'Final Exam '!I25</f>
        <v>82.85</v>
      </c>
      <c r="J25" s="6">
        <f>'After Mid-term'!J25+'Exam 3'!J25+'Exam 4'!J25+Assingment!J25+'Final Exam '!J25</f>
        <v>97.4</v>
      </c>
      <c r="K25" s="6">
        <f>'After Mid-term'!K25+'Exam 3'!K25+'Exam 4'!K25+Assingment!K25+'Final Exam '!K25</f>
        <v>88.899999999999991</v>
      </c>
      <c r="L25" s="6">
        <f>'After Mid-term'!L25+'Exam 3'!L25+'Exam 4'!L25+Assingment!L25+'Final Exam '!L25</f>
        <v>92.05</v>
      </c>
      <c r="M25" s="6">
        <f>'After Mid-term'!M25+'Exam 3'!M25+'Exam 4'!M25+Assingment!M25+'Final Exam '!M25</f>
        <v>91.2</v>
      </c>
      <c r="N25" s="17">
        <f>'After Mid-term'!N25+'Exam 3'!N25+'Exam 4'!N25+Assingment!N25+'Final Exam '!N25</f>
        <v>88.6</v>
      </c>
      <c r="O25" s="17">
        <f>'After Mid-term'!O25+'Exam 3'!O25+'Exam 4'!O25+Assingment!O25+'Final Exam '!O25</f>
        <v>85.1</v>
      </c>
      <c r="P25" s="6">
        <f>'After Mid-term'!P25+'Exam 3'!P25+'Exam 4'!P25+Assingment!P25+'Final Exam '!P25</f>
        <v>87.6</v>
      </c>
      <c r="Q25" s="6">
        <f>'After Mid-term'!Q25+'Exam 3'!Q25+'Exam 4'!Q25+Assingment!Q25+'Final Exam '!Q25</f>
        <v>89.9</v>
      </c>
      <c r="R25" s="24">
        <f>SUM(D25:Q25)</f>
        <v>1178.25</v>
      </c>
      <c r="S25" s="25">
        <f>AVERAGE(D25:Q25)</f>
        <v>84.160714285714292</v>
      </c>
    </row>
    <row r="26" spans="1:19" x14ac:dyDescent="0.25">
      <c r="A26" s="10">
        <v>19</v>
      </c>
      <c r="B26" s="26" t="s">
        <v>55</v>
      </c>
      <c r="C26" s="13" t="s">
        <v>33</v>
      </c>
      <c r="D26" s="6">
        <f>'After Mid-term'!D26+'Exam 3'!D26+'Exam 4'!D26+Assingment!D26+'Final Exam '!D26</f>
        <v>53.2</v>
      </c>
      <c r="E26" s="6">
        <f>'After Mid-term'!E26+'Exam 3'!E26+'Exam 4'!E26+Assingment!E26+'Final Exam '!E26</f>
        <v>55.919999999999995</v>
      </c>
      <c r="F26" s="6">
        <f>'After Mid-term'!F26+'Exam 3'!F26+'Exam 4'!F26+Assingment!F26+'Final Exam '!F26</f>
        <v>48.5</v>
      </c>
      <c r="G26" s="6">
        <f>'After Mid-term'!G26+'Exam 3'!G26+'Exam 4'!G26+Assingment!G26+'Final Exam '!G26</f>
        <v>61.300000000000004</v>
      </c>
      <c r="H26" s="6">
        <f>'After Mid-term'!H26+'Exam 3'!H26+'Exam 4'!H26+Assingment!H26+'Final Exam '!H26</f>
        <v>58.75</v>
      </c>
      <c r="I26" s="6">
        <f>'After Mid-term'!I26+'Exam 3'!I26+'Exam 4'!I26+Assingment!I26+'Final Exam '!I26</f>
        <v>47.3</v>
      </c>
      <c r="J26" s="6">
        <f>'After Mid-term'!J26+'Exam 3'!J26+'Exam 4'!J26+Assingment!J26+'Final Exam '!J26</f>
        <v>55.099999999999994</v>
      </c>
      <c r="K26" s="6">
        <f>'After Mid-term'!K26+'Exam 3'!K26+'Exam 4'!K26+Assingment!K26+'Final Exam '!K26</f>
        <v>59.3</v>
      </c>
      <c r="L26" s="6">
        <f>'After Mid-term'!L26+'Exam 3'!L26+'Exam 4'!L26+Assingment!L26+'Final Exam '!L26</f>
        <v>75.55</v>
      </c>
      <c r="M26" s="6">
        <f>'After Mid-term'!M26+'Exam 3'!M26+'Exam 4'!M26+Assingment!M26+'Final Exam '!M26</f>
        <v>57.2</v>
      </c>
      <c r="N26" s="17">
        <f>'After Mid-term'!N26+'Exam 3'!N26+'Exam 4'!N26+Assingment!N26+'Final Exam '!N26</f>
        <v>75.3</v>
      </c>
      <c r="O26" s="17">
        <f>'After Mid-term'!O26+'Exam 3'!O26+'Exam 4'!O26+Assingment!O26+'Final Exam '!O26</f>
        <v>52.7</v>
      </c>
      <c r="P26" s="6">
        <f>'After Mid-term'!P26+'Exam 3'!P26+'Exam 4'!P26+Assingment!P26+'Final Exam '!P26</f>
        <v>74.5</v>
      </c>
      <c r="Q26" s="6">
        <f>'After Mid-term'!Q26+'Exam 3'!Q26+'Exam 4'!Q26+Assingment!Q26+'Final Exam '!Q26</f>
        <v>71</v>
      </c>
      <c r="R26" s="24">
        <f>SUM(D26:Q26)</f>
        <v>845.62000000000012</v>
      </c>
      <c r="S26" s="25">
        <f>AVERAGE(D26:Q26)</f>
        <v>60.401428571428582</v>
      </c>
    </row>
    <row r="27" spans="1:19" x14ac:dyDescent="0.25">
      <c r="A27" s="10">
        <v>20</v>
      </c>
      <c r="B27" s="19" t="s">
        <v>56</v>
      </c>
      <c r="C27" s="13" t="s">
        <v>33</v>
      </c>
      <c r="D27" s="6">
        <f>'After Mid-term'!D27+'Exam 3'!D27+'Exam 4'!D27+Assingment!D27+'Final Exam '!D27</f>
        <v>75</v>
      </c>
      <c r="E27" s="6">
        <f>'After Mid-term'!E27+'Exam 3'!E27+'Exam 4'!E27+Assingment!E27+'Final Exam '!E27</f>
        <v>55.620000000000005</v>
      </c>
      <c r="F27" s="6">
        <f>'After Mid-term'!F27+'Exam 3'!F27+'Exam 4'!F27+Assingment!F27+'Final Exam '!F27</f>
        <v>57.18</v>
      </c>
      <c r="G27" s="6">
        <f>'After Mid-term'!G27+'Exam 3'!G27+'Exam 4'!G27+Assingment!G27+'Final Exam '!G27</f>
        <v>54.9</v>
      </c>
      <c r="H27" s="6">
        <f>'After Mid-term'!H27+'Exam 3'!H27+'Exam 4'!H27+Assingment!H27+'Final Exam '!H27</f>
        <v>49.599999999999994</v>
      </c>
      <c r="I27" s="6">
        <f>'After Mid-term'!I27+'Exam 3'!I27+'Exam 4'!I27+Assingment!I27+'Final Exam '!I27</f>
        <v>64.924999999999997</v>
      </c>
      <c r="J27" s="6">
        <f>'After Mid-term'!J27+'Exam 3'!J27+'Exam 4'!J27+Assingment!J27+'Final Exam '!J27</f>
        <v>67.599999999999994</v>
      </c>
      <c r="K27" s="6">
        <f>'After Mid-term'!K27+'Exam 3'!K27+'Exam 4'!K27+Assingment!K27+'Final Exam '!K27</f>
        <v>65.699999999999989</v>
      </c>
      <c r="L27" s="6">
        <f>'After Mid-term'!L27+'Exam 3'!L27+'Exam 4'!L27+Assingment!L27+'Final Exam '!L27</f>
        <v>76.7</v>
      </c>
      <c r="M27" s="6">
        <f>'After Mid-term'!M27+'Exam 3'!M27+'Exam 4'!M27+Assingment!M27+'Final Exam '!M27</f>
        <v>51.3</v>
      </c>
      <c r="N27" s="17">
        <f>'After Mid-term'!N27+'Exam 3'!N27+'Exam 4'!N27+Assingment!N27+'Final Exam '!N27</f>
        <v>62.7</v>
      </c>
      <c r="O27" s="17">
        <f>'After Mid-term'!O27+'Exam 3'!O27+'Exam 4'!O27+Assingment!O27+'Final Exam '!O27</f>
        <v>71.3</v>
      </c>
      <c r="P27" s="6">
        <f>'After Mid-term'!P27+'Exam 3'!P27+'Exam 4'!P27+Assingment!P27+'Final Exam '!P27</f>
        <v>66</v>
      </c>
      <c r="Q27" s="6">
        <f>'After Mid-term'!Q27+'Exam 3'!Q27+'Exam 4'!Q27+Assingment!Q27+'Final Exam '!Q27</f>
        <v>55.599999999999994</v>
      </c>
      <c r="R27" s="24">
        <f>SUM(D27:Q27)</f>
        <v>874.125</v>
      </c>
      <c r="S27" s="25">
        <f>AVERAGE(D27:Q27)</f>
        <v>62.4375</v>
      </c>
    </row>
    <row r="28" spans="1:19" x14ac:dyDescent="0.25">
      <c r="A28" s="10">
        <v>21</v>
      </c>
      <c r="B28" s="26" t="s">
        <v>57</v>
      </c>
      <c r="C28" s="13" t="s">
        <v>33</v>
      </c>
      <c r="D28" s="6">
        <f>'After Mid-term'!D28+'Exam 3'!D28+'Exam 4'!D28+Assingment!D28+'Final Exam '!D28</f>
        <v>67</v>
      </c>
      <c r="E28" s="6">
        <f>'After Mid-term'!E28+'Exam 3'!E28+'Exam 4'!E28+Assingment!E28+'Final Exam '!E28</f>
        <v>48.48</v>
      </c>
      <c r="F28" s="6">
        <f>'After Mid-term'!F28+'Exam 3'!F28+'Exam 4'!F28+Assingment!F28+'Final Exam '!F28</f>
        <v>42.9</v>
      </c>
      <c r="G28" s="6">
        <f>'After Mid-term'!G28+'Exam 3'!G28+'Exam 4'!G28+Assingment!G28+'Final Exam '!G28</f>
        <v>44.800000000000004</v>
      </c>
      <c r="H28" s="6">
        <f>'After Mid-term'!H28+'Exam 3'!H28+'Exam 4'!H28+Assingment!H28+'Final Exam '!H28</f>
        <v>46.2</v>
      </c>
      <c r="I28" s="6">
        <f>'After Mid-term'!I28+'Exam 3'!I28+'Exam 4'!I28+Assingment!I28+'Final Exam '!I28</f>
        <v>31.599999999999998</v>
      </c>
      <c r="J28" s="6">
        <f>'After Mid-term'!J28+'Exam 3'!J28+'Exam 4'!J28+Assingment!J28+'Final Exam '!J28</f>
        <v>55.199999999999996</v>
      </c>
      <c r="K28" s="6">
        <f>'After Mid-term'!K28+'Exam 3'!K28+'Exam 4'!K28+Assingment!K28+'Final Exam '!K28</f>
        <v>72.2</v>
      </c>
      <c r="L28" s="6">
        <f>'After Mid-term'!L28+'Exam 3'!L28+'Exam 4'!L28+Assingment!L28+'Final Exam '!L28</f>
        <v>75.25</v>
      </c>
      <c r="M28" s="6">
        <f>'After Mid-term'!M28+'Exam 3'!M28+'Exam 4'!M28+Assingment!M28+'Final Exam '!M28</f>
        <v>74.2</v>
      </c>
      <c r="N28" s="17">
        <f>'After Mid-term'!N28+'Exam 3'!N28+'Exam 4'!N28+Assingment!N28+'Final Exam '!N28</f>
        <v>86.3</v>
      </c>
      <c r="O28" s="17">
        <f>'After Mid-term'!O28+'Exam 3'!O28+'Exam 4'!O28+Assingment!O28+'Final Exam '!O28</f>
        <v>54.900000000000006</v>
      </c>
      <c r="P28" s="6">
        <f>'After Mid-term'!P28+'Exam 3'!P28+'Exam 4'!P28+Assingment!P28+'Final Exam '!P28</f>
        <v>76.599999999999994</v>
      </c>
      <c r="Q28" s="6">
        <f>'After Mid-term'!Q28+'Exam 3'!Q28+'Exam 4'!Q28+Assingment!Q28+'Final Exam '!Q28</f>
        <v>74.949999999999989</v>
      </c>
      <c r="R28" s="24">
        <f>SUM(D28:Q28)</f>
        <v>850.57999999999993</v>
      </c>
      <c r="S28" s="25">
        <f>AVERAGE(D28:Q28)</f>
        <v>60.755714285714284</v>
      </c>
    </row>
    <row r="29" spans="1:19" x14ac:dyDescent="0.25">
      <c r="A29" s="10">
        <v>22</v>
      </c>
      <c r="B29" s="19" t="s">
        <v>58</v>
      </c>
      <c r="C29" s="13" t="s">
        <v>34</v>
      </c>
      <c r="D29" s="6">
        <f>'After Mid-term'!D29+'Exam 3'!D29+'Exam 4'!D29+Assingment!D29+'Final Exam '!D29</f>
        <v>72.2</v>
      </c>
      <c r="E29" s="6">
        <f>'After Mid-term'!E29+'Exam 3'!E29+'Exam 4'!E29+Assingment!E29+'Final Exam '!E29</f>
        <v>74.84</v>
      </c>
      <c r="F29" s="6">
        <f>'After Mid-term'!F29+'Exam 3'!F29+'Exam 4'!F29+Assingment!F29+'Final Exam '!F29</f>
        <v>63.12</v>
      </c>
      <c r="G29" s="6">
        <f>'After Mid-term'!G29+'Exam 3'!G29+'Exam 4'!G29+Assingment!G29+'Final Exam '!G29</f>
        <v>81.599999999999994</v>
      </c>
      <c r="H29" s="6">
        <f>'After Mid-term'!H29+'Exam 3'!H29+'Exam 4'!H29+Assingment!H29+'Final Exam '!H29</f>
        <v>68.400000000000006</v>
      </c>
      <c r="I29" s="6">
        <f>'After Mid-term'!I29+'Exam 3'!I29+'Exam 4'!I29+Assingment!I29+'Final Exam '!I29</f>
        <v>73.550000000000011</v>
      </c>
      <c r="J29" s="6">
        <f>'After Mid-term'!J29+'Exam 3'!J29+'Exam 4'!J29+Assingment!J29+'Final Exam '!J29</f>
        <v>78.900000000000006</v>
      </c>
      <c r="K29" s="6">
        <f>'After Mid-term'!K29+'Exam 3'!K29+'Exam 4'!K29+Assingment!K29+'Final Exam '!K29</f>
        <v>36.900000000000006</v>
      </c>
      <c r="L29" s="6">
        <f>'After Mid-term'!L29+'Exam 3'!L29+'Exam 4'!L29+Assingment!L29+'Final Exam '!L29</f>
        <v>54</v>
      </c>
      <c r="M29" s="6">
        <f>'After Mid-term'!M29+'Exam 3'!M29+'Exam 4'!M29+Assingment!M29+'Final Exam '!M29</f>
        <v>88.3</v>
      </c>
      <c r="N29" s="17">
        <f>'After Mid-term'!N29+'Exam 3'!N29+'Exam 4'!N29+Assingment!N29+'Final Exam '!N29</f>
        <v>44.1</v>
      </c>
      <c r="O29" s="17">
        <f>'After Mid-term'!O29+'Exam 3'!O29+'Exam 4'!O29+Assingment!O29+'Final Exam '!O29</f>
        <v>78.900000000000006</v>
      </c>
      <c r="P29" s="6">
        <f>'After Mid-term'!P29+'Exam 3'!P29+'Exam 4'!P29+Assingment!P29+'Final Exam '!P29</f>
        <v>39.1</v>
      </c>
      <c r="Q29" s="6">
        <f>'After Mid-term'!Q29+'Exam 3'!Q29+'Exam 4'!Q29+Assingment!Q29+'Final Exam '!Q29</f>
        <v>76.025000000000006</v>
      </c>
      <c r="R29" s="24">
        <f>SUM(D29:Q29)</f>
        <v>929.93499999999995</v>
      </c>
      <c r="S29" s="25">
        <f>AVERAGE(D29:Q29)</f>
        <v>66.423928571428561</v>
      </c>
    </row>
    <row r="30" spans="1:19" x14ac:dyDescent="0.25">
      <c r="A30" s="10">
        <v>23</v>
      </c>
      <c r="B30" s="19" t="s">
        <v>59</v>
      </c>
      <c r="C30" s="13" t="s">
        <v>34</v>
      </c>
      <c r="D30" s="6">
        <f>'After Mid-term'!D30+'Exam 3'!D30+'Exam 4'!D30+Assingment!D30+'Final Exam '!D30</f>
        <v>48.900000000000006</v>
      </c>
      <c r="E30" s="6">
        <f>'After Mid-term'!E30+'Exam 3'!E30+'Exam 4'!E30+Assingment!E30+'Final Exam '!E30</f>
        <v>39.39</v>
      </c>
      <c r="F30" s="6">
        <f>'After Mid-term'!F30+'Exam 3'!F30+'Exam 4'!F30+Assingment!F30+'Final Exam '!F30</f>
        <v>40.22</v>
      </c>
      <c r="G30" s="6">
        <f>'After Mid-term'!G30+'Exam 3'!G30+'Exam 4'!G30+Assingment!G30+'Final Exam '!G30</f>
        <v>39.700000000000003</v>
      </c>
      <c r="H30" s="6">
        <f>'After Mid-term'!H30+'Exam 3'!H30+'Exam 4'!H30+Assingment!H30+'Final Exam '!H30</f>
        <v>35.449999999999996</v>
      </c>
      <c r="I30" s="6">
        <f>'After Mid-term'!I30+'Exam 3'!I30+'Exam 4'!I30+Assingment!I30+'Final Exam '!I30</f>
        <v>35.049999999999997</v>
      </c>
      <c r="J30" s="6">
        <f>'After Mid-term'!J30+'Exam 3'!J30+'Exam 4'!J30+Assingment!J30+'Final Exam '!J30</f>
        <v>41</v>
      </c>
      <c r="K30" s="6">
        <f>'After Mid-term'!K30+'Exam 3'!K30+'Exam 4'!K30+Assingment!K30+'Final Exam '!K30</f>
        <v>20.399999999999999</v>
      </c>
      <c r="L30" s="6">
        <f>'After Mid-term'!L30+'Exam 3'!L30+'Exam 4'!L30+Assingment!L30+'Final Exam '!L30</f>
        <v>28.5</v>
      </c>
      <c r="M30" s="6">
        <f>'After Mid-term'!M30+'Exam 3'!M30+'Exam 4'!M30+Assingment!M30+'Final Exam '!M30</f>
        <v>36.9</v>
      </c>
      <c r="N30" s="17">
        <f>'After Mid-term'!N30+'Exam 3'!N30+'Exam 4'!N30+Assingment!N30+'Final Exam '!N30</f>
        <v>18.899999999999999</v>
      </c>
      <c r="O30" s="17">
        <f>'After Mid-term'!O30+'Exam 3'!O30+'Exam 4'!O30+Assingment!O30+'Final Exam '!O30</f>
        <v>41.300000000000004</v>
      </c>
      <c r="P30" s="6">
        <f>'After Mid-term'!P30+'Exam 3'!P30+'Exam 4'!P30+Assingment!P30+'Final Exam '!P30</f>
        <v>25.1</v>
      </c>
      <c r="Q30" s="6">
        <f>'After Mid-term'!Q30+'Exam 3'!Q30+'Exam 4'!Q30+Assingment!Q30+'Final Exam '!Q30</f>
        <v>47.85</v>
      </c>
      <c r="R30" s="24">
        <f>SUM(D30:Q30)</f>
        <v>498.65999999999997</v>
      </c>
      <c r="S30" s="25">
        <f>AVERAGE(D30:Q30)</f>
        <v>35.618571428571428</v>
      </c>
    </row>
    <row r="31" spans="1:19" x14ac:dyDescent="0.25">
      <c r="A31" s="10">
        <v>24</v>
      </c>
      <c r="B31" s="19" t="s">
        <v>26</v>
      </c>
      <c r="C31" s="13" t="s">
        <v>34</v>
      </c>
      <c r="D31" s="6">
        <f>'After Mid-term'!D31+'Exam 3'!D31+'Exam 4'!D31+Assingment!D31+'Final Exam '!D31</f>
        <v>94.3</v>
      </c>
      <c r="E31" s="6">
        <f>'After Mid-term'!E31+'Exam 3'!E31+'Exam 4'!E31+Assingment!E31+'Final Exam '!E31</f>
        <v>91.8</v>
      </c>
      <c r="F31" s="6">
        <f>'After Mid-term'!F31+'Exam 3'!F31+'Exam 4'!F31+Assingment!F31+'Final Exam '!F31</f>
        <v>76.56</v>
      </c>
      <c r="G31" s="6">
        <f>'After Mid-term'!G31+'Exam 3'!G31+'Exam 4'!G31+Assingment!G31+'Final Exam '!G31</f>
        <v>91.1</v>
      </c>
      <c r="H31" s="6">
        <f>'After Mid-term'!H31+'Exam 3'!H31+'Exam 4'!H31+Assingment!H31+'Final Exam '!H31</f>
        <v>86.75</v>
      </c>
      <c r="I31" s="6">
        <f>'After Mid-term'!I31+'Exam 3'!I31+'Exam 4'!I31+Assingment!I31+'Final Exam '!I31</f>
        <v>94.5</v>
      </c>
      <c r="J31" s="6">
        <f>'After Mid-term'!J31+'Exam 3'!J31+'Exam 4'!J31+Assingment!J31+'Final Exam '!J31</f>
        <v>97.8</v>
      </c>
      <c r="K31" s="6">
        <f>'After Mid-term'!K31+'Exam 3'!K31+'Exam 4'!K31+Assingment!K31+'Final Exam '!K31</f>
        <v>97</v>
      </c>
      <c r="L31" s="6">
        <f>'After Mid-term'!L31+'Exam 3'!L31+'Exam 4'!L31+Assingment!L31+'Final Exam '!L31</f>
        <v>88</v>
      </c>
      <c r="M31" s="6">
        <f>'After Mid-term'!M31+'Exam 3'!M31+'Exam 4'!M31+Assingment!M31+'Final Exam '!M31</f>
        <v>96.8</v>
      </c>
      <c r="N31" s="17">
        <f>'After Mid-term'!N31+'Exam 3'!N31+'Exam 4'!N31+Assingment!N31+'Final Exam '!N31</f>
        <v>95.4</v>
      </c>
      <c r="O31" s="17">
        <f>'After Mid-term'!O31+'Exam 3'!O31+'Exam 4'!O31+Assingment!O31+'Final Exam '!O31</f>
        <v>86</v>
      </c>
      <c r="P31" s="6">
        <f>'After Mid-term'!P31+'Exam 3'!P31+'Exam 4'!P31+Assingment!P31+'Final Exam '!P31</f>
        <v>83</v>
      </c>
      <c r="Q31" s="6">
        <f>'After Mid-term'!Q31+'Exam 3'!Q31+'Exam 4'!Q31+Assingment!Q31+'Final Exam '!Q31</f>
        <v>91.8</v>
      </c>
      <c r="R31" s="24">
        <f>SUM(D31:Q31)</f>
        <v>1270.8099999999997</v>
      </c>
      <c r="S31" s="25">
        <f>AVERAGE(D31:Q31)</f>
        <v>90.772142857142839</v>
      </c>
    </row>
    <row r="32" spans="1:19" x14ac:dyDescent="0.25">
      <c r="A32" s="10">
        <v>25</v>
      </c>
      <c r="B32" s="19" t="s">
        <v>60</v>
      </c>
      <c r="C32" s="13" t="s">
        <v>34</v>
      </c>
      <c r="D32" s="6">
        <f>'After Mid-term'!D32+'Exam 3'!D32+'Exam 4'!D32+Assingment!D32+'Final Exam '!D32</f>
        <v>60.800000000000004</v>
      </c>
      <c r="E32" s="6">
        <f>'After Mid-term'!E32+'Exam 3'!E32+'Exam 4'!E32+Assingment!E32+'Final Exam '!E32</f>
        <v>60.28</v>
      </c>
      <c r="F32" s="6">
        <f>'After Mid-term'!F32+'Exam 3'!F32+'Exam 4'!F32+Assingment!F32+'Final Exam '!F32</f>
        <v>52.839999999999996</v>
      </c>
      <c r="G32" s="6">
        <f>'After Mid-term'!G32+'Exam 3'!G32+'Exam 4'!G32+Assingment!G32+'Final Exam '!G32</f>
        <v>58</v>
      </c>
      <c r="H32" s="6">
        <f>'After Mid-term'!H32+'Exam 3'!H32+'Exam 4'!H32+Assingment!H32+'Final Exam '!H32</f>
        <v>63.900000000000006</v>
      </c>
      <c r="I32" s="6">
        <f>'After Mid-term'!I32+'Exam 3'!I32+'Exam 4'!I32+Assingment!I32+'Final Exam '!I32</f>
        <v>49.6</v>
      </c>
      <c r="J32" s="6">
        <f>'After Mid-term'!J32+'Exam 3'!J32+'Exam 4'!J32+Assingment!J32+'Final Exam '!J32</f>
        <v>74</v>
      </c>
      <c r="K32" s="6">
        <f>'After Mid-term'!K32+'Exam 3'!K32+'Exam 4'!K32+Assingment!K32+'Final Exam '!K32</f>
        <v>61.3</v>
      </c>
      <c r="L32" s="6">
        <f>'After Mid-term'!L32+'Exam 3'!L32+'Exam 4'!L32+Assingment!L32+'Final Exam '!L32</f>
        <v>62.25</v>
      </c>
      <c r="M32" s="6">
        <f>'After Mid-term'!M32+'Exam 3'!M32+'Exam 4'!M32+Assingment!M32+'Final Exam '!M32</f>
        <v>68.5</v>
      </c>
      <c r="N32" s="17">
        <f>'After Mid-term'!N32+'Exam 3'!N32+'Exam 4'!N32+Assingment!N32+'Final Exam '!N32</f>
        <v>62</v>
      </c>
      <c r="O32" s="17">
        <f>'After Mid-term'!O32+'Exam 3'!O32+'Exam 4'!O32+Assingment!O32+'Final Exam '!O32</f>
        <v>70.099999999999994</v>
      </c>
      <c r="P32" s="6">
        <f>'After Mid-term'!P32+'Exam 3'!P32+'Exam 4'!P32+Assingment!P32+'Final Exam '!P32</f>
        <v>64.900000000000006</v>
      </c>
      <c r="Q32" s="6">
        <f>'After Mid-term'!Q32+'Exam 3'!Q32+'Exam 4'!Q32+Assingment!Q32+'Final Exam '!Q32</f>
        <v>62.824999999999996</v>
      </c>
      <c r="R32" s="24">
        <f>SUM(D32:Q32)</f>
        <v>871.29500000000007</v>
      </c>
      <c r="S32" s="25">
        <f>AVERAGE(D32:Q32)</f>
        <v>62.235357142857147</v>
      </c>
    </row>
    <row r="33" spans="1:19" x14ac:dyDescent="0.25">
      <c r="A33" s="10">
        <v>26</v>
      </c>
      <c r="B33" s="19" t="s">
        <v>27</v>
      </c>
      <c r="C33" s="13" t="s">
        <v>34</v>
      </c>
      <c r="D33" s="6">
        <f>'After Mid-term'!D33+'Exam 3'!D33+'Exam 4'!D33+Assingment!D33+'Final Exam '!D33</f>
        <v>59.95</v>
      </c>
      <c r="E33" s="6">
        <f>'After Mid-term'!E33+'Exam 3'!E33+'Exam 4'!E33+Assingment!E33+'Final Exam '!E33</f>
        <v>50.510000000000005</v>
      </c>
      <c r="F33" s="6">
        <f>'After Mid-term'!F33+'Exam 3'!F33+'Exam 4'!F33+Assingment!F33+'Final Exam '!F33</f>
        <v>51.92</v>
      </c>
      <c r="G33" s="6">
        <f>'After Mid-term'!G33+'Exam 3'!G33+'Exam 4'!G33+Assingment!G33+'Final Exam '!G33</f>
        <v>62.5</v>
      </c>
      <c r="H33" s="6">
        <f>'After Mid-term'!H33+'Exam 3'!H33+'Exam 4'!H33+Assingment!H33+'Final Exam '!H33</f>
        <v>60.3</v>
      </c>
      <c r="I33" s="6">
        <f>'After Mid-term'!I33+'Exam 3'!I33+'Exam 4'!I33+Assingment!I33+'Final Exam '!I33</f>
        <v>40.400000000000006</v>
      </c>
      <c r="J33" s="6">
        <f>'After Mid-term'!J33+'Exam 3'!J33+'Exam 4'!J33+Assingment!J33+'Final Exam '!J33</f>
        <v>77.599999999999994</v>
      </c>
      <c r="K33" s="6">
        <f>'After Mid-term'!K33+'Exam 3'!K33+'Exam 4'!K33+Assingment!K33+'Final Exam '!K33</f>
        <v>69.5</v>
      </c>
      <c r="L33" s="6">
        <f>'After Mid-term'!L33+'Exam 3'!L33+'Exam 4'!L33+Assingment!L33+'Final Exam '!L33</f>
        <v>78.099999999999994</v>
      </c>
      <c r="M33" s="6">
        <f>'After Mid-term'!M33+'Exam 3'!M33+'Exam 4'!M33+Assingment!M33+'Final Exam '!M33</f>
        <v>48.1</v>
      </c>
      <c r="N33" s="17">
        <f>'After Mid-term'!N33+'Exam 3'!N33+'Exam 4'!N33+Assingment!N33+'Final Exam '!N33</f>
        <v>67.899999999999991</v>
      </c>
      <c r="O33" s="17">
        <f>'After Mid-term'!O33+'Exam 3'!O33+'Exam 4'!O33+Assingment!O33+'Final Exam '!O33</f>
        <v>76</v>
      </c>
      <c r="P33" s="6">
        <f>'After Mid-term'!P33+'Exam 3'!P33+'Exam 4'!P33+Assingment!P33+'Final Exam '!P33</f>
        <v>82.4</v>
      </c>
      <c r="Q33" s="6">
        <f>'After Mid-term'!Q33+'Exam 3'!Q33+'Exam 4'!Q33+Assingment!Q33+'Final Exam '!Q33</f>
        <v>70.25</v>
      </c>
      <c r="R33" s="24">
        <f>SUM(D33:Q33)</f>
        <v>895.43000000000006</v>
      </c>
      <c r="S33" s="25">
        <f>AVERAGE(D33:Q33)</f>
        <v>63.95928571428572</v>
      </c>
    </row>
    <row r="34" spans="1:19" x14ac:dyDescent="0.25">
      <c r="A34" s="10">
        <v>27</v>
      </c>
      <c r="B34" s="19" t="s">
        <v>61</v>
      </c>
      <c r="C34" s="13" t="s">
        <v>34</v>
      </c>
      <c r="D34" s="6">
        <f>'After Mid-term'!D34+'Exam 3'!D34+'Exam 4'!D34+Assingment!D34+'Final Exam '!D34</f>
        <v>93.7</v>
      </c>
      <c r="E34" s="6">
        <f>'After Mid-term'!E34+'Exam 3'!E34+'Exam 4'!E34+Assingment!E34+'Final Exam '!E34</f>
        <v>94.03</v>
      </c>
      <c r="F34" s="6">
        <f>'After Mid-term'!F34+'Exam 3'!F34+'Exam 4'!F34+Assingment!F34+'Final Exam '!F34</f>
        <v>81.240000000000009</v>
      </c>
      <c r="G34" s="6">
        <f>'After Mid-term'!G34+'Exam 3'!G34+'Exam 4'!G34+Assingment!G34+'Final Exam '!G34</f>
        <v>85.9</v>
      </c>
      <c r="H34" s="6">
        <f>'After Mid-term'!H34+'Exam 3'!H34+'Exam 4'!H34+Assingment!H34+'Final Exam '!H34</f>
        <v>81.75</v>
      </c>
      <c r="I34" s="6">
        <f>'After Mid-term'!I34+'Exam 3'!I34+'Exam 4'!I34+Assingment!I34+'Final Exam '!I34</f>
        <v>90.45</v>
      </c>
      <c r="J34" s="6">
        <f>'After Mid-term'!J34+'Exam 3'!J34+'Exam 4'!J34+Assingment!J34+'Final Exam '!J34</f>
        <v>99.9</v>
      </c>
      <c r="K34" s="6">
        <f>'After Mid-term'!K34+'Exam 3'!K34+'Exam 4'!K34+Assingment!K34+'Final Exam '!K34</f>
        <v>99</v>
      </c>
      <c r="L34" s="6">
        <f>'After Mid-term'!L34+'Exam 3'!L34+'Exam 4'!L34+Assingment!L34+'Final Exam '!L34</f>
        <v>95.245000000000005</v>
      </c>
      <c r="M34" s="6">
        <f>'After Mid-term'!M34+'Exam 3'!M34+'Exam 4'!M34+Assingment!M34+'Final Exam '!M34</f>
        <v>98.8</v>
      </c>
      <c r="N34" s="17">
        <f>'After Mid-term'!N34+'Exam 3'!N34+'Exam 4'!N34+Assingment!N34+'Final Exam '!N34</f>
        <v>98.6</v>
      </c>
      <c r="O34" s="17">
        <f>'After Mid-term'!O34+'Exam 3'!O34+'Exam 4'!O34+Assingment!O34+'Final Exam '!O34</f>
        <v>99.5</v>
      </c>
      <c r="P34" s="6">
        <f>'After Mid-term'!P34+'Exam 3'!P34+'Exam 4'!P34+Assingment!P34+'Final Exam '!P34</f>
        <v>93.699999999999989</v>
      </c>
      <c r="Q34" s="6">
        <f>'After Mid-term'!Q34+'Exam 3'!Q34+'Exam 4'!Q34+Assingment!Q34+'Final Exam '!Q34</f>
        <v>95.55</v>
      </c>
      <c r="R34" s="24">
        <f>SUM(D34:Q34)</f>
        <v>1307.365</v>
      </c>
      <c r="S34" s="25">
        <f>AVERAGE(D34:Q34)</f>
        <v>93.383214285714288</v>
      </c>
    </row>
    <row r="35" spans="1:19" x14ac:dyDescent="0.25">
      <c r="A35" s="10">
        <v>28</v>
      </c>
      <c r="B35" s="19" t="s">
        <v>62</v>
      </c>
      <c r="C35" s="13" t="s">
        <v>34</v>
      </c>
      <c r="D35" s="6">
        <f>'After Mid-term'!D35+'Exam 3'!D35+'Exam 4'!D35+Assingment!D35+'Final Exam '!D35</f>
        <v>80.599999999999994</v>
      </c>
      <c r="E35" s="6">
        <f>'After Mid-term'!E35+'Exam 3'!E35+'Exam 4'!E35+Assingment!E35+'Final Exam '!E35</f>
        <v>78.580000000000013</v>
      </c>
      <c r="F35" s="6">
        <f>'After Mid-term'!F35+'Exam 3'!F35+'Exam 4'!F35+Assingment!F35+'Final Exam '!F35</f>
        <v>65.7</v>
      </c>
      <c r="G35" s="6">
        <f>'After Mid-term'!G35+'Exam 3'!G35+'Exam 4'!G35+Assingment!G35+'Final Exam '!G35</f>
        <v>71.8</v>
      </c>
      <c r="H35" s="6">
        <f>'After Mid-term'!H35+'Exam 3'!H35+'Exam 4'!H35+Assingment!H35+'Final Exam '!H35</f>
        <v>68.5</v>
      </c>
      <c r="I35" s="6">
        <f>'After Mid-term'!I35+'Exam 3'!I35+'Exam 4'!I35+Assingment!I35+'Final Exam '!I35</f>
        <v>89.350000000000009</v>
      </c>
      <c r="J35" s="6">
        <f>'After Mid-term'!J35+'Exam 3'!J35+'Exam 4'!J35+Assingment!J35+'Final Exam '!J35</f>
        <v>92.5</v>
      </c>
      <c r="K35" s="6">
        <f>'After Mid-term'!K35+'Exam 3'!K35+'Exam 4'!K35+Assingment!K35+'Final Exam '!K35</f>
        <v>95.1</v>
      </c>
      <c r="L35" s="6">
        <f>'After Mid-term'!L35+'Exam 3'!L35+'Exam 4'!L35+Assingment!L35+'Final Exam '!L35</f>
        <v>76.5</v>
      </c>
      <c r="M35" s="6">
        <f>'After Mid-term'!M35+'Exam 3'!M35+'Exam 4'!M35+Assingment!M35+'Final Exam '!M35</f>
        <v>91.5</v>
      </c>
      <c r="N35" s="17">
        <f>'After Mid-term'!N35+'Exam 3'!N35+'Exam 4'!N35+Assingment!N35+'Final Exam '!N35</f>
        <v>87.699999999999989</v>
      </c>
      <c r="O35" s="17">
        <f>'After Mid-term'!O35+'Exam 3'!O35+'Exam 4'!O35+Assingment!O35+'Final Exam '!O35</f>
        <v>78.8</v>
      </c>
      <c r="P35" s="6">
        <f>'After Mid-term'!P35+'Exam 3'!P35+'Exam 4'!P35+Assingment!P35+'Final Exam '!P35</f>
        <v>87.6</v>
      </c>
      <c r="Q35" s="6">
        <f>'After Mid-term'!Q35+'Exam 3'!Q35+'Exam 4'!Q35+Assingment!Q35+'Final Exam '!Q35</f>
        <v>89.55</v>
      </c>
      <c r="R35" s="24">
        <f>SUM(D35:Q35)</f>
        <v>1153.7799999999997</v>
      </c>
      <c r="S35" s="25">
        <f>AVERAGE(D35:Q35)</f>
        <v>82.412857142857121</v>
      </c>
    </row>
    <row r="36" spans="1:19" x14ac:dyDescent="0.25">
      <c r="A36" s="10">
        <v>29</v>
      </c>
      <c r="B36" s="19" t="s">
        <v>110</v>
      </c>
      <c r="C36" s="13" t="s">
        <v>34</v>
      </c>
      <c r="D36" s="6">
        <f>'After Mid-term'!D36+'Exam 3'!D36+'Exam 4'!D36+Assingment!D36+'Final Exam '!D36</f>
        <v>34.75</v>
      </c>
      <c r="E36" s="6">
        <f>'After Mid-term'!E36+'Exam 3'!E36+'Exam 4'!E36+Assingment!E36+'Final Exam '!E36</f>
        <v>27.52</v>
      </c>
      <c r="F36" s="6">
        <f>'After Mid-term'!F36+'Exam 3'!F36+'Exam 4'!F36+Assingment!F36+'Final Exam '!F36</f>
        <v>27.9</v>
      </c>
      <c r="G36" s="6">
        <f>'After Mid-term'!G36+'Exam 3'!G36+'Exam 4'!G36+Assingment!G36+'Final Exam '!G36</f>
        <v>36.299999999999997</v>
      </c>
      <c r="H36" s="6">
        <f>'After Mid-term'!H36+'Exam 3'!H36+'Exam 4'!H36+Assingment!H36+'Final Exam '!H36</f>
        <v>33.200000000000003</v>
      </c>
      <c r="I36" s="6">
        <f>'After Mid-term'!I36+'Exam 3'!I36+'Exam 4'!I36+Assingment!I36+'Final Exam '!I36</f>
        <v>32.35</v>
      </c>
      <c r="J36" s="6">
        <f>'After Mid-term'!J36+'Exam 3'!J36+'Exam 4'!J36+Assingment!J36+'Final Exam '!J36</f>
        <v>32.900000000000006</v>
      </c>
      <c r="K36" s="6">
        <f>'After Mid-term'!K36+'Exam 3'!K36+'Exam 4'!K36+Assingment!K36+'Final Exam '!K36</f>
        <v>37.4</v>
      </c>
      <c r="L36" s="6">
        <f>'After Mid-term'!L36+'Exam 3'!L36+'Exam 4'!L36+Assingment!L36+'Final Exam '!L36</f>
        <v>35.620000000000005</v>
      </c>
      <c r="M36" s="6">
        <f>'After Mid-term'!M36+'Exam 3'!M36+'Exam 4'!M36+Assingment!M36+'Final Exam '!M36</f>
        <v>33.4</v>
      </c>
      <c r="N36" s="17">
        <f>'After Mid-term'!N36+'Exam 3'!N36+'Exam 4'!N36+Assingment!N36+'Final Exam '!N36</f>
        <v>38.1</v>
      </c>
      <c r="O36" s="17">
        <f>'After Mid-term'!O36+'Exam 3'!O36+'Exam 4'!O36+Assingment!O36+'Final Exam '!O36</f>
        <v>31.200000000000003</v>
      </c>
      <c r="P36" s="6">
        <f>'After Mid-term'!P36+'Exam 3'!P36+'Exam 4'!P36+Assingment!P36+'Final Exam '!P36</f>
        <v>38.200000000000003</v>
      </c>
      <c r="Q36" s="6">
        <f>'After Mid-term'!Q36+'Exam 3'!Q36+'Exam 4'!Q36+Assingment!Q36+'Final Exam '!Q36</f>
        <v>37.700000000000003</v>
      </c>
      <c r="R36" s="24">
        <f>SUM(D36:Q36)</f>
        <v>476.53999999999996</v>
      </c>
      <c r="S36" s="25">
        <f>AVERAGE(D36:Q36)</f>
        <v>34.038571428571423</v>
      </c>
    </row>
    <row r="37" spans="1:19" x14ac:dyDescent="0.25">
      <c r="A37" s="10">
        <v>30</v>
      </c>
      <c r="B37" s="26" t="s">
        <v>64</v>
      </c>
      <c r="C37" s="13" t="s">
        <v>34</v>
      </c>
      <c r="D37" s="6">
        <f>'After Mid-term'!D37+'Exam 3'!D37+'Exam 4'!D37+Assingment!D37+'Final Exam '!D37</f>
        <v>62.9</v>
      </c>
      <c r="E37" s="6">
        <f>'After Mid-term'!E37+'Exam 3'!E37+'Exam 4'!E37+Assingment!E37+'Final Exam '!E37</f>
        <v>55.240000000000009</v>
      </c>
      <c r="F37" s="6">
        <f>'After Mid-term'!F37+'Exam 3'!F37+'Exam 4'!F37+Assingment!F37+'Final Exam '!F37</f>
        <v>51.2</v>
      </c>
      <c r="G37" s="6">
        <f>'After Mid-term'!G37+'Exam 3'!G37+'Exam 4'!G37+Assingment!G37+'Final Exam '!G37</f>
        <v>57.7</v>
      </c>
      <c r="H37" s="6">
        <f>'After Mid-term'!H37+'Exam 3'!H37+'Exam 4'!H37+Assingment!H37+'Final Exam '!H37</f>
        <v>63.1</v>
      </c>
      <c r="I37" s="6">
        <f>'After Mid-term'!I37+'Exam 3'!I37+'Exam 4'!I37+Assingment!I37+'Final Exam '!I37</f>
        <v>54.650000000000006</v>
      </c>
      <c r="J37" s="6">
        <f>'After Mid-term'!J37+'Exam 3'!J37+'Exam 4'!J37+Assingment!J37+'Final Exam '!J37</f>
        <v>80.8</v>
      </c>
      <c r="K37" s="6">
        <f>'After Mid-term'!K37+'Exam 3'!K37+'Exam 4'!K37+Assingment!K37+'Final Exam '!K37</f>
        <v>52.8</v>
      </c>
      <c r="L37" s="6">
        <f>'After Mid-term'!L37+'Exam 3'!L37+'Exam 4'!L37+Assingment!L37+'Final Exam '!L37</f>
        <v>70.75</v>
      </c>
      <c r="M37" s="6">
        <f>'After Mid-term'!M37+'Exam 3'!M37+'Exam 4'!M37+Assingment!M37+'Final Exam '!M37</f>
        <v>59.1</v>
      </c>
      <c r="N37" s="17">
        <f>'After Mid-term'!N37+'Exam 3'!N37+'Exam 4'!N37+Assingment!N37+'Final Exam '!N37</f>
        <v>56.1</v>
      </c>
      <c r="O37" s="17">
        <f>'After Mid-term'!O37+'Exam 3'!O37+'Exam 4'!O37+Assingment!O37+'Final Exam '!O37</f>
        <v>62.9</v>
      </c>
      <c r="P37" s="6">
        <f>'After Mid-term'!P37+'Exam 3'!P37+'Exam 4'!P37+Assingment!P37+'Final Exam '!P37</f>
        <v>40.200000000000003</v>
      </c>
      <c r="Q37" s="6">
        <f>'After Mid-term'!Q37+'Exam 3'!Q37+'Exam 4'!Q37+Assingment!Q37+'Final Exam '!Q37</f>
        <v>75.95</v>
      </c>
      <c r="R37" s="24">
        <f>SUM(D37:Q37)</f>
        <v>843.39000000000021</v>
      </c>
      <c r="S37" s="25">
        <f>AVERAGE(D37:Q37)</f>
        <v>60.242142857142873</v>
      </c>
    </row>
    <row r="38" spans="1:19" x14ac:dyDescent="0.25">
      <c r="A38" s="10">
        <v>31</v>
      </c>
      <c r="B38" s="19" t="s">
        <v>65</v>
      </c>
      <c r="C38" s="13" t="s">
        <v>34</v>
      </c>
      <c r="D38" s="6">
        <f>'After Mid-term'!D38+'Exam 3'!D38+'Exam 4'!D38+Assingment!D38+'Final Exam '!D38</f>
        <v>77.400000000000006</v>
      </c>
      <c r="E38" s="6">
        <f>'After Mid-term'!E38+'Exam 3'!E38+'Exam 4'!E38+Assingment!E38+'Final Exam '!E38</f>
        <v>74.64</v>
      </c>
      <c r="F38" s="6">
        <f>'After Mid-term'!F38+'Exam 3'!F38+'Exam 4'!F38+Assingment!F38+'Final Exam '!F38</f>
        <v>70.400000000000006</v>
      </c>
      <c r="G38" s="6">
        <f>'After Mid-term'!G38+'Exam 3'!G38+'Exam 4'!G38+Assingment!G38+'Final Exam '!G38</f>
        <v>71.599999999999994</v>
      </c>
      <c r="H38" s="6">
        <f>'After Mid-term'!H38+'Exam 3'!H38+'Exam 4'!H38+Assingment!H38+'Final Exam '!H38</f>
        <v>74.099999999999994</v>
      </c>
      <c r="I38" s="6">
        <f>'After Mid-term'!I38+'Exam 3'!I38+'Exam 4'!I38+Assingment!I38+'Final Exam '!I38</f>
        <v>67.525000000000006</v>
      </c>
      <c r="J38" s="6">
        <f>'After Mid-term'!J38+'Exam 3'!J38+'Exam 4'!J38+Assingment!J38+'Final Exam '!J38</f>
        <v>89.2</v>
      </c>
      <c r="K38" s="6">
        <f>'After Mid-term'!K38+'Exam 3'!K38+'Exam 4'!K38+Assingment!K38+'Final Exam '!K38</f>
        <v>89.899999999999991</v>
      </c>
      <c r="L38" s="6">
        <f>'After Mid-term'!L38+'Exam 3'!L38+'Exam 4'!L38+Assingment!L38+'Final Exam '!L38</f>
        <v>78.5</v>
      </c>
      <c r="M38" s="6">
        <f>'After Mid-term'!M38+'Exam 3'!M38+'Exam 4'!M38+Assingment!M38+'Final Exam '!M38</f>
        <v>85.15</v>
      </c>
      <c r="N38" s="17">
        <f>'After Mid-term'!N38+'Exam 3'!N38+'Exam 4'!N38+Assingment!N38+'Final Exam '!N38</f>
        <v>90.8</v>
      </c>
      <c r="O38" s="17">
        <f>'After Mid-term'!O38+'Exam 3'!O38+'Exam 4'!O38+Assingment!O38+'Final Exam '!O38</f>
        <v>85.3</v>
      </c>
      <c r="P38" s="6">
        <f>'After Mid-term'!P38+'Exam 3'!P38+'Exam 4'!P38+Assingment!P38+'Final Exam '!P38</f>
        <v>78.2</v>
      </c>
      <c r="Q38" s="6">
        <f>'After Mid-term'!Q38+'Exam 3'!Q38+'Exam 4'!Q38+Assingment!Q38+'Final Exam '!Q38</f>
        <v>87.15</v>
      </c>
      <c r="R38" s="24">
        <f>SUM(D38:Q38)</f>
        <v>1119.865</v>
      </c>
      <c r="S38" s="25">
        <f>AVERAGE(D38:Q38)</f>
        <v>79.99035714285715</v>
      </c>
    </row>
    <row r="39" spans="1:19" x14ac:dyDescent="0.25">
      <c r="A39" s="10">
        <v>32</v>
      </c>
      <c r="B39" s="19" t="s">
        <v>66</v>
      </c>
      <c r="C39" s="13" t="s">
        <v>34</v>
      </c>
      <c r="D39" s="6">
        <f>'After Mid-term'!D39+'Exam 3'!D39+'Exam 4'!D39+Assingment!D39+'Final Exam '!D39</f>
        <v>57.699999999999996</v>
      </c>
      <c r="E39" s="6">
        <f>'After Mid-term'!E39+'Exam 3'!E39+'Exam 4'!E39+Assingment!E39+'Final Exam '!E39</f>
        <v>41.519999999999996</v>
      </c>
      <c r="F39" s="6">
        <f>'After Mid-term'!F39+'Exam 3'!F39+'Exam 4'!F39+Assingment!F39+'Final Exam '!F39</f>
        <v>40.04</v>
      </c>
      <c r="G39" s="6">
        <f>'After Mid-term'!G39+'Exam 3'!G39+'Exam 4'!G39+Assingment!G39+'Final Exam '!G39</f>
        <v>52.5</v>
      </c>
      <c r="H39" s="6">
        <f>'After Mid-term'!H39+'Exam 3'!H39+'Exam 4'!H39+Assingment!H39+'Final Exam '!H39</f>
        <v>48.9</v>
      </c>
      <c r="I39" s="6">
        <f>'After Mid-term'!I39+'Exam 3'!I39+'Exam 4'!I39+Assingment!I39+'Final Exam '!I39</f>
        <v>37.099999999999994</v>
      </c>
      <c r="J39" s="6">
        <f>'After Mid-term'!J39+'Exam 3'!J39+'Exam 4'!J39+Assingment!J39+'Final Exam '!J39</f>
        <v>70.699999999999989</v>
      </c>
      <c r="K39" s="6">
        <f>'After Mid-term'!K39+'Exam 3'!K39+'Exam 4'!K39+Assingment!K39+'Final Exam '!K39</f>
        <v>46.199999999999996</v>
      </c>
      <c r="L39" s="6">
        <f>'After Mid-term'!L39+'Exam 3'!L39+'Exam 4'!L39+Assingment!L39+'Final Exam '!L39</f>
        <v>53.25</v>
      </c>
      <c r="M39" s="6">
        <f>'After Mid-term'!M39+'Exam 3'!M39+'Exam 4'!M39+Assingment!M39+'Final Exam '!M39</f>
        <v>49.7</v>
      </c>
      <c r="N39" s="17">
        <f>'After Mid-term'!N39+'Exam 3'!N39+'Exam 4'!N39+Assingment!N39+'Final Exam '!N39</f>
        <v>77</v>
      </c>
      <c r="O39" s="17">
        <f>'After Mid-term'!O39+'Exam 3'!O39+'Exam 4'!O39+Assingment!O39+'Final Exam '!O39</f>
        <v>54.6</v>
      </c>
      <c r="P39" s="6">
        <f>'After Mid-term'!P39+'Exam 3'!P39+'Exam 4'!P39+Assingment!P39+'Final Exam '!P39</f>
        <v>69.7</v>
      </c>
      <c r="Q39" s="6">
        <f>'After Mid-term'!Q39+'Exam 3'!Q39+'Exam 4'!Q39+Assingment!Q39+'Final Exam '!Q39</f>
        <v>61.05</v>
      </c>
      <c r="R39" s="24">
        <f>SUM(D39:Q39)</f>
        <v>759.95999999999992</v>
      </c>
      <c r="S39" s="25">
        <f>AVERAGE(D39:Q39)</f>
        <v>54.282857142857139</v>
      </c>
    </row>
    <row r="40" spans="1:19" x14ac:dyDescent="0.25">
      <c r="A40" s="10">
        <v>33</v>
      </c>
      <c r="B40" s="19" t="s">
        <v>67</v>
      </c>
      <c r="C40" s="13" t="s">
        <v>34</v>
      </c>
      <c r="D40" s="6">
        <f>'After Mid-term'!D40+'Exam 3'!D40+'Exam 4'!D40+Assingment!D40+'Final Exam '!D40</f>
        <v>96.8</v>
      </c>
      <c r="E40" s="6">
        <f>'After Mid-term'!E40+'Exam 3'!E40+'Exam 4'!E40+Assingment!E40+'Final Exam '!E40</f>
        <v>98.4</v>
      </c>
      <c r="F40" s="6">
        <f>'After Mid-term'!F40+'Exam 3'!F40+'Exam 4'!F40+Assingment!F40+'Final Exam '!F40</f>
        <v>93.52</v>
      </c>
      <c r="G40" s="6">
        <f>'After Mid-term'!G40+'Exam 3'!G40+'Exam 4'!G40+Assingment!G40+'Final Exam '!G40</f>
        <v>95.6</v>
      </c>
      <c r="H40" s="6">
        <f>'After Mid-term'!H40+'Exam 3'!H40+'Exam 4'!H40+Assingment!H40+'Final Exam '!H40</f>
        <v>86.7</v>
      </c>
      <c r="I40" s="6">
        <f>'After Mid-term'!I40+'Exam 3'!I40+'Exam 4'!I40+Assingment!I40+'Final Exam '!I40</f>
        <v>99.62</v>
      </c>
      <c r="J40" s="6">
        <f>'After Mid-term'!J40+'Exam 3'!J40+'Exam 4'!J40+Assingment!J40+'Final Exam '!J40</f>
        <v>99.699999999999989</v>
      </c>
      <c r="K40" s="6">
        <f>'After Mid-term'!K40+'Exam 3'!K40+'Exam 4'!K40+Assingment!K40+'Final Exam '!K40</f>
        <v>99</v>
      </c>
      <c r="L40" s="6">
        <f>'After Mid-term'!L40+'Exam 3'!L40+'Exam 4'!L40+Assingment!L40+'Final Exam '!L40</f>
        <v>96.625</v>
      </c>
      <c r="M40" s="6">
        <f>'After Mid-term'!M40+'Exam 3'!M40+'Exam 4'!M40+Assingment!M40+'Final Exam '!M40</f>
        <v>96.15</v>
      </c>
      <c r="N40" s="17">
        <f>'After Mid-term'!N40+'Exam 3'!N40+'Exam 4'!N40+Assingment!N40+'Final Exam '!N40</f>
        <v>99</v>
      </c>
      <c r="O40" s="17">
        <f>'After Mid-term'!O40+'Exam 3'!O40+'Exam 4'!O40+Assingment!O40+'Final Exam '!O40</f>
        <v>100</v>
      </c>
      <c r="P40" s="6">
        <f>'After Mid-term'!P40+'Exam 3'!P40+'Exam 4'!P40+Assingment!P40+'Final Exam '!P40</f>
        <v>96.8</v>
      </c>
      <c r="Q40" s="6">
        <f>'After Mid-term'!Q40+'Exam 3'!Q40+'Exam 4'!Q40+Assingment!Q40+'Final Exam '!Q40</f>
        <v>98.85</v>
      </c>
      <c r="R40" s="24">
        <f>SUM(D40:Q40)</f>
        <v>1356.7649999999996</v>
      </c>
      <c r="S40" s="25">
        <f>AVERAGE(D40:Q40)</f>
        <v>96.911785714285685</v>
      </c>
    </row>
    <row r="41" spans="1:19" x14ac:dyDescent="0.25">
      <c r="A41" s="10">
        <v>34</v>
      </c>
      <c r="B41" s="19" t="s">
        <v>28</v>
      </c>
      <c r="C41" s="13" t="s">
        <v>34</v>
      </c>
      <c r="D41" s="6">
        <f>'After Mid-term'!D41+'Exam 3'!D41+'Exam 4'!D41+Assingment!D41+'Final Exam '!D41</f>
        <v>62.9</v>
      </c>
      <c r="E41" s="6">
        <f>'After Mid-term'!E41+'Exam 3'!E41+'Exam 4'!E41+Assingment!E41+'Final Exam '!E41</f>
        <v>53.68</v>
      </c>
      <c r="F41" s="6">
        <f>'After Mid-term'!F41+'Exam 3'!F41+'Exam 4'!F41+Assingment!F41+'Final Exam '!F41</f>
        <v>56.1</v>
      </c>
      <c r="G41" s="6">
        <f>'After Mid-term'!G41+'Exam 3'!G41+'Exam 4'!G41+Assingment!G41+'Final Exam '!G41</f>
        <v>69.5</v>
      </c>
      <c r="H41" s="6">
        <f>'After Mid-term'!H41+'Exam 3'!H41+'Exam 4'!H41+Assingment!H41+'Final Exam '!H41</f>
        <v>71.349999999999994</v>
      </c>
      <c r="I41" s="6">
        <f>'After Mid-term'!I41+'Exam 3'!I41+'Exam 4'!I41+Assingment!I41+'Final Exam '!I41</f>
        <v>63.974999999999994</v>
      </c>
      <c r="J41" s="6">
        <f>'After Mid-term'!J41+'Exam 3'!J41+'Exam 4'!J41+Assingment!J41+'Final Exam '!J41</f>
        <v>83.9</v>
      </c>
      <c r="K41" s="6">
        <f>'After Mid-term'!K41+'Exam 3'!K41+'Exam 4'!K41+Assingment!K41+'Final Exam '!K41</f>
        <v>65.399999999999991</v>
      </c>
      <c r="L41" s="6">
        <f>'After Mid-term'!L41+'Exam 3'!L41+'Exam 4'!L41+Assingment!L41+'Final Exam '!L41</f>
        <v>59.870000000000005</v>
      </c>
      <c r="M41" s="6">
        <f>'After Mid-term'!M41+'Exam 3'!M41+'Exam 4'!M41+Assingment!M41+'Final Exam '!M41</f>
        <v>84.65</v>
      </c>
      <c r="N41" s="17">
        <f>'After Mid-term'!N41+'Exam 3'!N41+'Exam 4'!N41+Assingment!N41+'Final Exam '!N41</f>
        <v>62.500000000000007</v>
      </c>
      <c r="O41" s="17">
        <f>'After Mid-term'!O41+'Exam 3'!O41+'Exam 4'!O41+Assingment!O41+'Final Exam '!O41</f>
        <v>63.5</v>
      </c>
      <c r="P41" s="6">
        <f>'After Mid-term'!P41+'Exam 3'!P41+'Exam 4'!P41+Assingment!P41+'Final Exam '!P41</f>
        <v>72</v>
      </c>
      <c r="Q41" s="6">
        <f>'After Mid-term'!Q41+'Exam 3'!Q41+'Exam 4'!Q41+Assingment!Q41+'Final Exam '!Q41</f>
        <v>73.69</v>
      </c>
      <c r="R41" s="24">
        <f>SUM(D41:Q41)</f>
        <v>943.01499999999987</v>
      </c>
      <c r="S41" s="25">
        <f>AVERAGE(D41:Q41)</f>
        <v>67.358214285714283</v>
      </c>
    </row>
    <row r="42" spans="1:19" x14ac:dyDescent="0.25">
      <c r="A42" s="10">
        <v>35</v>
      </c>
      <c r="B42" s="19" t="s">
        <v>69</v>
      </c>
      <c r="C42" s="13" t="s">
        <v>34</v>
      </c>
      <c r="D42" s="6">
        <f>'After Mid-term'!D42+'Exam 3'!D42+'Exam 4'!D42+Assingment!D42+'Final Exam '!D42</f>
        <v>64.8</v>
      </c>
      <c r="E42" s="6">
        <f>'After Mid-term'!E42+'Exam 3'!E42+'Exam 4'!E42+Assingment!E42+'Final Exam '!E42</f>
        <v>89.81</v>
      </c>
      <c r="F42" s="6">
        <f>'After Mid-term'!F42+'Exam 3'!F42+'Exam 4'!F42+Assingment!F42+'Final Exam '!F42</f>
        <v>72.72</v>
      </c>
      <c r="G42" s="6">
        <f>'After Mid-term'!G42+'Exam 3'!G42+'Exam 4'!G42+Assingment!G42+'Final Exam '!G42</f>
        <v>91</v>
      </c>
      <c r="H42" s="6">
        <f>'After Mid-term'!H42+'Exam 3'!H42+'Exam 4'!H42+Assingment!H42+'Final Exam '!H42</f>
        <v>85.3</v>
      </c>
      <c r="I42" s="6">
        <f>'After Mid-term'!I42+'Exam 3'!I42+'Exam 4'!I42+Assingment!I42+'Final Exam '!I42</f>
        <v>94.850000000000009</v>
      </c>
      <c r="J42" s="6">
        <f>'After Mid-term'!J42+'Exam 3'!J42+'Exam 4'!J42+Assingment!J42+'Final Exam '!J42</f>
        <v>64.5</v>
      </c>
      <c r="K42" s="6">
        <f>'After Mid-term'!K42+'Exam 3'!K42+'Exam 4'!K42+Assingment!K42+'Final Exam '!K42</f>
        <v>83.8</v>
      </c>
      <c r="L42" s="6">
        <f>'After Mid-term'!L42+'Exam 3'!L42+'Exam 4'!L42+Assingment!L42+'Final Exam '!L42</f>
        <v>76.75</v>
      </c>
      <c r="M42" s="6">
        <f>'After Mid-term'!M42+'Exam 3'!M42+'Exam 4'!M42+Assingment!M42+'Final Exam '!M42</f>
        <v>91.350000000000009</v>
      </c>
      <c r="N42" s="17">
        <f>'After Mid-term'!N42+'Exam 3'!N42+'Exam 4'!N42+Assingment!N42+'Final Exam '!N42</f>
        <v>88.4</v>
      </c>
      <c r="O42" s="17">
        <f>'After Mid-term'!O42+'Exam 3'!O42+'Exam 4'!O42+Assingment!O42+'Final Exam '!O42</f>
        <v>77.900000000000006</v>
      </c>
      <c r="P42" s="6">
        <f>'After Mid-term'!P42+'Exam 3'!P42+'Exam 4'!P42+Assingment!P42+'Final Exam '!P42</f>
        <v>82.1</v>
      </c>
      <c r="Q42" s="6">
        <f>'After Mid-term'!Q42+'Exam 3'!Q42+'Exam 4'!Q42+Assingment!Q42+'Final Exam '!Q42</f>
        <v>92</v>
      </c>
      <c r="R42" s="24">
        <f>SUM(D42:Q42)</f>
        <v>1155.28</v>
      </c>
      <c r="S42" s="25">
        <f>AVERAGE(D42:Q42)</f>
        <v>82.52</v>
      </c>
    </row>
    <row r="43" spans="1:19" x14ac:dyDescent="0.25">
      <c r="A43" s="10">
        <v>36</v>
      </c>
      <c r="B43" s="19" t="s">
        <v>108</v>
      </c>
      <c r="C43" s="13" t="s">
        <v>34</v>
      </c>
      <c r="D43" s="6">
        <f>'After Mid-term'!D43+'Exam 3'!D43+'Exam 4'!D43+Assingment!D43+'Final Exam '!D43</f>
        <v>44.9</v>
      </c>
      <c r="E43" s="6">
        <f>'After Mid-term'!E43+'Exam 3'!E43+'Exam 4'!E43+Assingment!E43+'Final Exam '!E43</f>
        <v>54.21</v>
      </c>
      <c r="F43" s="6">
        <f>'After Mid-term'!F43+'Exam 3'!F43+'Exam 4'!F43+Assingment!F43+'Final Exam '!F43</f>
        <v>35.409999999999997</v>
      </c>
      <c r="G43" s="6">
        <f>'After Mid-term'!G43+'Exam 3'!G43+'Exam 4'!G43+Assingment!G43+'Final Exam '!G43</f>
        <v>49.2</v>
      </c>
      <c r="H43" s="6">
        <f>'After Mid-term'!H43+'Exam 3'!H43+'Exam 4'!H43+Assingment!H43+'Final Exam '!H43</f>
        <v>44.05</v>
      </c>
      <c r="I43" s="6">
        <f>'After Mid-term'!I43+'Exam 3'!I43+'Exam 4'!I43+Assingment!I43+'Final Exam '!I43</f>
        <v>43.087499999999999</v>
      </c>
      <c r="J43" s="6">
        <f>'After Mid-term'!J43+'Exam 3'!J43+'Exam 4'!J43+Assingment!J43+'Final Exam '!J43</f>
        <v>52.95</v>
      </c>
      <c r="K43" s="6">
        <f>'After Mid-term'!K43+'Exam 3'!K43+'Exam 4'!K43+Assingment!K43+'Final Exam '!K43</f>
        <v>32.5</v>
      </c>
      <c r="L43" s="6">
        <f>'After Mid-term'!L43+'Exam 3'!L43+'Exam 4'!L43+Assingment!L43+'Final Exam '!L43</f>
        <v>75.025000000000006</v>
      </c>
      <c r="M43" s="6">
        <f>'After Mid-term'!M43+'Exam 3'!M43+'Exam 4'!M43+Assingment!M43+'Final Exam '!M43</f>
        <v>68</v>
      </c>
      <c r="N43" s="17">
        <f>'After Mid-term'!N43+'Exam 3'!N43+'Exam 4'!N43+Assingment!N43+'Final Exam '!N43</f>
        <v>28.15</v>
      </c>
      <c r="O43" s="17">
        <f>'After Mid-term'!O43+'Exam 3'!O43+'Exam 4'!O43+Assingment!O43+'Final Exam '!O43</f>
        <v>47.3</v>
      </c>
      <c r="P43" s="6">
        <f>'After Mid-term'!P43+'Exam 3'!P43+'Exam 4'!P43+Assingment!P43+'Final Exam '!P43</f>
        <v>59.3</v>
      </c>
      <c r="Q43" s="6">
        <f>'After Mid-term'!Q43+'Exam 3'!Q43+'Exam 4'!Q43+Assingment!Q43+'Final Exam '!Q43</f>
        <v>42.900000000000006</v>
      </c>
      <c r="R43" s="24">
        <f>SUM(D43:Q43)</f>
        <v>676.98249999999985</v>
      </c>
      <c r="S43" s="25">
        <f>AVERAGE(D43:Q43)</f>
        <v>48.355892857142848</v>
      </c>
    </row>
    <row r="44" spans="1:19" x14ac:dyDescent="0.25">
      <c r="A44" s="10">
        <v>37</v>
      </c>
      <c r="B44" s="19" t="s">
        <v>29</v>
      </c>
      <c r="C44" s="13" t="s">
        <v>34</v>
      </c>
      <c r="D44" s="6">
        <f>'After Mid-term'!D44+'Exam 3'!D44+'Exam 4'!D44+Assingment!D44+'Final Exam '!D44</f>
        <v>69.349999999999994</v>
      </c>
      <c r="E44" s="6">
        <f>'After Mid-term'!E44+'Exam 3'!E44+'Exam 4'!E44+Assingment!E44+'Final Exam '!E44</f>
        <v>70.58</v>
      </c>
      <c r="F44" s="6">
        <f>'After Mid-term'!F44+'Exam 3'!F44+'Exam 4'!F44+Assingment!F44+'Final Exam '!F44</f>
        <v>51.22</v>
      </c>
      <c r="G44" s="6">
        <f>'After Mid-term'!G44+'Exam 3'!G44+'Exam 4'!G44+Assingment!G44+'Final Exam '!G44</f>
        <v>60.7</v>
      </c>
      <c r="H44" s="6">
        <f>'After Mid-term'!H44+'Exam 3'!H44+'Exam 4'!H44+Assingment!H44+'Final Exam '!H44</f>
        <v>58.849999999999994</v>
      </c>
      <c r="I44" s="6">
        <f>'After Mid-term'!I44+'Exam 3'!I44+'Exam 4'!I44+Assingment!I44+'Final Exam '!I44</f>
        <v>51.150000000000006</v>
      </c>
      <c r="J44" s="6">
        <f>'After Mid-term'!J44+'Exam 3'!J44+'Exam 4'!J44+Assingment!J44+'Final Exam '!J44</f>
        <v>85.2</v>
      </c>
      <c r="K44" s="6">
        <f>'After Mid-term'!K44+'Exam 3'!K44+'Exam 4'!K44+Assingment!K44+'Final Exam '!K44</f>
        <v>64.900000000000006</v>
      </c>
      <c r="L44" s="6">
        <f>'After Mid-term'!L44+'Exam 3'!L44+'Exam 4'!L44+Assingment!L44+'Final Exam '!L44</f>
        <v>69.400000000000006</v>
      </c>
      <c r="M44" s="6">
        <f>'After Mid-term'!M44+'Exam 3'!M44+'Exam 4'!M44+Assingment!M44+'Final Exam '!M44</f>
        <v>72.5</v>
      </c>
      <c r="N44" s="17">
        <f>'After Mid-term'!N44+'Exam 3'!N44+'Exam 4'!N44+Assingment!N44+'Final Exam '!N44</f>
        <v>69.400000000000006</v>
      </c>
      <c r="O44" s="17">
        <f>'After Mid-term'!O44+'Exam 3'!O44+'Exam 4'!O44+Assingment!O44+'Final Exam '!O44</f>
        <v>69.699999999999989</v>
      </c>
      <c r="P44" s="6">
        <f>'After Mid-term'!P44+'Exam 3'!P44+'Exam 4'!P44+Assingment!P44+'Final Exam '!P44</f>
        <v>73.400000000000006</v>
      </c>
      <c r="Q44" s="6">
        <f>'After Mid-term'!Q44+'Exam 3'!Q44+'Exam 4'!Q44+Assingment!Q44+'Final Exam '!Q44</f>
        <v>73.150000000000006</v>
      </c>
      <c r="R44" s="24">
        <f>SUM(D44:Q44)</f>
        <v>939.5</v>
      </c>
      <c r="S44" s="25">
        <f>AVERAGE(D44:Q44)</f>
        <v>67.107142857142861</v>
      </c>
    </row>
    <row r="45" spans="1:19" x14ac:dyDescent="0.25">
      <c r="A45" s="10">
        <v>38</v>
      </c>
      <c r="B45" s="19" t="s">
        <v>70</v>
      </c>
      <c r="C45" s="13" t="s">
        <v>34</v>
      </c>
      <c r="D45" s="6">
        <f>'After Mid-term'!D45+'Exam 3'!D45+'Exam 4'!D45+Assingment!D45+'Final Exam '!D45</f>
        <v>57.7</v>
      </c>
      <c r="E45" s="6">
        <f>'After Mid-term'!E45+'Exam 3'!E45+'Exam 4'!E45+Assingment!E45+'Final Exam '!E45</f>
        <v>49.17</v>
      </c>
      <c r="F45" s="6">
        <f>'After Mid-term'!F45+'Exam 3'!F45+'Exam 4'!F45+Assingment!F45+'Final Exam '!F45</f>
        <v>43.22</v>
      </c>
      <c r="G45" s="6">
        <f>'After Mid-term'!G45+'Exam 3'!G45+'Exam 4'!G45+Assingment!G45+'Final Exam '!G45</f>
        <v>52.5</v>
      </c>
      <c r="H45" s="6">
        <f>'After Mid-term'!H45+'Exam 3'!H45+'Exam 4'!H45+Assingment!H45+'Final Exam '!H45</f>
        <v>56.9</v>
      </c>
      <c r="I45" s="6">
        <f>'After Mid-term'!I45+'Exam 3'!I45+'Exam 4'!I45+Assingment!I45+'Final Exam '!I45</f>
        <v>41.8</v>
      </c>
      <c r="J45" s="6">
        <f>'After Mid-term'!J45+'Exam 3'!J45+'Exam 4'!J45+Assingment!J45+'Final Exam '!J45</f>
        <v>41.400000000000006</v>
      </c>
      <c r="K45" s="6">
        <f>'After Mid-term'!K45+'Exam 3'!K45+'Exam 4'!K45+Assingment!K45+'Final Exam '!K45</f>
        <v>55.4</v>
      </c>
      <c r="L45" s="6">
        <f>'After Mid-term'!L45+'Exam 3'!L45+'Exam 4'!L45+Assingment!L45+'Final Exam '!L45</f>
        <v>51.75</v>
      </c>
      <c r="M45" s="6">
        <f>'After Mid-term'!M45+'Exam 3'!M45+'Exam 4'!M45+Assingment!M45+'Final Exam '!M45</f>
        <v>53.45</v>
      </c>
      <c r="N45" s="17">
        <f>'After Mid-term'!N45+'Exam 3'!N45+'Exam 4'!N45+Assingment!N45+'Final Exam '!N45</f>
        <v>46.9</v>
      </c>
      <c r="O45" s="17">
        <f>'After Mid-term'!O45+'Exam 3'!O45+'Exam 4'!O45+Assingment!O45+'Final Exam '!O45</f>
        <v>63.899999999999991</v>
      </c>
      <c r="P45" s="6">
        <f>'After Mid-term'!P45+'Exam 3'!P45+'Exam 4'!P45+Assingment!P45+'Final Exam '!P45</f>
        <v>45.099999999999994</v>
      </c>
      <c r="Q45" s="6">
        <f>'After Mid-term'!Q45+'Exam 3'!Q45+'Exam 4'!Q45+Assingment!Q45+'Final Exam '!Q45</f>
        <v>57.174999999999997</v>
      </c>
      <c r="R45" s="24">
        <f>SUM(D45:Q45)</f>
        <v>716.36500000000001</v>
      </c>
      <c r="S45" s="25">
        <f>AVERAGE(D45:Q45)</f>
        <v>51.168928571428573</v>
      </c>
    </row>
    <row r="46" spans="1:19" x14ac:dyDescent="0.25">
      <c r="A46" s="10">
        <v>39</v>
      </c>
      <c r="B46" s="19" t="s">
        <v>36</v>
      </c>
      <c r="C46" s="13" t="s">
        <v>34</v>
      </c>
      <c r="D46" s="6">
        <f>'After Mid-term'!D46+'Exam 3'!D46+'Exam 4'!D46+Assingment!D46+'Final Exam '!D46</f>
        <v>56</v>
      </c>
      <c r="E46" s="6">
        <f>'After Mid-term'!E46+'Exam 3'!E46+'Exam 4'!E46+Assingment!E46+'Final Exam '!E46</f>
        <v>62.480000000000004</v>
      </c>
      <c r="F46" s="6">
        <f>'After Mid-term'!F46+'Exam 3'!F46+'Exam 4'!F46+Assingment!F46+'Final Exam '!F46</f>
        <v>49.6</v>
      </c>
      <c r="G46" s="6">
        <f>'After Mid-term'!G46+'Exam 3'!G46+'Exam 4'!G46+Assingment!G46+'Final Exam '!G46</f>
        <v>71.8</v>
      </c>
      <c r="H46" s="6">
        <f>'After Mid-term'!H46+'Exam 3'!H46+'Exam 4'!H46+Assingment!H46+'Final Exam '!H46</f>
        <v>68.400000000000006</v>
      </c>
      <c r="I46" s="6">
        <f>'After Mid-term'!I46+'Exam 3'!I46+'Exam 4'!I46+Assingment!I46+'Final Exam '!I46</f>
        <v>66.25</v>
      </c>
      <c r="J46" s="6">
        <f>'After Mid-term'!J46+'Exam 3'!J46+'Exam 4'!J46+Assingment!J46+'Final Exam '!J46</f>
        <v>75.099999999999994</v>
      </c>
      <c r="K46" s="6">
        <f>'After Mid-term'!K46+'Exam 3'!K46+'Exam 4'!K46+Assingment!K46+'Final Exam '!K46</f>
        <v>48.4</v>
      </c>
      <c r="L46" s="6">
        <f>'After Mid-term'!L46+'Exam 3'!L46+'Exam 4'!L46+Assingment!L46+'Final Exam '!L46</f>
        <v>70.349999999999994</v>
      </c>
      <c r="M46" s="6">
        <f>'After Mid-term'!M46+'Exam 3'!M46+'Exam 4'!M46+Assingment!M46+'Final Exam '!M46</f>
        <v>77.55</v>
      </c>
      <c r="N46" s="17">
        <f>'After Mid-term'!N46+'Exam 3'!N46+'Exam 4'!N46+Assingment!N46+'Final Exam '!N46</f>
        <v>52.3</v>
      </c>
      <c r="O46" s="17">
        <f>'After Mid-term'!O46+'Exam 3'!O46+'Exam 4'!O46+Assingment!O46+'Final Exam '!O46</f>
        <v>66.900000000000006</v>
      </c>
      <c r="P46" s="6">
        <f>'After Mid-term'!P46+'Exam 3'!P46+'Exam 4'!P46+Assingment!P46+'Final Exam '!P46</f>
        <v>69.5</v>
      </c>
      <c r="Q46" s="6">
        <f>'After Mid-term'!Q46+'Exam 3'!Q46+'Exam 4'!Q46+Assingment!Q46+'Final Exam '!Q46</f>
        <v>69.5</v>
      </c>
      <c r="R46" s="24">
        <f>SUM(D46:Q46)</f>
        <v>904.12999999999988</v>
      </c>
      <c r="S46" s="25">
        <f>AVERAGE(D46:Q46)</f>
        <v>64.580714285714279</v>
      </c>
    </row>
    <row r="47" spans="1:19" x14ac:dyDescent="0.25">
      <c r="A47" s="10">
        <v>40</v>
      </c>
      <c r="B47" s="19" t="s">
        <v>30</v>
      </c>
      <c r="C47" s="13" t="s">
        <v>34</v>
      </c>
      <c r="D47" s="6">
        <f>'After Mid-term'!D47+'Exam 3'!D47+'Exam 4'!D47+Assingment!D47+'Final Exam '!D47</f>
        <v>48.85</v>
      </c>
      <c r="E47" s="6">
        <f>'After Mid-term'!E47+'Exam 3'!E47+'Exam 4'!E47+Assingment!E47+'Final Exam '!E47</f>
        <v>48.47</v>
      </c>
      <c r="F47" s="6">
        <f>'After Mid-term'!F47+'Exam 3'!F47+'Exam 4'!F47+Assingment!F47+'Final Exam '!F47</f>
        <v>41.660000000000004</v>
      </c>
      <c r="G47" s="6">
        <f>'After Mid-term'!G47+'Exam 3'!G47+'Exam 4'!G47+Assingment!G47+'Final Exam '!G47</f>
        <v>58.9</v>
      </c>
      <c r="H47" s="6">
        <f>'After Mid-term'!H47+'Exam 3'!H47+'Exam 4'!H47+Assingment!H47+'Final Exam '!H47</f>
        <v>56.2</v>
      </c>
      <c r="I47" s="6">
        <f>'After Mid-term'!I47+'Exam 3'!I47+'Exam 4'!I47+Assingment!I47+'Final Exam '!I47</f>
        <v>44.15</v>
      </c>
      <c r="J47" s="6">
        <f>'After Mid-term'!J47+'Exam 3'!J47+'Exam 4'!J47+Assingment!J47+'Final Exam '!J47</f>
        <v>59.599999999999994</v>
      </c>
      <c r="K47" s="6">
        <f>'After Mid-term'!K47+'Exam 3'!K47+'Exam 4'!K47+Assingment!K47+'Final Exam '!K47</f>
        <v>73.7</v>
      </c>
      <c r="L47" s="6">
        <f>'After Mid-term'!L47+'Exam 3'!L47+'Exam 4'!L47+Assingment!L47+'Final Exam '!L47</f>
        <v>65.150000000000006</v>
      </c>
      <c r="M47" s="6">
        <f>'After Mid-term'!M47+'Exam 3'!M47+'Exam 4'!M47+Assingment!M47+'Final Exam '!M47</f>
        <v>51.55</v>
      </c>
      <c r="N47" s="17">
        <f>'After Mid-term'!N47+'Exam 3'!N47+'Exam 4'!N47+Assingment!N47+'Final Exam '!N47</f>
        <v>83.699999999999989</v>
      </c>
      <c r="O47" s="17">
        <f>'After Mid-term'!O47+'Exam 3'!O47+'Exam 4'!O47+Assingment!O47+'Final Exam '!O47</f>
        <v>70.400000000000006</v>
      </c>
      <c r="P47" s="6">
        <f>'After Mid-term'!P47+'Exam 3'!P47+'Exam 4'!P47+Assingment!P47+'Final Exam '!P47</f>
        <v>73.599999999999994</v>
      </c>
      <c r="Q47" s="6">
        <f>'After Mid-term'!Q47+'Exam 3'!Q47+'Exam 4'!Q47+Assingment!Q47+'Final Exam '!Q47</f>
        <v>65.8</v>
      </c>
      <c r="R47" s="24">
        <f>SUM(D47:Q47)</f>
        <v>841.72999999999979</v>
      </c>
      <c r="S47" s="25">
        <f>AVERAGE(D47:Q47)</f>
        <v>60.123571428571417</v>
      </c>
    </row>
    <row r="48" spans="1:19" x14ac:dyDescent="0.25">
      <c r="A48" s="10">
        <v>41</v>
      </c>
      <c r="B48" s="19" t="s">
        <v>71</v>
      </c>
      <c r="C48" s="13" t="s">
        <v>34</v>
      </c>
      <c r="D48" s="6">
        <f>'After Mid-term'!D48+'Exam 3'!D48+'Exam 4'!D48+Assingment!D48+'Final Exam '!D48</f>
        <v>55</v>
      </c>
      <c r="E48" s="6">
        <f>'After Mid-term'!E48+'Exam 3'!E48+'Exam 4'!E48+Assingment!E48+'Final Exam '!E48</f>
        <v>45.81</v>
      </c>
      <c r="F48" s="6">
        <f>'After Mid-term'!F48+'Exam 3'!F48+'Exam 4'!F48+Assingment!F48+'Final Exam '!F48</f>
        <v>39.880000000000003</v>
      </c>
      <c r="G48" s="6">
        <f>'After Mid-term'!G48+'Exam 3'!G48+'Exam 4'!G48+Assingment!G48+'Final Exam '!G48</f>
        <v>42</v>
      </c>
      <c r="H48" s="6">
        <f>'After Mid-term'!H48+'Exam 3'!H48+'Exam 4'!H48+Assingment!H48+'Final Exam '!H48</f>
        <v>46.7</v>
      </c>
      <c r="I48" s="6">
        <f>'After Mid-term'!I48+'Exam 3'!I48+'Exam 4'!I48+Assingment!I48+'Final Exam '!I48</f>
        <v>34.875</v>
      </c>
      <c r="J48" s="6">
        <f>'After Mid-term'!J48+'Exam 3'!J48+'Exam 4'!J48+Assingment!J48+'Final Exam '!J48</f>
        <v>42.599999999999994</v>
      </c>
      <c r="K48" s="6">
        <f>'After Mid-term'!K48+'Exam 3'!K48+'Exam 4'!K48+Assingment!K48+'Final Exam '!K48</f>
        <v>56.6</v>
      </c>
      <c r="L48" s="6">
        <f>'After Mid-term'!L48+'Exam 3'!L48+'Exam 4'!L48+Assingment!L48+'Final Exam '!L48</f>
        <v>48.120000000000005</v>
      </c>
      <c r="M48" s="6">
        <f>'After Mid-term'!M48+'Exam 3'!M48+'Exam 4'!M48+Assingment!M48+'Final Exam '!M48</f>
        <v>39</v>
      </c>
      <c r="N48" s="17">
        <f>'After Mid-term'!N48+'Exam 3'!N48+'Exam 4'!N48+Assingment!N48+'Final Exam '!N48</f>
        <v>55.5</v>
      </c>
      <c r="O48" s="17">
        <f>'After Mid-term'!O48+'Exam 3'!O48+'Exam 4'!O48+Assingment!O48+'Final Exam '!O48</f>
        <v>35.700000000000003</v>
      </c>
      <c r="P48" s="6">
        <f>'After Mid-term'!P48+'Exam 3'!P48+'Exam 4'!P48+Assingment!P48+'Final Exam '!P48</f>
        <v>53.6</v>
      </c>
      <c r="Q48" s="6">
        <f>'After Mid-term'!Q48+'Exam 3'!Q48+'Exam 4'!Q48+Assingment!Q48+'Final Exam '!Q48</f>
        <v>56.05</v>
      </c>
      <c r="R48" s="24">
        <f>SUM(D48:Q48)</f>
        <v>651.43500000000006</v>
      </c>
      <c r="S48" s="25">
        <f>AVERAGE(D48:Q48)</f>
        <v>46.53107142857143</v>
      </c>
    </row>
    <row r="49" spans="1:19" x14ac:dyDescent="0.25">
      <c r="A49" s="10">
        <v>42</v>
      </c>
      <c r="B49" s="19" t="s">
        <v>73</v>
      </c>
      <c r="C49" s="13" t="s">
        <v>34</v>
      </c>
      <c r="D49" s="6">
        <f>'After Mid-term'!D49+'Exam 3'!D49+'Exam 4'!D49+Assingment!D49+'Final Exam '!D49</f>
        <v>51.6</v>
      </c>
      <c r="E49" s="6">
        <f>'After Mid-term'!E49+'Exam 3'!E49+'Exam 4'!E49+Assingment!E49+'Final Exam '!E49</f>
        <v>40.459999999999994</v>
      </c>
      <c r="F49" s="6">
        <f>'After Mid-term'!F49+'Exam 3'!F49+'Exam 4'!F49+Assingment!F49+'Final Exam '!F49</f>
        <v>39.660000000000004</v>
      </c>
      <c r="G49" s="6">
        <f>'After Mid-term'!G49+'Exam 3'!G49+'Exam 4'!G49+Assingment!G49+'Final Exam '!G49</f>
        <v>54.7</v>
      </c>
      <c r="H49" s="6">
        <f>'After Mid-term'!H49+'Exam 3'!H49+'Exam 4'!H49+Assingment!H49+'Final Exam '!H49</f>
        <v>46.15</v>
      </c>
      <c r="I49" s="6">
        <f>'After Mid-term'!I49+'Exam 3'!I49+'Exam 4'!I49+Assingment!I49+'Final Exam '!I49</f>
        <v>32.6</v>
      </c>
      <c r="J49" s="6">
        <f>'After Mid-term'!J49+'Exam 3'!J49+'Exam 4'!J49+Assingment!J49+'Final Exam '!J49</f>
        <v>56.9</v>
      </c>
      <c r="K49" s="6">
        <f>'After Mid-term'!K49+'Exam 3'!K49+'Exam 4'!K49+Assingment!K49+'Final Exam '!K49</f>
        <v>44.2</v>
      </c>
      <c r="L49" s="6">
        <f>'After Mid-term'!L49+'Exam 3'!L49+'Exam 4'!L49+Assingment!L49+'Final Exam '!L49</f>
        <v>48.620000000000005</v>
      </c>
      <c r="M49" s="6">
        <f>'After Mid-term'!M49+'Exam 3'!M49+'Exam 4'!M49+Assingment!M49+'Final Exam '!M49</f>
        <v>39.200000000000003</v>
      </c>
      <c r="N49" s="17">
        <f>'After Mid-term'!N49+'Exam 3'!N49+'Exam 4'!N49+Assingment!N49+'Final Exam '!N49</f>
        <v>40.299999999999997</v>
      </c>
      <c r="O49" s="17">
        <f>'After Mid-term'!O49+'Exam 3'!O49+'Exam 4'!O49+Assingment!O49+'Final Exam '!O49</f>
        <v>48.699999999999996</v>
      </c>
      <c r="P49" s="6">
        <f>'After Mid-term'!P49+'Exam 3'!P49+'Exam 4'!P49+Assingment!P49+'Final Exam '!P49</f>
        <v>60.7</v>
      </c>
      <c r="Q49" s="6">
        <f>'After Mid-term'!Q49+'Exam 3'!Q49+'Exam 4'!Q49+Assingment!Q49+'Final Exam '!Q49</f>
        <v>39.875</v>
      </c>
      <c r="R49" s="24">
        <f>SUM(D49:Q49)</f>
        <v>643.66500000000008</v>
      </c>
      <c r="S49" s="25">
        <f>AVERAGE(D49:Q49)</f>
        <v>45.976071428571437</v>
      </c>
    </row>
    <row r="50" spans="1:19" x14ac:dyDescent="0.25">
      <c r="A50" s="10">
        <v>43</v>
      </c>
      <c r="B50" s="19" t="s">
        <v>25</v>
      </c>
      <c r="C50" s="13" t="s">
        <v>34</v>
      </c>
      <c r="D50" s="6">
        <f>'After Mid-term'!D50+'Exam 3'!D50+'Exam 4'!D50+Assingment!D50+'Final Exam '!D50</f>
        <v>52.4</v>
      </c>
      <c r="E50" s="6">
        <f>'After Mid-term'!E50+'Exam 3'!E50+'Exam 4'!E50+Assingment!E50+'Final Exam '!E50</f>
        <v>64.02</v>
      </c>
      <c r="F50" s="6">
        <f>'After Mid-term'!F50+'Exam 3'!F50+'Exam 4'!F50+Assingment!F50+'Final Exam '!F50</f>
        <v>36.92</v>
      </c>
      <c r="G50" s="6">
        <f>'After Mid-term'!G50+'Exam 3'!G50+'Exam 4'!G50+Assingment!G50+'Final Exam '!G50</f>
        <v>67.800000000000011</v>
      </c>
      <c r="H50" s="6">
        <f>'After Mid-term'!H50+'Exam 3'!H50+'Exam 4'!H50+Assingment!H50+'Final Exam '!H50</f>
        <v>55.2</v>
      </c>
      <c r="I50" s="6">
        <f>'After Mid-term'!I50+'Exam 3'!I50+'Exam 4'!I50+Assingment!I50+'Final Exam '!I50</f>
        <v>49.429999999999993</v>
      </c>
      <c r="J50" s="6">
        <f>'After Mid-term'!J50+'Exam 3'!J50+'Exam 4'!J50+Assingment!J50+'Final Exam '!J50</f>
        <v>65.3</v>
      </c>
      <c r="K50" s="6">
        <f>'After Mid-term'!K50+'Exam 3'!K50+'Exam 4'!K50+Assingment!K50+'Final Exam '!K50</f>
        <v>87.7</v>
      </c>
      <c r="L50" s="6">
        <f>'After Mid-term'!L50+'Exam 3'!L50+'Exam 4'!L50+Assingment!L50+'Final Exam '!L50</f>
        <v>88.25</v>
      </c>
      <c r="M50" s="6">
        <f>'After Mid-term'!M50+'Exam 3'!M50+'Exam 4'!M50+Assingment!M50+'Final Exam '!M50</f>
        <v>74.099999999999994</v>
      </c>
      <c r="N50" s="17">
        <f>'After Mid-term'!N50+'Exam 3'!N50+'Exam 4'!N50+Assingment!N50+'Final Exam '!N50</f>
        <v>93.5</v>
      </c>
      <c r="O50" s="17">
        <f>'After Mid-term'!O50+'Exam 3'!O50+'Exam 4'!O50+Assingment!O50+'Final Exam '!O50</f>
        <v>68.599999999999994</v>
      </c>
      <c r="P50" s="6">
        <f>'After Mid-term'!P50+'Exam 3'!P50+'Exam 4'!P50+Assingment!P50+'Final Exam '!P50</f>
        <v>68.099999999999994</v>
      </c>
      <c r="Q50" s="6">
        <f>'After Mid-term'!Q50+'Exam 3'!Q50+'Exam 4'!Q50+Assingment!Q50+'Final Exam '!Q50</f>
        <v>75.650000000000006</v>
      </c>
      <c r="R50" s="24">
        <f>SUM(D50:Q50)</f>
        <v>946.97</v>
      </c>
      <c r="S50" s="25">
        <f>AVERAGE(D50:Q50)</f>
        <v>67.640714285714282</v>
      </c>
    </row>
    <row r="51" spans="1:19" x14ac:dyDescent="0.25">
      <c r="A51" s="10">
        <v>44</v>
      </c>
      <c r="B51" s="19" t="s">
        <v>74</v>
      </c>
      <c r="C51" s="13" t="s">
        <v>34</v>
      </c>
      <c r="D51" s="6">
        <f>'After Mid-term'!D51+'Exam 3'!D51+'Exam 4'!D51+Assingment!D51+'Final Exam '!D51</f>
        <v>69.95</v>
      </c>
      <c r="E51" s="6">
        <f>'After Mid-term'!E51+'Exam 3'!E51+'Exam 4'!E51+Assingment!E51+'Final Exam '!E51</f>
        <v>55.16</v>
      </c>
      <c r="F51" s="6">
        <f>'After Mid-term'!F51+'Exam 3'!F51+'Exam 4'!F51+Assingment!F51+'Final Exam '!F51</f>
        <v>49.699999999999996</v>
      </c>
      <c r="G51" s="6">
        <f>'After Mid-term'!G51+'Exam 3'!G51+'Exam 4'!G51+Assingment!G51+'Final Exam '!G51</f>
        <v>66.400000000000006</v>
      </c>
      <c r="H51" s="6">
        <f>'After Mid-term'!H51+'Exam 3'!H51+'Exam 4'!H51+Assingment!H51+'Final Exam '!H51</f>
        <v>67.95</v>
      </c>
      <c r="I51" s="6">
        <f>'After Mid-term'!I51+'Exam 3'!I51+'Exam 4'!I51+Assingment!I51+'Final Exam '!I51</f>
        <v>65.02000000000001</v>
      </c>
      <c r="J51" s="6">
        <f>'After Mid-term'!J51+'Exam 3'!J51+'Exam 4'!J51+Assingment!J51+'Final Exam '!J51</f>
        <v>75.5</v>
      </c>
      <c r="K51" s="6">
        <f>'After Mid-term'!K51+'Exam 3'!K51+'Exam 4'!K51+Assingment!K51+'Final Exam '!K51</f>
        <v>69</v>
      </c>
      <c r="L51" s="6">
        <f>'After Mid-term'!L51+'Exam 3'!L51+'Exam 4'!L51+Assingment!L51+'Final Exam '!L51</f>
        <v>82.625</v>
      </c>
      <c r="M51" s="6">
        <f>'After Mid-term'!M51+'Exam 3'!M51+'Exam 4'!M51+Assingment!M51+'Final Exam '!M51</f>
        <v>67.199999999999989</v>
      </c>
      <c r="N51" s="17">
        <f>'After Mid-term'!N51+'Exam 3'!N51+'Exam 4'!N51+Assingment!N51+'Final Exam '!N51</f>
        <v>55.199999999999996</v>
      </c>
      <c r="O51" s="17">
        <f>'After Mid-term'!O51+'Exam 3'!O51+'Exam 4'!O51+Assingment!O51+'Final Exam '!O51</f>
        <v>59.099999999999994</v>
      </c>
      <c r="P51" s="6">
        <f>'After Mid-term'!P51+'Exam 3'!P51+'Exam 4'!P51+Assingment!P51+'Final Exam '!P51</f>
        <v>89.1</v>
      </c>
      <c r="Q51" s="6">
        <f>'After Mid-term'!Q51+'Exam 3'!Q51+'Exam 4'!Q51+Assingment!Q51+'Final Exam '!Q51</f>
        <v>56.075000000000003</v>
      </c>
      <c r="R51" s="24">
        <f>SUM(D51:Q51)</f>
        <v>927.98000000000025</v>
      </c>
      <c r="S51" s="25">
        <f>AVERAGE(D51:Q51)</f>
        <v>66.28428571428573</v>
      </c>
    </row>
    <row r="52" spans="1:19" x14ac:dyDescent="0.25">
      <c r="A52" s="10">
        <v>45</v>
      </c>
      <c r="B52" s="19" t="s">
        <v>75</v>
      </c>
      <c r="C52" s="13" t="s">
        <v>34</v>
      </c>
      <c r="D52" s="6">
        <f>'After Mid-term'!D52+'Exam 3'!D52+'Exam 4'!D52+Assingment!D52+'Final Exam '!D52</f>
        <v>56.4</v>
      </c>
      <c r="E52" s="6">
        <f>'After Mid-term'!E52+'Exam 3'!E52+'Exam 4'!E52+Assingment!E52+'Final Exam '!E52</f>
        <v>64.199999999999989</v>
      </c>
      <c r="F52" s="6">
        <f>'After Mid-term'!F52+'Exam 3'!F52+'Exam 4'!F52+Assingment!F52+'Final Exam '!F52</f>
        <v>54.5</v>
      </c>
      <c r="G52" s="6">
        <f>'After Mid-term'!G52+'Exam 3'!G52+'Exam 4'!G52+Assingment!G52+'Final Exam '!G52</f>
        <v>58.6</v>
      </c>
      <c r="H52" s="6">
        <f>'After Mid-term'!H52+'Exam 3'!H52+'Exam 4'!H52+Assingment!H52+'Final Exam '!H52</f>
        <v>58.85</v>
      </c>
      <c r="I52" s="6">
        <f>'After Mid-term'!I52+'Exam 3'!I52+'Exam 4'!I52+Assingment!I52+'Final Exam '!I52</f>
        <v>47.25</v>
      </c>
      <c r="J52" s="6">
        <f>'After Mid-term'!J52+'Exam 3'!J52+'Exam 4'!J52+Assingment!J52+'Final Exam '!J52</f>
        <v>67</v>
      </c>
      <c r="K52" s="6">
        <f>'After Mid-term'!K52+'Exam 3'!K52+'Exam 4'!K52+Assingment!K52+'Final Exam '!K52</f>
        <v>65</v>
      </c>
      <c r="L52" s="6">
        <f>'After Mid-term'!L52+'Exam 3'!L52+'Exam 4'!L52+Assingment!L52+'Final Exam '!L52</f>
        <v>73.22</v>
      </c>
      <c r="M52" s="6">
        <f>'After Mid-term'!M52+'Exam 3'!M52+'Exam 4'!M52+Assingment!M52+'Final Exam '!M52</f>
        <v>79.099999999999994</v>
      </c>
      <c r="N52" s="17">
        <f>'After Mid-term'!N52+'Exam 3'!N52+'Exam 4'!N52+Assingment!N52+'Final Exam '!N52</f>
        <v>71.400000000000006</v>
      </c>
      <c r="O52" s="17">
        <f>'After Mid-term'!O52+'Exam 3'!O52+'Exam 4'!O52+Assingment!O52+'Final Exam '!O52</f>
        <v>68.099999999999994</v>
      </c>
      <c r="P52" s="6">
        <f>'After Mid-term'!P52+'Exam 3'!P52+'Exam 4'!P52+Assingment!P52+'Final Exam '!P52</f>
        <v>62.599999999999994</v>
      </c>
      <c r="Q52" s="6">
        <f>'After Mid-term'!Q52+'Exam 3'!Q52+'Exam 4'!Q52+Assingment!Q52+'Final Exam '!Q52</f>
        <v>71.424999999999997</v>
      </c>
      <c r="R52" s="24">
        <f>SUM(D52:Q52)</f>
        <v>897.64499999999998</v>
      </c>
      <c r="S52" s="25">
        <f>AVERAGE(D52:Q52)</f>
        <v>64.117499999999993</v>
      </c>
    </row>
    <row r="53" spans="1:19" x14ac:dyDescent="0.25">
      <c r="A53" s="10">
        <v>46</v>
      </c>
      <c r="B53" s="19" t="s">
        <v>78</v>
      </c>
      <c r="C53" s="13" t="s">
        <v>34</v>
      </c>
      <c r="D53" s="6">
        <f>'After Mid-term'!D53+'Exam 3'!D53+'Exam 4'!D53+Assingment!D53+'Final Exam '!D53</f>
        <v>66.8</v>
      </c>
      <c r="E53" s="6">
        <f>'After Mid-term'!E53+'Exam 3'!E53+'Exam 4'!E53+Assingment!E53+'Final Exam '!E53</f>
        <v>65.540000000000006</v>
      </c>
      <c r="F53" s="6">
        <f>'After Mid-term'!F53+'Exam 3'!F53+'Exam 4'!F53+Assingment!F53+'Final Exam '!F53</f>
        <v>56.84</v>
      </c>
      <c r="G53" s="6">
        <f>'After Mid-term'!G53+'Exam 3'!G53+'Exam 4'!G53+Assingment!G53+'Final Exam '!G53</f>
        <v>65.5</v>
      </c>
      <c r="H53" s="6">
        <f>'After Mid-term'!H53+'Exam 3'!H53+'Exam 4'!H53+Assingment!H53+'Final Exam '!H53</f>
        <v>62.2</v>
      </c>
      <c r="I53" s="6">
        <f>'After Mid-term'!I53+'Exam 3'!I53+'Exam 4'!I53+Assingment!I53+'Final Exam '!I53</f>
        <v>44</v>
      </c>
      <c r="J53" s="6">
        <f>'After Mid-term'!J53+'Exam 3'!J53+'Exam 4'!J53+Assingment!J53+'Final Exam '!J53</f>
        <v>69.7</v>
      </c>
      <c r="K53" s="6">
        <f>'After Mid-term'!K53+'Exam 3'!K53+'Exam 4'!K53+Assingment!K53+'Final Exam '!K53</f>
        <v>78.900000000000006</v>
      </c>
      <c r="L53" s="6">
        <f>'After Mid-term'!L53+'Exam 3'!L53+'Exam 4'!L53+Assingment!L53+'Final Exam '!L53</f>
        <v>84.37</v>
      </c>
      <c r="M53" s="6">
        <f>'After Mid-term'!M53+'Exam 3'!M53+'Exam 4'!M53+Assingment!M53+'Final Exam '!M53</f>
        <v>67.2</v>
      </c>
      <c r="N53" s="17">
        <f>'After Mid-term'!N53+'Exam 3'!N53+'Exam 4'!N53+Assingment!N53+'Final Exam '!N53</f>
        <v>83.800000000000011</v>
      </c>
      <c r="O53" s="17">
        <f>'After Mid-term'!O53+'Exam 3'!O53+'Exam 4'!O53+Assingment!O53+'Final Exam '!O53</f>
        <v>78.900000000000006</v>
      </c>
      <c r="P53" s="6">
        <f>'After Mid-term'!P53+'Exam 3'!P53+'Exam 4'!P53+Assingment!P53+'Final Exam '!P53</f>
        <v>81.5</v>
      </c>
      <c r="Q53" s="6">
        <f>'After Mid-term'!Q53+'Exam 3'!Q53+'Exam 4'!Q53+Assingment!Q53+'Final Exam '!Q53</f>
        <v>74.224999999999994</v>
      </c>
      <c r="R53" s="24">
        <f>SUM(D53:Q53)</f>
        <v>979.47500000000014</v>
      </c>
      <c r="S53" s="25">
        <f>AVERAGE(D53:Q53)</f>
        <v>69.962500000000006</v>
      </c>
    </row>
    <row r="54" spans="1:19" x14ac:dyDescent="0.25">
      <c r="A54" s="10">
        <v>47</v>
      </c>
      <c r="B54" s="19" t="s">
        <v>107</v>
      </c>
      <c r="C54" s="13" t="s">
        <v>34</v>
      </c>
      <c r="D54" s="6">
        <f>'After Mid-term'!D54+'Exam 3'!D54+'Exam 4'!D54+Assingment!D54+'Final Exam '!D54</f>
        <v>40</v>
      </c>
      <c r="E54" s="6">
        <f>'After Mid-term'!E54+'Exam 3'!E54+'Exam 4'!E54+Assingment!E54+'Final Exam '!E54</f>
        <v>29.94</v>
      </c>
      <c r="F54" s="6">
        <f>'After Mid-term'!F54+'Exam 3'!F54+'Exam 4'!F54+Assingment!F54+'Final Exam '!F54</f>
        <v>30.16</v>
      </c>
      <c r="G54" s="6">
        <f>'After Mid-term'!G54+'Exam 3'!G54+'Exam 4'!G54+Assingment!G54+'Final Exam '!G54</f>
        <v>41.1</v>
      </c>
      <c r="H54" s="6">
        <f>'After Mid-term'!H54+'Exam 3'!H54+'Exam 4'!H54+Assingment!H54+'Final Exam '!H54</f>
        <v>31.1</v>
      </c>
      <c r="I54" s="6">
        <f>'After Mid-term'!I54+'Exam 3'!I54+'Exam 4'!I54+Assingment!I54+'Final Exam '!I54</f>
        <v>33.5</v>
      </c>
      <c r="J54" s="6">
        <f>'After Mid-term'!J54+'Exam 3'!J54+'Exam 4'!J54+Assingment!J54+'Final Exam '!J54</f>
        <v>58.95</v>
      </c>
      <c r="K54" s="6">
        <f>'After Mid-term'!K54+'Exam 3'!K54+'Exam 4'!K54+Assingment!K54+'Final Exam '!K54</f>
        <v>31.2</v>
      </c>
      <c r="L54" s="6">
        <f>'After Mid-term'!L54+'Exam 3'!L54+'Exam 4'!L54+Assingment!L54+'Final Exam '!L54</f>
        <v>36.625</v>
      </c>
      <c r="M54" s="6">
        <f>'After Mid-term'!M54+'Exam 3'!M54+'Exam 4'!M54+Assingment!M54+'Final Exam '!M54</f>
        <v>27.9</v>
      </c>
      <c r="N54" s="17">
        <f>'After Mid-term'!N54+'Exam 3'!N54+'Exam 4'!N54+Assingment!N54+'Final Exam '!N54</f>
        <v>29.8</v>
      </c>
      <c r="O54" s="17">
        <f>'After Mid-term'!O54+'Exam 3'!O54+'Exam 4'!O54+Assingment!O54+'Final Exam '!O54</f>
        <v>51.5</v>
      </c>
      <c r="P54" s="6">
        <f>'After Mid-term'!P54+'Exam 3'!P54+'Exam 4'!P54+Assingment!P54+'Final Exam '!P54</f>
        <v>43.6</v>
      </c>
      <c r="Q54" s="6">
        <f>'After Mid-term'!Q54+'Exam 3'!Q54+'Exam 4'!Q54+Assingment!Q54+'Final Exam '!Q54</f>
        <v>50.375</v>
      </c>
      <c r="R54" s="24">
        <f>SUM(D54:Q54)</f>
        <v>535.75</v>
      </c>
      <c r="S54" s="25">
        <f>AVERAGE(D54:Q54)</f>
        <v>38.267857142857146</v>
      </c>
    </row>
    <row r="55" spans="1:19" x14ac:dyDescent="0.25">
      <c r="A55" s="10">
        <v>48</v>
      </c>
      <c r="B55" s="19" t="s">
        <v>109</v>
      </c>
      <c r="C55" s="13" t="s">
        <v>34</v>
      </c>
      <c r="D55" s="6">
        <f>'After Mid-term'!D55+'Exam 3'!D55+'Exam 4'!D55+Assingment!D55+'Final Exam '!D55</f>
        <v>78.599999999999994</v>
      </c>
      <c r="E55" s="6">
        <f>'After Mid-term'!E55+'Exam 3'!E55+'Exam 4'!E55+Assingment!E55+'Final Exam '!E55</f>
        <v>88.24</v>
      </c>
      <c r="F55" s="6">
        <f>'After Mid-term'!F55+'Exam 3'!F55+'Exam 4'!F55+Assingment!F55+'Final Exam '!F55</f>
        <v>81.36</v>
      </c>
      <c r="G55" s="6">
        <f>'After Mid-term'!G55+'Exam 3'!G55+'Exam 4'!G55+Assingment!G55+'Final Exam '!G55</f>
        <v>75.400000000000006</v>
      </c>
      <c r="H55" s="6">
        <f>'After Mid-term'!H55+'Exam 3'!H55+'Exam 4'!H55+Assingment!H55+'Final Exam '!H55</f>
        <v>82.5</v>
      </c>
      <c r="I55" s="6">
        <f>'After Mid-term'!I55+'Exam 3'!I55+'Exam 4'!I55+Assingment!I55+'Final Exam '!I55</f>
        <v>74.95</v>
      </c>
      <c r="J55" s="6">
        <f>'After Mid-term'!J55+'Exam 3'!J55+'Exam 4'!J55+Assingment!J55+'Final Exam '!J55</f>
        <v>91.3</v>
      </c>
      <c r="K55" s="6">
        <f>'After Mid-term'!K55+'Exam 3'!K55+'Exam 4'!K55+Assingment!K55+'Final Exam '!K55</f>
        <v>84.4</v>
      </c>
      <c r="L55" s="6">
        <f>'After Mid-term'!L55+'Exam 3'!L55+'Exam 4'!L55+Assingment!L55+'Final Exam '!L55</f>
        <v>61.25</v>
      </c>
      <c r="M55" s="6">
        <f>'After Mid-term'!M55+'Exam 3'!M55+'Exam 4'!M55+Assingment!M55+'Final Exam '!M55</f>
        <v>91.75</v>
      </c>
      <c r="N55" s="17">
        <f>'After Mid-term'!N55+'Exam 3'!N55+'Exam 4'!N55+Assingment!N55+'Final Exam '!N55</f>
        <v>96</v>
      </c>
      <c r="O55" s="17">
        <f>'After Mid-term'!O55+'Exam 3'!O55+'Exam 4'!O55+Assingment!O55+'Final Exam '!O55</f>
        <v>86.199999999999989</v>
      </c>
      <c r="P55" s="6">
        <f>'After Mid-term'!P55+'Exam 3'!P55+'Exam 4'!P55+Assingment!P55+'Final Exam '!P55</f>
        <v>52.5</v>
      </c>
      <c r="Q55" s="6">
        <f>'After Mid-term'!Q55+'Exam 3'!Q55+'Exam 4'!Q55+Assingment!Q55+'Final Exam '!Q55</f>
        <v>71.88</v>
      </c>
      <c r="R55" s="24">
        <f>SUM(D55:Q55)</f>
        <v>1116.33</v>
      </c>
      <c r="S55" s="25">
        <f>AVERAGE(D55:Q55)</f>
        <v>79.737857142857138</v>
      </c>
    </row>
    <row r="56" spans="1:19" x14ac:dyDescent="0.25">
      <c r="A56" s="10">
        <v>49</v>
      </c>
      <c r="B56" s="19" t="s">
        <v>35</v>
      </c>
      <c r="C56" s="13" t="s">
        <v>38</v>
      </c>
      <c r="D56" s="6">
        <f>'After Mid-term'!D56+'Exam 3'!D56+'Exam 4'!D56+Assingment!D56+'Final Exam '!D56</f>
        <v>45</v>
      </c>
      <c r="E56" s="6">
        <f>'After Mid-term'!E56+'Exam 3'!E56+'Exam 4'!E56+Assingment!E56+'Final Exam '!E56</f>
        <v>41.56</v>
      </c>
      <c r="F56" s="6">
        <f>'After Mid-term'!F56+'Exam 3'!F56+'Exam 4'!F56+Assingment!F56+'Final Exam '!F56</f>
        <v>43.3</v>
      </c>
      <c r="G56" s="6">
        <f>'After Mid-term'!G56+'Exam 3'!G56+'Exam 4'!G56+Assingment!G56+'Final Exam '!G56</f>
        <v>26.3</v>
      </c>
      <c r="H56" s="6">
        <f>'After Mid-term'!H56+'Exam 3'!H56+'Exam 4'!H56+Assingment!H56+'Final Exam '!H56</f>
        <v>45.150000000000006</v>
      </c>
      <c r="I56" s="6">
        <f>'After Mid-term'!I56+'Exam 3'!I56+'Exam 4'!I56+Assingment!I56+'Final Exam '!I56</f>
        <v>23.5</v>
      </c>
      <c r="J56" s="6">
        <f>'After Mid-term'!J56+'Exam 3'!J56+'Exam 4'!J56+Assingment!J56+'Final Exam '!J56</f>
        <v>52.8</v>
      </c>
      <c r="K56" s="6">
        <f>'After Mid-term'!K56+'Exam 3'!K56+'Exam 4'!K56+Assingment!K56+'Final Exam '!K56</f>
        <v>43.7</v>
      </c>
      <c r="L56" s="6">
        <f>'After Mid-term'!L56+'Exam 3'!L56+'Exam 4'!L56+Assingment!L56+'Final Exam '!L56</f>
        <v>43</v>
      </c>
      <c r="M56" s="6">
        <f>'After Mid-term'!M56+'Exam 3'!M56+'Exam 4'!M56+Assingment!M56+'Final Exam '!M56</f>
        <v>44.65</v>
      </c>
      <c r="N56" s="17">
        <f>'After Mid-term'!N56+'Exam 3'!N56+'Exam 4'!N56+Assingment!N56+'Final Exam '!N56</f>
        <v>42.2</v>
      </c>
      <c r="O56" s="17">
        <f>'After Mid-term'!O56+'Exam 3'!O56+'Exam 4'!O56+Assingment!O56+'Final Exam '!O56</f>
        <v>49.9</v>
      </c>
      <c r="P56" s="6">
        <f>'After Mid-term'!P56+'Exam 3'!P56+'Exam 4'!P56+Assingment!P56+'Final Exam '!P56</f>
        <v>61.4</v>
      </c>
      <c r="Q56" s="6">
        <f>'After Mid-term'!Q56+'Exam 3'!Q56+'Exam 4'!Q56+Assingment!Q56+'Final Exam '!Q56</f>
        <v>53.924999999999997</v>
      </c>
      <c r="R56" s="24">
        <f>SUM(D56:Q56)</f>
        <v>616.38499999999988</v>
      </c>
      <c r="S56" s="25">
        <f>AVERAGE(D56:Q56)</f>
        <v>44.027499999999989</v>
      </c>
    </row>
    <row r="57" spans="1:19" x14ac:dyDescent="0.25">
      <c r="A57" s="10">
        <v>50</v>
      </c>
      <c r="B57" s="19" t="s">
        <v>79</v>
      </c>
      <c r="C57" s="13" t="s">
        <v>38</v>
      </c>
      <c r="D57" s="6">
        <f>'After Mid-term'!D57+'Exam 3'!D57+'Exam 4'!D57+Assingment!D57+'Final Exam '!D57</f>
        <v>59.85</v>
      </c>
      <c r="E57" s="6">
        <f>'After Mid-term'!E57+'Exam 3'!E57+'Exam 4'!E57+Assingment!E57+'Final Exam '!E57</f>
        <v>22.24</v>
      </c>
      <c r="F57" s="6">
        <f>'After Mid-term'!F57+'Exam 3'!F57+'Exam 4'!F57+Assingment!F57+'Final Exam '!F57</f>
        <v>41.06</v>
      </c>
      <c r="G57" s="6">
        <f>'After Mid-term'!G57+'Exam 3'!G57+'Exam 4'!G57+Assingment!G57+'Final Exam '!G57</f>
        <v>38.700000000000003</v>
      </c>
      <c r="H57" s="6">
        <f>'After Mid-term'!H57+'Exam 3'!H57+'Exam 4'!H57+Assingment!H57+'Final Exam '!H57</f>
        <v>46.8</v>
      </c>
      <c r="I57" s="6">
        <f>'After Mid-term'!I57+'Exam 3'!I57+'Exam 4'!I57+Assingment!I57+'Final Exam '!I57</f>
        <v>35.924999999999997</v>
      </c>
      <c r="J57" s="6">
        <f>'After Mid-term'!J57+'Exam 3'!J57+'Exam 4'!J57+Assingment!J57+'Final Exam '!J57</f>
        <v>50.6</v>
      </c>
      <c r="K57" s="6">
        <f>'After Mid-term'!K57+'Exam 3'!K57+'Exam 4'!K57+Assingment!K57+'Final Exam '!K57</f>
        <v>54.7</v>
      </c>
      <c r="L57" s="6">
        <f>'After Mid-term'!L57+'Exam 3'!L57+'Exam 4'!L57+Assingment!L57+'Final Exam '!L57</f>
        <v>53.75</v>
      </c>
      <c r="M57" s="6">
        <f>'After Mid-term'!M57+'Exam 3'!M57+'Exam 4'!M57+Assingment!M57+'Final Exam '!M57</f>
        <v>38.25</v>
      </c>
      <c r="N57" s="17">
        <f>'After Mid-term'!N57+'Exam 3'!N57+'Exam 4'!N57+Assingment!N57+'Final Exam '!N57</f>
        <v>48</v>
      </c>
      <c r="O57" s="17">
        <f>'After Mid-term'!O57+'Exam 3'!O57+'Exam 4'!O57+Assingment!O57+'Final Exam '!O57</f>
        <v>56.1</v>
      </c>
      <c r="P57" s="6">
        <f>'After Mid-term'!P57+'Exam 3'!P57+'Exam 4'!P57+Assingment!P57+'Final Exam '!P57</f>
        <v>73</v>
      </c>
      <c r="Q57" s="6">
        <f>'After Mid-term'!Q57+'Exam 3'!Q57+'Exam 4'!Q57+Assingment!Q57+'Final Exam '!Q57</f>
        <v>58.224999999999994</v>
      </c>
      <c r="R57" s="24">
        <f>SUM(D57:Q57)</f>
        <v>677.2</v>
      </c>
      <c r="S57" s="25">
        <f>AVERAGE(D57:Q57)</f>
        <v>48.371428571428574</v>
      </c>
    </row>
    <row r="58" spans="1:19" x14ac:dyDescent="0.25">
      <c r="A58" s="10">
        <v>51</v>
      </c>
      <c r="B58" s="26" t="s">
        <v>117</v>
      </c>
      <c r="C58" s="13" t="s">
        <v>38</v>
      </c>
      <c r="D58" s="6">
        <f>'After Mid-term'!D58+'Exam 3'!D58+'Exam 4'!D58+Assingment!D58+'Final Exam '!D58</f>
        <v>69.8</v>
      </c>
      <c r="E58" s="6">
        <f>'After Mid-term'!E58+'Exam 3'!E58+'Exam 4'!E58+Assingment!E58+'Final Exam '!E58</f>
        <v>58.699999999999996</v>
      </c>
      <c r="F58" s="6">
        <f>'After Mid-term'!F58+'Exam 3'!F58+'Exam 4'!F58+Assingment!F58+'Final Exam '!F58</f>
        <v>49.26</v>
      </c>
      <c r="G58" s="6">
        <f>'After Mid-term'!G58+'Exam 3'!G58+'Exam 4'!G58+Assingment!G58+'Final Exam '!G58</f>
        <v>45.9</v>
      </c>
      <c r="H58" s="6">
        <f>'After Mid-term'!H58+'Exam 3'!H58+'Exam 4'!H58+Assingment!H58+'Final Exam '!H58</f>
        <v>59.8</v>
      </c>
      <c r="I58" s="6">
        <f>'After Mid-term'!I58+'Exam 3'!I58+'Exam 4'!I58+Assingment!I58+'Final Exam '!I58</f>
        <v>46.674999999999997</v>
      </c>
      <c r="J58" s="6">
        <f>'After Mid-term'!J58+'Exam 3'!J58+'Exam 4'!J58+Assingment!J58+'Final Exam '!J58</f>
        <v>57.8</v>
      </c>
      <c r="K58" s="6">
        <f>'After Mid-term'!K58+'Exam 3'!K58+'Exam 4'!K58+Assingment!K58+'Final Exam '!K58</f>
        <v>60.8</v>
      </c>
      <c r="L58" s="6">
        <f>'After Mid-term'!L58+'Exam 3'!L58+'Exam 4'!L58+Assingment!L58+'Final Exam '!L58</f>
        <v>60.25</v>
      </c>
      <c r="M58" s="6">
        <f>'After Mid-term'!M58+'Exam 3'!M58+'Exam 4'!M58+Assingment!M58+'Final Exam '!M58</f>
        <v>68.900000000000006</v>
      </c>
      <c r="N58" s="17">
        <f>'After Mid-term'!N58+'Exam 3'!N58+'Exam 4'!N58+Assingment!N58+'Final Exam '!N58</f>
        <v>77</v>
      </c>
      <c r="O58" s="17">
        <f>'After Mid-term'!O58+'Exam 3'!O58+'Exam 4'!O58+Assingment!O58+'Final Exam '!O58</f>
        <v>63.7</v>
      </c>
      <c r="P58" s="6">
        <f>'After Mid-term'!P58+'Exam 3'!P58+'Exam 4'!P58+Assingment!P58+'Final Exam '!P58</f>
        <v>68.099999999999994</v>
      </c>
      <c r="Q58" s="6">
        <f>'After Mid-term'!Q58+'Exam 3'!Q58+'Exam 4'!Q58+Assingment!Q58+'Final Exam '!Q58</f>
        <v>68.800000000000011</v>
      </c>
      <c r="R58" s="24">
        <f>SUM(D58:Q58)</f>
        <v>855.48500000000013</v>
      </c>
      <c r="S58" s="25">
        <f>AVERAGE(D58:Q58)</f>
        <v>61.10607142857144</v>
      </c>
    </row>
    <row r="59" spans="1:19" x14ac:dyDescent="0.25">
      <c r="A59" s="10">
        <v>52</v>
      </c>
      <c r="B59" s="26" t="s">
        <v>82</v>
      </c>
      <c r="C59" s="13" t="s">
        <v>38</v>
      </c>
      <c r="D59" s="6">
        <f>'After Mid-term'!D59+'Exam 3'!D59+'Exam 4'!D59+Assingment!D59+'Final Exam '!D59</f>
        <v>68.75</v>
      </c>
      <c r="E59" s="6">
        <f>'After Mid-term'!E59+'Exam 3'!E59+'Exam 4'!E59+Assingment!E59+'Final Exam '!E59</f>
        <v>58.52</v>
      </c>
      <c r="F59" s="6">
        <f>'After Mid-term'!F59+'Exam 3'!F59+'Exam 4'!F59+Assingment!F59+'Final Exam '!F59</f>
        <v>42.16</v>
      </c>
      <c r="G59" s="6">
        <f>'After Mid-term'!G59+'Exam 3'!G59+'Exam 4'!G59+Assingment!G59+'Final Exam '!G59</f>
        <v>53.800000000000004</v>
      </c>
      <c r="H59" s="6">
        <f>'After Mid-term'!H59+'Exam 3'!H59+'Exam 4'!H59+Assingment!H59+'Final Exam '!H59</f>
        <v>54.25</v>
      </c>
      <c r="I59" s="6">
        <f>'After Mid-term'!I59+'Exam 3'!I59+'Exam 4'!I59+Assingment!I59+'Final Exam '!I59</f>
        <v>39.549999999999997</v>
      </c>
      <c r="J59" s="6">
        <f>'After Mid-term'!J59+'Exam 3'!J59+'Exam 4'!J59+Assingment!J59+'Final Exam '!J59</f>
        <v>82.699999999999989</v>
      </c>
      <c r="K59" s="6">
        <f>'After Mid-term'!K59+'Exam 3'!K59+'Exam 4'!K59+Assingment!K59+'Final Exam '!K59</f>
        <v>68.599999999999994</v>
      </c>
      <c r="L59" s="6">
        <f>'After Mid-term'!L59+'Exam 3'!L59+'Exam 4'!L59+Assingment!L59+'Final Exam '!L59</f>
        <v>71</v>
      </c>
      <c r="M59" s="6">
        <f>'After Mid-term'!M59+'Exam 3'!M59+'Exam 4'!M59+Assingment!M59+'Final Exam '!M59</f>
        <v>53.8</v>
      </c>
      <c r="N59" s="17">
        <f>'After Mid-term'!N59+'Exam 3'!N59+'Exam 4'!N59+Assingment!N59+'Final Exam '!N59</f>
        <v>70.5</v>
      </c>
      <c r="O59" s="17">
        <f>'After Mid-term'!O59+'Exam 3'!O59+'Exam 4'!O59+Assingment!O59+'Final Exam '!O59</f>
        <v>59.2</v>
      </c>
      <c r="P59" s="6">
        <f>'After Mid-term'!P59+'Exam 3'!P59+'Exam 4'!P59+Assingment!P59+'Final Exam '!P59</f>
        <v>69.900000000000006</v>
      </c>
      <c r="Q59" s="6">
        <f>'After Mid-term'!Q59+'Exam 3'!Q59+'Exam 4'!Q59+Assingment!Q59+'Final Exam '!Q59</f>
        <v>47.775000000000006</v>
      </c>
      <c r="R59" s="24">
        <f>SUM(D59:Q59)</f>
        <v>840.505</v>
      </c>
      <c r="S59" s="25">
        <f>AVERAGE(D59:Q59)</f>
        <v>60.036071428571425</v>
      </c>
    </row>
    <row r="60" spans="1:19" x14ac:dyDescent="0.25">
      <c r="A60" s="10">
        <v>53</v>
      </c>
      <c r="B60" s="19" t="s">
        <v>83</v>
      </c>
      <c r="C60" s="13" t="s">
        <v>38</v>
      </c>
      <c r="D60" s="6">
        <f>'After Mid-term'!D60+'Exam 3'!D60+'Exam 4'!D60+Assingment!D60+'Final Exam '!D60</f>
        <v>59.800000000000004</v>
      </c>
      <c r="E60" s="6">
        <f>'After Mid-term'!E60+'Exam 3'!E60+'Exam 4'!E60+Assingment!E60+'Final Exam '!E60</f>
        <v>41.08</v>
      </c>
      <c r="F60" s="6">
        <f>'After Mid-term'!F60+'Exam 3'!F60+'Exam 4'!F60+Assingment!F60+'Final Exam '!F60</f>
        <v>67.180000000000007</v>
      </c>
      <c r="G60" s="6">
        <f>'After Mid-term'!G60+'Exam 3'!G60+'Exam 4'!G60+Assingment!G60+'Final Exam '!G60</f>
        <v>75.8</v>
      </c>
      <c r="H60" s="6">
        <f>'After Mid-term'!H60+'Exam 3'!H60+'Exam 4'!H60+Assingment!H60+'Final Exam '!H60</f>
        <v>69.25</v>
      </c>
      <c r="I60" s="6">
        <f>'After Mid-term'!I60+'Exam 3'!I60+'Exam 4'!I60+Assingment!I60+'Final Exam '!I60</f>
        <v>57.400000000000006</v>
      </c>
      <c r="J60" s="6">
        <f>'After Mid-term'!J60+'Exam 3'!J60+'Exam 4'!J60+Assingment!J60+'Final Exam '!J60</f>
        <v>61.1</v>
      </c>
      <c r="K60" s="6">
        <f>'After Mid-term'!K60+'Exam 3'!K60+'Exam 4'!K60+Assingment!K60+'Final Exam '!K60</f>
        <v>70.399999999999991</v>
      </c>
      <c r="L60" s="6">
        <f>'After Mid-term'!L60+'Exam 3'!L60+'Exam 4'!L60+Assingment!L60+'Final Exam '!L60</f>
        <v>63</v>
      </c>
      <c r="M60" s="6">
        <f>'After Mid-term'!M60+'Exam 3'!M60+'Exam 4'!M60+Assingment!M60+'Final Exam '!M60</f>
        <v>72.150000000000006</v>
      </c>
      <c r="N60" s="17">
        <f>'After Mid-term'!N60+'Exam 3'!N60+'Exam 4'!N60+Assingment!N60+'Final Exam '!N60</f>
        <v>64.099999999999994</v>
      </c>
      <c r="O60" s="17">
        <f>'After Mid-term'!O60+'Exam 3'!O60+'Exam 4'!O60+Assingment!O60+'Final Exam '!O60</f>
        <v>58</v>
      </c>
      <c r="P60" s="6">
        <f>'After Mid-term'!P60+'Exam 3'!P60+'Exam 4'!P60+Assingment!P60+'Final Exam '!P60</f>
        <v>75.400000000000006</v>
      </c>
      <c r="Q60" s="6">
        <f>'After Mid-term'!Q60+'Exam 3'!Q60+'Exam 4'!Q60+Assingment!Q60+'Final Exam '!Q60</f>
        <v>61.95</v>
      </c>
      <c r="R60" s="24">
        <f>SUM(D60:Q60)</f>
        <v>896.61</v>
      </c>
      <c r="S60" s="25">
        <f>AVERAGE(D60:Q60)</f>
        <v>64.043571428571425</v>
      </c>
    </row>
    <row r="61" spans="1:19" x14ac:dyDescent="0.25">
      <c r="A61" s="10">
        <v>54</v>
      </c>
      <c r="B61" s="19" t="s">
        <v>23</v>
      </c>
      <c r="C61" s="13" t="s">
        <v>38</v>
      </c>
      <c r="D61" s="6">
        <f>'After Mid-term'!D61+'Exam 3'!D61+'Exam 4'!D61+Assingment!D61+'Final Exam '!D61</f>
        <v>23.6</v>
      </c>
      <c r="E61" s="6">
        <f>'After Mid-term'!E61+'Exam 3'!E61+'Exam 4'!E61+Assingment!E61+'Final Exam '!E61</f>
        <v>23.14</v>
      </c>
      <c r="F61" s="6">
        <f>'After Mid-term'!F61+'Exam 3'!F61+'Exam 4'!F61+Assingment!F61+'Final Exam '!F61</f>
        <v>24.9</v>
      </c>
      <c r="G61" s="6">
        <f>'After Mid-term'!G61+'Exam 3'!G61+'Exam 4'!G61+Assingment!G61+'Final Exam '!G61</f>
        <v>32.1</v>
      </c>
      <c r="H61" s="6">
        <f>'After Mid-term'!H61+'Exam 3'!H61+'Exam 4'!H61+Assingment!H61+'Final Exam '!H61</f>
        <v>31.400000000000002</v>
      </c>
      <c r="I61" s="6">
        <f>'After Mid-term'!I61+'Exam 3'!I61+'Exam 4'!I61+Assingment!I61+'Final Exam '!I61</f>
        <v>24.9</v>
      </c>
      <c r="J61" s="6">
        <f>'After Mid-term'!J61+'Exam 3'!J61+'Exam 4'!J61+Assingment!J61+'Final Exam '!J61</f>
        <v>29.5</v>
      </c>
      <c r="K61" s="6">
        <f>'After Mid-term'!K61+'Exam 3'!K61+'Exam 4'!K61+Assingment!K61+'Final Exam '!K61</f>
        <v>33.5</v>
      </c>
      <c r="L61" s="6">
        <f>'After Mid-term'!L61+'Exam 3'!L61+'Exam 4'!L61+Assingment!L61+'Final Exam '!L61</f>
        <v>32</v>
      </c>
      <c r="M61" s="6">
        <f>'After Mid-term'!M61+'Exam 3'!M61+'Exam 4'!M61+Assingment!M61+'Final Exam '!M61</f>
        <v>23.299999999999997</v>
      </c>
      <c r="N61" s="17">
        <f>'After Mid-term'!N61+'Exam 3'!N61+'Exam 4'!N61+Assingment!N61+'Final Exam '!N61</f>
        <v>22.500000000000004</v>
      </c>
      <c r="O61" s="17">
        <f>'After Mid-term'!O61+'Exam 3'!O61+'Exam 4'!O61+Assingment!O61+'Final Exam '!O61</f>
        <v>24.7</v>
      </c>
      <c r="P61" s="6">
        <f>'After Mid-term'!P61+'Exam 3'!P61+'Exam 4'!P61+Assingment!P61+'Final Exam '!P61</f>
        <v>28</v>
      </c>
      <c r="Q61" s="6">
        <f>'After Mid-term'!Q61+'Exam 3'!Q61+'Exam 4'!Q61+Assingment!Q61+'Final Exam '!Q61</f>
        <v>28.700000000000003</v>
      </c>
      <c r="R61" s="24">
        <f>SUM(D61:Q61)</f>
        <v>382.24</v>
      </c>
      <c r="S61" s="25">
        <f>AVERAGE(D61:Q61)</f>
        <v>27.302857142857142</v>
      </c>
    </row>
    <row r="62" spans="1:19" x14ac:dyDescent="0.25">
      <c r="A62" s="10">
        <v>55</v>
      </c>
      <c r="B62" s="19" t="s">
        <v>85</v>
      </c>
      <c r="C62" s="13" t="s">
        <v>38</v>
      </c>
      <c r="D62" s="6">
        <f>'After Mid-term'!D62+'Exam 3'!D62+'Exam 4'!D62+Assingment!D62+'Final Exam '!D62</f>
        <v>55.05</v>
      </c>
      <c r="E62" s="6">
        <f>'After Mid-term'!E62+'Exam 3'!E62+'Exam 4'!E62+Assingment!E62+'Final Exam '!E62</f>
        <v>32.19</v>
      </c>
      <c r="F62" s="6">
        <f>'After Mid-term'!F62+'Exam 3'!F62+'Exam 4'!F62+Assingment!F62+'Final Exam '!F62</f>
        <v>32.620000000000005</v>
      </c>
      <c r="G62" s="6">
        <f>'After Mid-term'!G62+'Exam 3'!G62+'Exam 4'!G62+Assingment!G62+'Final Exam '!G62</f>
        <v>51.1</v>
      </c>
      <c r="H62" s="6">
        <f>'After Mid-term'!H62+'Exam 3'!H62+'Exam 4'!H62+Assingment!H62+'Final Exam '!H62</f>
        <v>42</v>
      </c>
      <c r="I62" s="6">
        <f>'After Mid-term'!I62+'Exam 3'!I62+'Exam 4'!I62+Assingment!I62+'Final Exam '!I62</f>
        <v>35.15</v>
      </c>
      <c r="J62" s="6">
        <f>'After Mid-term'!J62+'Exam 3'!J62+'Exam 4'!J62+Assingment!J62+'Final Exam '!J62</f>
        <v>45.5</v>
      </c>
      <c r="K62" s="6">
        <f>'After Mid-term'!K62+'Exam 3'!K62+'Exam 4'!K62+Assingment!K62+'Final Exam '!K62</f>
        <v>50.5</v>
      </c>
      <c r="L62" s="6">
        <f>'After Mid-term'!L62+'Exam 3'!L62+'Exam 4'!L62+Assingment!L62+'Final Exam '!L62</f>
        <v>43.370000000000005</v>
      </c>
      <c r="M62" s="6">
        <f>'After Mid-term'!M62+'Exam 3'!M62+'Exam 4'!M62+Assingment!M62+'Final Exam '!M62</f>
        <v>36.85</v>
      </c>
      <c r="N62" s="17">
        <f>'After Mid-term'!N62+'Exam 3'!N62+'Exam 4'!N62+Assingment!N62+'Final Exam '!N62</f>
        <v>51.6</v>
      </c>
      <c r="O62" s="17">
        <f>'After Mid-term'!O62+'Exam 3'!O62+'Exam 4'!O62+Assingment!O62+'Final Exam '!O62</f>
        <v>44</v>
      </c>
      <c r="P62" s="6">
        <f>'After Mid-term'!P62+'Exam 3'!P62+'Exam 4'!P62+Assingment!P62+'Final Exam '!P62</f>
        <v>69.7</v>
      </c>
      <c r="Q62" s="6">
        <f>'After Mid-term'!Q62+'Exam 3'!Q62+'Exam 4'!Q62+Assingment!Q62+'Final Exam '!Q62</f>
        <v>51.774999999999999</v>
      </c>
      <c r="R62" s="24">
        <f>SUM(D62:Q62)</f>
        <v>641.40500000000009</v>
      </c>
      <c r="S62" s="25">
        <f>AVERAGE(D62:Q62)</f>
        <v>45.814642857142864</v>
      </c>
    </row>
    <row r="63" spans="1:19" x14ac:dyDescent="0.25">
      <c r="A63" s="10">
        <v>56</v>
      </c>
      <c r="B63" s="19" t="s">
        <v>86</v>
      </c>
      <c r="C63" s="13" t="s">
        <v>38</v>
      </c>
      <c r="D63" s="6">
        <f>'After Mid-term'!D63+'Exam 3'!D63+'Exam 4'!D63+Assingment!D63+'Final Exam '!D63</f>
        <v>48.900000000000006</v>
      </c>
      <c r="E63" s="6">
        <f>'After Mid-term'!E63+'Exam 3'!E63+'Exam 4'!E63+Assingment!E63+'Final Exam '!E63</f>
        <v>38.260000000000005</v>
      </c>
      <c r="F63" s="6">
        <f>'After Mid-term'!F63+'Exam 3'!F63+'Exam 4'!F63+Assingment!F63+'Final Exam '!F63</f>
        <v>34.879999999999995</v>
      </c>
      <c r="G63" s="6">
        <f>'After Mid-term'!G63+'Exam 3'!G63+'Exam 4'!G63+Assingment!G63+'Final Exam '!G63</f>
        <v>44.7</v>
      </c>
      <c r="H63" s="6">
        <f>'After Mid-term'!H63+'Exam 3'!H63+'Exam 4'!H63+Assingment!H63+'Final Exam '!H63</f>
        <v>34.35</v>
      </c>
      <c r="I63" s="6">
        <f>'After Mid-term'!I63+'Exam 3'!I63+'Exam 4'!I63+Assingment!I63+'Final Exam '!I63</f>
        <v>21.55</v>
      </c>
      <c r="J63" s="6">
        <f>'After Mid-term'!J63+'Exam 3'!J63+'Exam 4'!J63+Assingment!J63+'Final Exam '!J63</f>
        <v>30.200000000000003</v>
      </c>
      <c r="K63" s="6">
        <f>'After Mid-term'!K63+'Exam 3'!K63+'Exam 4'!K63+Assingment!K63+'Final Exam '!K63</f>
        <v>53.099999999999994</v>
      </c>
      <c r="L63" s="6">
        <f>'After Mid-term'!L63+'Exam 3'!L63+'Exam 4'!L63+Assingment!L63+'Final Exam '!L63</f>
        <v>33.25</v>
      </c>
      <c r="M63" s="6">
        <f>'After Mid-term'!M63+'Exam 3'!M63+'Exam 4'!M63+Assingment!M63+'Final Exam '!M63</f>
        <v>25.2</v>
      </c>
      <c r="N63" s="17">
        <f>'After Mid-term'!N63+'Exam 3'!N63+'Exam 4'!N63+Assingment!N63+'Final Exam '!N63</f>
        <v>35.900000000000006</v>
      </c>
      <c r="O63" s="17">
        <f>'After Mid-term'!O63+'Exam 3'!O63+'Exam 4'!O63+Assingment!O63+'Final Exam '!O63</f>
        <v>45.3</v>
      </c>
      <c r="P63" s="6">
        <f>'After Mid-term'!P63+'Exam 3'!P63+'Exam 4'!P63+Assingment!P63+'Final Exam '!P63</f>
        <v>34</v>
      </c>
      <c r="Q63" s="6">
        <f>'After Mid-term'!Q63+'Exam 3'!Q63+'Exam 4'!Q63+Assingment!Q63+'Final Exam '!Q63</f>
        <v>41.6</v>
      </c>
      <c r="R63" s="24">
        <f>SUM(D63:Q63)</f>
        <v>521.19000000000005</v>
      </c>
      <c r="S63" s="25">
        <f>AVERAGE(D63:Q63)</f>
        <v>37.227857142857147</v>
      </c>
    </row>
    <row r="64" spans="1:19" x14ac:dyDescent="0.25">
      <c r="A64" s="10">
        <v>57</v>
      </c>
      <c r="B64" s="19" t="s">
        <v>39</v>
      </c>
      <c r="C64" s="13" t="s">
        <v>38</v>
      </c>
      <c r="D64" s="6">
        <f>'After Mid-term'!D64+'Exam 3'!D64+'Exam 4'!D64+Assingment!D64+'Final Exam '!D64</f>
        <v>74.2</v>
      </c>
      <c r="E64" s="6">
        <f>'After Mid-term'!E64+'Exam 3'!E64+'Exam 4'!E64+Assingment!E64+'Final Exam '!E64</f>
        <v>63.36</v>
      </c>
      <c r="F64" s="6">
        <f>'After Mid-term'!F64+'Exam 3'!F64+'Exam 4'!F64+Assingment!F64+'Final Exam '!F64</f>
        <v>61.52</v>
      </c>
      <c r="G64" s="6">
        <f>'After Mid-term'!G64+'Exam 3'!G64+'Exam 4'!G64+Assingment!G64+'Final Exam '!G64</f>
        <v>65.5</v>
      </c>
      <c r="H64" s="6">
        <f>'After Mid-term'!H64+'Exam 3'!H64+'Exam 4'!H64+Assingment!H64+'Final Exam '!H64</f>
        <v>55.35</v>
      </c>
      <c r="I64" s="6">
        <f>'After Mid-term'!I64+'Exam 3'!I64+'Exam 4'!I64+Assingment!I64+'Final Exam '!I64</f>
        <v>55.15</v>
      </c>
      <c r="J64" s="6">
        <f>'After Mid-term'!J64+'Exam 3'!J64+'Exam 4'!J64+Assingment!J64+'Final Exam '!J64</f>
        <v>77.600000000000009</v>
      </c>
      <c r="K64" s="6">
        <f>'After Mid-term'!K64+'Exam 3'!K64+'Exam 4'!K64+Assingment!K64+'Final Exam '!K64</f>
        <v>35.9</v>
      </c>
      <c r="L64" s="6">
        <f>'After Mid-term'!L64+'Exam 3'!L64+'Exam 4'!L64+Assingment!L64+'Final Exam '!L64</f>
        <v>53.75</v>
      </c>
      <c r="M64" s="6">
        <f>'After Mid-term'!M64+'Exam 3'!M64+'Exam 4'!M64+Assingment!M64+'Final Exam '!M64</f>
        <v>75.55</v>
      </c>
      <c r="N64" s="17">
        <f>'After Mid-term'!N64+'Exam 3'!N64+'Exam 4'!N64+Assingment!N64+'Final Exam '!N64</f>
        <v>39</v>
      </c>
      <c r="O64" s="17">
        <f>'After Mid-term'!O64+'Exam 3'!O64+'Exam 4'!O64+Assingment!O64+'Final Exam '!O64</f>
        <v>63.199999999999996</v>
      </c>
      <c r="P64" s="6">
        <f>'After Mid-term'!P64+'Exam 3'!P64+'Exam 4'!P64+Assingment!P64+'Final Exam '!P64</f>
        <v>51.599999999999994</v>
      </c>
      <c r="Q64" s="6">
        <f>'After Mid-term'!Q64+'Exam 3'!Q64+'Exam 4'!Q64+Assingment!Q64+'Final Exam '!Q64</f>
        <v>71.7</v>
      </c>
      <c r="R64" s="24">
        <f>SUM(D64:Q64)</f>
        <v>843.38000000000011</v>
      </c>
      <c r="S64" s="25">
        <f>AVERAGE(D64:Q64)</f>
        <v>60.241428571428578</v>
      </c>
    </row>
    <row r="65" spans="1:19" x14ac:dyDescent="0.25">
      <c r="A65" s="10">
        <v>58</v>
      </c>
      <c r="B65" s="26" t="s">
        <v>88</v>
      </c>
      <c r="C65" s="13" t="s">
        <v>38</v>
      </c>
      <c r="D65" s="6">
        <f>'After Mid-term'!D65+'Exam 3'!D65+'Exam 4'!D65+Assingment!D65+'Final Exam '!D65</f>
        <v>53.6</v>
      </c>
      <c r="E65" s="6">
        <f>'After Mid-term'!E65+'Exam 3'!E65+'Exam 4'!E65+Assingment!E65+'Final Exam '!E65</f>
        <v>73.78</v>
      </c>
      <c r="F65" s="6">
        <f>'After Mid-term'!F65+'Exam 3'!F65+'Exam 4'!F65+Assingment!F65+'Final Exam '!F65</f>
        <v>58</v>
      </c>
      <c r="G65" s="6">
        <f>'After Mid-term'!G65+'Exam 3'!G65+'Exam 4'!G65+Assingment!G65+'Final Exam '!G65</f>
        <v>83.5</v>
      </c>
      <c r="H65" s="6">
        <f>'After Mid-term'!H65+'Exam 3'!H65+'Exam 4'!H65+Assingment!H65+'Final Exam '!H65</f>
        <v>61.900000000000006</v>
      </c>
      <c r="I65" s="6">
        <f>'After Mid-term'!I65+'Exam 3'!I65+'Exam 4'!I65+Assingment!I65+'Final Exam '!I65</f>
        <v>57.95</v>
      </c>
      <c r="J65" s="6">
        <f>'After Mid-term'!J65+'Exam 3'!J65+'Exam 4'!J65+Assingment!J65+'Final Exam '!J65</f>
        <v>84.300000000000011</v>
      </c>
      <c r="K65" s="6">
        <f>'After Mid-term'!K65+'Exam 3'!K65+'Exam 4'!K65+Assingment!K65+'Final Exam '!K65</f>
        <v>35.6</v>
      </c>
      <c r="L65" s="6">
        <f>'After Mid-term'!L65+'Exam 3'!L65+'Exam 4'!L65+Assingment!L65+'Final Exam '!L65</f>
        <v>42.75</v>
      </c>
      <c r="M65" s="6">
        <f>'After Mid-term'!M65+'Exam 3'!M65+'Exam 4'!M65+Assingment!M65+'Final Exam '!M65</f>
        <v>72.599999999999994</v>
      </c>
      <c r="N65" s="17">
        <f>'After Mid-term'!N65+'Exam 3'!N65+'Exam 4'!N65+Assingment!N65+'Final Exam '!N65</f>
        <v>39.799999999999997</v>
      </c>
      <c r="O65" s="17">
        <f>'After Mid-term'!O65+'Exam 3'!O65+'Exam 4'!O65+Assingment!O65+'Final Exam '!O65</f>
        <v>65.3</v>
      </c>
      <c r="P65" s="6">
        <f>'After Mid-term'!P65+'Exam 3'!P65+'Exam 4'!P65+Assingment!P65+'Final Exam '!P65</f>
        <v>43.099999999999994</v>
      </c>
      <c r="Q65" s="6">
        <f>'After Mid-term'!Q65+'Exam 3'!Q65+'Exam 4'!Q65+Assingment!Q65+'Final Exam '!Q65</f>
        <v>68.025000000000006</v>
      </c>
      <c r="R65" s="24">
        <f>SUM(D65:Q65)</f>
        <v>840.20499999999993</v>
      </c>
      <c r="S65" s="25">
        <f>AVERAGE(D65:Q65)</f>
        <v>60.014642857142853</v>
      </c>
    </row>
    <row r="66" spans="1:19" x14ac:dyDescent="0.25">
      <c r="A66" s="10">
        <v>59</v>
      </c>
      <c r="B66" s="19" t="s">
        <v>89</v>
      </c>
      <c r="C66" s="13" t="s">
        <v>38</v>
      </c>
      <c r="D66" s="6">
        <f>'After Mid-term'!D66+'Exam 3'!D66+'Exam 4'!D66+Assingment!D66+'Final Exam '!D66</f>
        <v>56.6</v>
      </c>
      <c r="E66" s="6">
        <f>'After Mid-term'!E66+'Exam 3'!E66+'Exam 4'!E66+Assingment!E66+'Final Exam '!E66</f>
        <v>39.590000000000003</v>
      </c>
      <c r="F66" s="6">
        <f>'After Mid-term'!F66+'Exam 3'!F66+'Exam 4'!F66+Assingment!F66+'Final Exam '!F66</f>
        <v>36.28</v>
      </c>
      <c r="G66" s="6">
        <f>'After Mid-term'!G66+'Exam 3'!G66+'Exam 4'!G66+Assingment!G66+'Final Exam '!G66</f>
        <v>46.7</v>
      </c>
      <c r="H66" s="6">
        <f>'After Mid-term'!H66+'Exam 3'!H66+'Exam 4'!H66+Assingment!H66+'Final Exam '!H66</f>
        <v>39.900000000000006</v>
      </c>
      <c r="I66" s="6">
        <f>'After Mid-term'!I66+'Exam 3'!I66+'Exam 4'!I66+Assingment!I66+'Final Exam '!I66</f>
        <v>39.299999999999997</v>
      </c>
      <c r="J66" s="6">
        <f>'After Mid-term'!J66+'Exam 3'!J66+'Exam 4'!J66+Assingment!J66+'Final Exam '!J66</f>
        <v>37.4</v>
      </c>
      <c r="K66" s="6">
        <f>'After Mid-term'!K66+'Exam 3'!K66+'Exam 4'!K66+Assingment!K66+'Final Exam '!K66</f>
        <v>71.800000000000011</v>
      </c>
      <c r="L66" s="6">
        <f>'After Mid-term'!L66+'Exam 3'!L66+'Exam 4'!L66+Assingment!L66+'Final Exam '!L66</f>
        <v>57.870000000000005</v>
      </c>
      <c r="M66" s="6">
        <f>'After Mid-term'!M66+'Exam 3'!M66+'Exam 4'!M66+Assingment!M66+'Final Exam '!M66</f>
        <v>41.15</v>
      </c>
      <c r="N66" s="17">
        <f>'After Mid-term'!N66+'Exam 3'!N66+'Exam 4'!N66+Assingment!N66+'Final Exam '!N66</f>
        <v>73</v>
      </c>
      <c r="O66" s="17">
        <f>'After Mid-term'!O66+'Exam 3'!O66+'Exam 4'!O66+Assingment!O66+'Final Exam '!O66</f>
        <v>43</v>
      </c>
      <c r="P66" s="6">
        <f>'After Mid-term'!P66+'Exam 3'!P66+'Exam 4'!P66+Assingment!P66+'Final Exam '!P66</f>
        <v>53.1</v>
      </c>
      <c r="Q66" s="6">
        <f>'After Mid-term'!Q66+'Exam 3'!Q66+'Exam 4'!Q66+Assingment!Q66+'Final Exam '!Q66</f>
        <v>56.75</v>
      </c>
      <c r="R66" s="24">
        <f>SUM(D66:Q66)</f>
        <v>692.43999999999994</v>
      </c>
      <c r="S66" s="25">
        <f>AVERAGE(D66:Q66)</f>
        <v>49.459999999999994</v>
      </c>
    </row>
    <row r="67" spans="1:19" x14ac:dyDescent="0.25">
      <c r="A67" s="10">
        <v>60</v>
      </c>
      <c r="B67" s="19" t="s">
        <v>91</v>
      </c>
      <c r="C67" s="13" t="s">
        <v>38</v>
      </c>
      <c r="D67" s="6">
        <f>'After Mid-term'!D67+'Exam 3'!D67+'Exam 4'!D67+Assingment!D67+'Final Exam '!D67</f>
        <v>54.15</v>
      </c>
      <c r="E67" s="6">
        <f>'After Mid-term'!E67+'Exam 3'!E67+'Exam 4'!E67+Assingment!E67+'Final Exam '!E67</f>
        <v>53.62</v>
      </c>
      <c r="F67" s="6">
        <f>'After Mid-term'!F67+'Exam 3'!F67+'Exam 4'!F67+Assingment!F67+'Final Exam '!F67</f>
        <v>37.82</v>
      </c>
      <c r="G67" s="6">
        <f>'After Mid-term'!G67+'Exam 3'!G67+'Exam 4'!G67+Assingment!G67+'Final Exam '!G67</f>
        <v>53</v>
      </c>
      <c r="H67" s="6">
        <f>'After Mid-term'!H67+'Exam 3'!H67+'Exam 4'!H67+Assingment!H67+'Final Exam '!H67</f>
        <v>51.5</v>
      </c>
      <c r="I67" s="6">
        <f>'After Mid-term'!I67+'Exam 3'!I67+'Exam 4'!I67+Assingment!I67+'Final Exam '!I67</f>
        <v>35.549999999999997</v>
      </c>
      <c r="J67" s="6">
        <f>'After Mid-term'!J67+'Exam 3'!J67+'Exam 4'!J67+Assingment!J67+'Final Exam '!J67</f>
        <v>57.699999999999996</v>
      </c>
      <c r="K67" s="6">
        <f>'After Mid-term'!K67+'Exam 3'!K67+'Exam 4'!K67+Assingment!K67+'Final Exam '!K67</f>
        <v>56.2</v>
      </c>
      <c r="L67" s="6">
        <f>'After Mid-term'!L67+'Exam 3'!L67+'Exam 4'!L67+Assingment!L67+'Final Exam '!L67</f>
        <v>59.65</v>
      </c>
      <c r="M67" s="6">
        <f>'After Mid-term'!M67+'Exam 3'!M67+'Exam 4'!M67+Assingment!M67+'Final Exam '!M67</f>
        <v>54</v>
      </c>
      <c r="N67" s="17">
        <f>'After Mid-term'!N67+'Exam 3'!N67+'Exam 4'!N67+Assingment!N67+'Final Exam '!N67</f>
        <v>54.1</v>
      </c>
      <c r="O67" s="17">
        <f>'After Mid-term'!O67+'Exam 3'!O67+'Exam 4'!O67+Assingment!O67+'Final Exam '!O67</f>
        <v>52.7</v>
      </c>
      <c r="P67" s="6">
        <f>'After Mid-term'!P67+'Exam 3'!P67+'Exam 4'!P67+Assingment!P67+'Final Exam '!P67</f>
        <v>60.9</v>
      </c>
      <c r="Q67" s="6">
        <f>'After Mid-term'!Q67+'Exam 3'!Q67+'Exam 4'!Q67+Assingment!Q67+'Final Exam '!Q67</f>
        <v>59.875</v>
      </c>
      <c r="R67" s="24">
        <f>SUM(D67:Q67)</f>
        <v>740.76499999999999</v>
      </c>
      <c r="S67" s="25">
        <f>AVERAGE(D67:Q67)</f>
        <v>52.911785714285713</v>
      </c>
    </row>
    <row r="68" spans="1:19" x14ac:dyDescent="0.25">
      <c r="A68" s="10">
        <v>61</v>
      </c>
      <c r="B68" s="26" t="s">
        <v>92</v>
      </c>
      <c r="C68" s="13" t="s">
        <v>38</v>
      </c>
      <c r="D68" s="6">
        <f>'After Mid-term'!D68+'Exam 3'!D68+'Exam 4'!D68+Assingment!D68+'Final Exam '!D68</f>
        <v>57.949999999999996</v>
      </c>
      <c r="E68" s="6">
        <f>'After Mid-term'!E68+'Exam 3'!E68+'Exam 4'!E68+Assingment!E68+'Final Exam '!E68</f>
        <v>54.730000000000004</v>
      </c>
      <c r="F68" s="6">
        <f>'After Mid-term'!F68+'Exam 3'!F68+'Exam 4'!F68+Assingment!F68+'Final Exam '!F68</f>
        <v>50.180000000000007</v>
      </c>
      <c r="G68" s="6">
        <f>'After Mid-term'!G68+'Exam 3'!G68+'Exam 4'!G68+Assingment!G68+'Final Exam '!G68</f>
        <v>60.7</v>
      </c>
      <c r="H68" s="6">
        <f>'After Mid-term'!H68+'Exam 3'!H68+'Exam 4'!H68+Assingment!H68+'Final Exam '!H68</f>
        <v>75.8</v>
      </c>
      <c r="I68" s="6">
        <f>'After Mid-term'!I68+'Exam 3'!I68+'Exam 4'!I68+Assingment!I68+'Final Exam '!I68</f>
        <v>50.03</v>
      </c>
      <c r="J68" s="6">
        <f>'After Mid-term'!J68+'Exam 3'!J68+'Exam 4'!J68+Assingment!J68+'Final Exam '!J68</f>
        <v>58.9</v>
      </c>
      <c r="K68" s="6">
        <f>'After Mid-term'!K68+'Exam 3'!K68+'Exam 4'!K68+Assingment!K68+'Final Exam '!K68</f>
        <v>58</v>
      </c>
      <c r="L68" s="6">
        <f>'After Mid-term'!L68+'Exam 3'!L68+'Exam 4'!L68+Assingment!L68+'Final Exam '!L68</f>
        <v>55.5</v>
      </c>
      <c r="M68" s="6">
        <f>'After Mid-term'!M68+'Exam 3'!M68+'Exam 4'!M68+Assingment!M68+'Final Exam '!M68</f>
        <v>79.400000000000006</v>
      </c>
      <c r="N68" s="17">
        <f>'After Mid-term'!N68+'Exam 3'!N68+'Exam 4'!N68+Assingment!N68+'Final Exam '!N68</f>
        <v>50.7</v>
      </c>
      <c r="O68" s="17">
        <f>'After Mid-term'!O68+'Exam 3'!O68+'Exam 4'!O68+Assingment!O68+'Final Exam '!O68</f>
        <v>66.599999999999994</v>
      </c>
      <c r="P68" s="6">
        <f>'After Mid-term'!P68+'Exam 3'!P68+'Exam 4'!P68+Assingment!P68+'Final Exam '!P68</f>
        <v>60</v>
      </c>
      <c r="Q68" s="6">
        <f>'After Mid-term'!Q68+'Exam 3'!Q68+'Exam 4'!Q68+Assingment!Q68+'Final Exam '!Q68</f>
        <v>63</v>
      </c>
      <c r="R68" s="24">
        <f>SUM(D68:Q68)</f>
        <v>841.49</v>
      </c>
      <c r="S68" s="25">
        <f>AVERAGE(D68:Q68)</f>
        <v>60.106428571428573</v>
      </c>
    </row>
    <row r="69" spans="1:19" x14ac:dyDescent="0.25">
      <c r="A69" s="10">
        <v>62</v>
      </c>
      <c r="B69" s="19" t="s">
        <v>98</v>
      </c>
      <c r="C69" s="13" t="s">
        <v>38</v>
      </c>
      <c r="D69" s="6">
        <f>'After Mid-term'!D69+'Exam 3'!D69+'Exam 4'!D69+Assingment!D69+'Final Exam '!D69</f>
        <v>55.45</v>
      </c>
      <c r="E69" s="6">
        <f>'After Mid-term'!E69+'Exam 3'!E69+'Exam 4'!E69+Assingment!E69+'Final Exam '!E69</f>
        <v>40.6</v>
      </c>
      <c r="F69" s="6">
        <f>'After Mid-term'!F69+'Exam 3'!F69+'Exam 4'!F69+Assingment!F69+'Final Exam '!F69</f>
        <v>42.760000000000005</v>
      </c>
      <c r="G69" s="6">
        <f>'After Mid-term'!G69+'Exam 3'!G69+'Exam 4'!G69+Assingment!G69+'Final Exam '!G69</f>
        <v>66</v>
      </c>
      <c r="H69" s="6">
        <f>'After Mid-term'!H69+'Exam 3'!H69+'Exam 4'!H69+Assingment!H69+'Final Exam '!H69</f>
        <v>58</v>
      </c>
      <c r="I69" s="6">
        <f>'After Mid-term'!I69+'Exam 3'!I69+'Exam 4'!I69+Assingment!I69+'Final Exam '!I69</f>
        <v>40.599999999999994</v>
      </c>
      <c r="J69" s="6">
        <f>'After Mid-term'!J69+'Exam 3'!J69+'Exam 4'!J69+Assingment!J69+'Final Exam '!J69</f>
        <v>27.6</v>
      </c>
      <c r="K69" s="6">
        <f>'After Mid-term'!K69+'Exam 3'!K69+'Exam 4'!K69+Assingment!K69+'Final Exam '!K69</f>
        <v>72.599999999999994</v>
      </c>
      <c r="L69" s="6">
        <f>'After Mid-term'!L69+'Exam 3'!L69+'Exam 4'!L69+Assingment!L69+'Final Exam '!L69</f>
        <v>57.5</v>
      </c>
      <c r="M69" s="6">
        <f>'After Mid-term'!M69+'Exam 3'!M69+'Exam 4'!M69+Assingment!M69+'Final Exam '!M69</f>
        <v>55.449999999999996</v>
      </c>
      <c r="N69" s="17">
        <f>'After Mid-term'!N69+'Exam 3'!N69+'Exam 4'!N69+Assingment!N69+'Final Exam '!N69</f>
        <v>66.800000000000011</v>
      </c>
      <c r="O69" s="17">
        <f>'After Mid-term'!O69+'Exam 3'!O69+'Exam 4'!O69+Assingment!O69+'Final Exam '!O69</f>
        <v>45</v>
      </c>
      <c r="P69" s="6">
        <f>'After Mid-term'!P69+'Exam 3'!P69+'Exam 4'!P69+Assingment!P69+'Final Exam '!P69</f>
        <v>64.3</v>
      </c>
      <c r="Q69" s="6">
        <f>'After Mid-term'!Q69+'Exam 3'!Q69+'Exam 4'!Q69+Assingment!Q69+'Final Exam '!Q69</f>
        <v>55.474999999999994</v>
      </c>
      <c r="R69" s="24">
        <f>SUM(D69:Q69)</f>
        <v>748.1350000000001</v>
      </c>
      <c r="S69" s="25">
        <f>AVERAGE(D69:Q69)</f>
        <v>53.438214285714295</v>
      </c>
    </row>
    <row r="70" spans="1:19" x14ac:dyDescent="0.25">
      <c r="A70" s="10">
        <v>63</v>
      </c>
      <c r="B70" s="19" t="s">
        <v>93</v>
      </c>
      <c r="C70" s="13" t="s">
        <v>38</v>
      </c>
      <c r="D70" s="6">
        <f>'After Mid-term'!D70+'Exam 3'!D70+'Exam 4'!D70+Assingment!D70+'Final Exam '!D70</f>
        <v>53.05</v>
      </c>
      <c r="E70" s="6">
        <f>'After Mid-term'!E70+'Exam 3'!E70+'Exam 4'!E70+Assingment!E70+'Final Exam '!E70</f>
        <v>31.9</v>
      </c>
      <c r="F70" s="6">
        <f>'After Mid-term'!F70+'Exam 3'!F70+'Exam 4'!F70+Assingment!F70+'Final Exam '!F70</f>
        <v>44.04</v>
      </c>
      <c r="G70" s="6">
        <f>'After Mid-term'!G70+'Exam 3'!G70+'Exam 4'!G70+Assingment!G70+'Final Exam '!G70</f>
        <v>46</v>
      </c>
      <c r="H70" s="6">
        <f>'After Mid-term'!H70+'Exam 3'!H70+'Exam 4'!H70+Assingment!H70+'Final Exam '!H70</f>
        <v>54.699999999999996</v>
      </c>
      <c r="I70" s="6">
        <f>'After Mid-term'!I70+'Exam 3'!I70+'Exam 4'!I70+Assingment!I70+'Final Exam '!I70</f>
        <v>36.050000000000004</v>
      </c>
      <c r="J70" s="6">
        <f>'After Mid-term'!J70+'Exam 3'!J70+'Exam 4'!J70+Assingment!J70+'Final Exam '!J70</f>
        <v>34.599999999999994</v>
      </c>
      <c r="K70" s="6">
        <f>'After Mid-term'!K70+'Exam 3'!K70+'Exam 4'!K70+Assingment!K70+'Final Exam '!K70</f>
        <v>46.2</v>
      </c>
      <c r="L70" s="6">
        <f>'After Mid-term'!L70+'Exam 3'!L70+'Exam 4'!L70+Assingment!L70+'Final Exam '!L70</f>
        <v>49.620000000000005</v>
      </c>
      <c r="M70" s="6">
        <f>'After Mid-term'!M70+'Exam 3'!M70+'Exam 4'!M70+Assingment!M70+'Final Exam '!M70</f>
        <v>39.85</v>
      </c>
      <c r="N70" s="17">
        <f>'After Mid-term'!N70+'Exam 3'!N70+'Exam 4'!N70+Assingment!N70+'Final Exam '!N70</f>
        <v>48</v>
      </c>
      <c r="O70" s="17">
        <f>'After Mid-term'!O70+'Exam 3'!O70+'Exam 4'!O70+Assingment!O70+'Final Exam '!O70</f>
        <v>49.199999999999996</v>
      </c>
      <c r="P70" s="6">
        <f>'After Mid-term'!P70+'Exam 3'!P70+'Exam 4'!P70+Assingment!P70+'Final Exam '!P70</f>
        <v>45.2</v>
      </c>
      <c r="Q70" s="6">
        <f>'After Mid-term'!Q70+'Exam 3'!Q70+'Exam 4'!Q70+Assingment!Q70+'Final Exam '!Q70</f>
        <v>60.5</v>
      </c>
      <c r="R70" s="24">
        <f>SUM(D70:Q70)</f>
        <v>638.91</v>
      </c>
      <c r="S70" s="25">
        <f>AVERAGE(D70:Q70)</f>
        <v>45.636428571428567</v>
      </c>
    </row>
    <row r="71" spans="1:19" x14ac:dyDescent="0.25">
      <c r="A71" s="10">
        <v>64</v>
      </c>
      <c r="B71" s="19" t="s">
        <v>37</v>
      </c>
      <c r="C71" s="13" t="s">
        <v>38</v>
      </c>
      <c r="D71" s="6">
        <f>'After Mid-term'!D71+'Exam 3'!D71+'Exam 4'!D71+Assingment!D71+'Final Exam '!D71</f>
        <v>74.95</v>
      </c>
      <c r="E71" s="6">
        <f>'After Mid-term'!E71+'Exam 3'!E71+'Exam 4'!E71+Assingment!E71+'Final Exam '!E71</f>
        <v>56.88000000000001</v>
      </c>
      <c r="F71" s="6">
        <f>'After Mid-term'!F71+'Exam 3'!F71+'Exam 4'!F71+Assingment!F71+'Final Exam '!F71</f>
        <v>49.6</v>
      </c>
      <c r="G71" s="6">
        <f>'After Mid-term'!G71+'Exam 3'!G71+'Exam 4'!G71+Assingment!G71+'Final Exam '!G71</f>
        <v>58.400000000000006</v>
      </c>
      <c r="H71" s="6">
        <f>'After Mid-term'!H71+'Exam 3'!H71+'Exam 4'!H71+Assingment!H71+'Final Exam '!H71</f>
        <v>68.2</v>
      </c>
      <c r="I71" s="6">
        <f>'After Mid-term'!I71+'Exam 3'!I71+'Exam 4'!I71+Assingment!I71+'Final Exam '!I71</f>
        <v>62.2</v>
      </c>
      <c r="J71" s="6">
        <f>'After Mid-term'!J71+'Exam 3'!J71+'Exam 4'!J71+Assingment!J71+'Final Exam '!J71</f>
        <v>78.599999999999994</v>
      </c>
      <c r="K71" s="6">
        <f>'After Mid-term'!K71+'Exam 3'!K71+'Exam 4'!K71+Assingment!K71+'Final Exam '!K71</f>
        <v>71.900000000000006</v>
      </c>
      <c r="L71" s="6">
        <f>'After Mid-term'!L71+'Exam 3'!L71+'Exam 4'!L71+Assingment!L71+'Final Exam '!L71</f>
        <v>70.37</v>
      </c>
      <c r="M71" s="6">
        <f>'After Mid-term'!M71+'Exam 3'!M71+'Exam 4'!M71+Assingment!M71+'Final Exam '!M71</f>
        <v>64.349999999999994</v>
      </c>
      <c r="N71" s="17">
        <f>'After Mid-term'!N71+'Exam 3'!N71+'Exam 4'!N71+Assingment!N71+'Final Exam '!N71</f>
        <v>61.1</v>
      </c>
      <c r="O71" s="17">
        <f>'After Mid-term'!O71+'Exam 3'!O71+'Exam 4'!O71+Assingment!O71+'Final Exam '!O71</f>
        <v>64.300000000000011</v>
      </c>
      <c r="P71" s="6">
        <f>'After Mid-term'!P71+'Exam 3'!P71+'Exam 4'!P71+Assingment!P71+'Final Exam '!P71</f>
        <v>74.5</v>
      </c>
      <c r="Q71" s="6">
        <f>'After Mid-term'!Q71+'Exam 3'!Q71+'Exam 4'!Q71+Assingment!Q71+'Final Exam '!Q71</f>
        <v>62.900000000000006</v>
      </c>
      <c r="R71" s="24">
        <f>SUM(D71:Q71)</f>
        <v>918.25000000000011</v>
      </c>
      <c r="S71" s="25">
        <f>AVERAGE(D71:Q71)</f>
        <v>65.589285714285722</v>
      </c>
    </row>
    <row r="72" spans="1:19" x14ac:dyDescent="0.25">
      <c r="A72" s="10">
        <v>65</v>
      </c>
      <c r="B72" s="19" t="s">
        <v>94</v>
      </c>
      <c r="C72" s="13" t="s">
        <v>38</v>
      </c>
      <c r="D72" s="6">
        <f>'After Mid-term'!D72+'Exam 3'!D72+'Exam 4'!D72+Assingment!D72+'Final Exam '!D72</f>
        <v>83.15</v>
      </c>
      <c r="E72" s="6">
        <f>'After Mid-term'!E72+'Exam 3'!E72+'Exam 4'!E72+Assingment!E72+'Final Exam '!E72</f>
        <v>60.84</v>
      </c>
      <c r="F72" s="6">
        <f>'After Mid-term'!F72+'Exam 3'!F72+'Exam 4'!F72+Assingment!F72+'Final Exam '!F72</f>
        <v>53.46</v>
      </c>
      <c r="G72" s="6">
        <f>'After Mid-term'!G72+'Exam 3'!G72+'Exam 4'!G72+Assingment!G72+'Final Exam '!G72</f>
        <v>59.9</v>
      </c>
      <c r="H72" s="6">
        <f>'After Mid-term'!H72+'Exam 3'!H72+'Exam 4'!H72+Assingment!H72+'Final Exam '!H72</f>
        <v>60.8</v>
      </c>
      <c r="I72" s="6">
        <f>'After Mid-term'!I72+'Exam 3'!I72+'Exam 4'!I72+Assingment!I72+'Final Exam '!I72</f>
        <v>60.525000000000006</v>
      </c>
      <c r="J72" s="6">
        <f>'After Mid-term'!J72+'Exam 3'!J72+'Exam 4'!J72+Assingment!J72+'Final Exam '!J72</f>
        <v>75.099999999999994</v>
      </c>
      <c r="K72" s="6">
        <f>'After Mid-term'!K72+'Exam 3'!K72+'Exam 4'!K72+Assingment!K72+'Final Exam '!K72</f>
        <v>64.2</v>
      </c>
      <c r="L72" s="6">
        <f>'After Mid-term'!L72+'Exam 3'!L72+'Exam 4'!L72+Assingment!L72+'Final Exam '!L72</f>
        <v>78.02</v>
      </c>
      <c r="M72" s="6">
        <f>'After Mid-term'!M72+'Exam 3'!M72+'Exam 4'!M72+Assingment!M72+'Final Exam '!M72</f>
        <v>64.75</v>
      </c>
      <c r="N72" s="17">
        <f>'After Mid-term'!N72+'Exam 3'!N72+'Exam 4'!N72+Assingment!N72+'Final Exam '!N72</f>
        <v>60.3</v>
      </c>
      <c r="O72" s="17">
        <f>'After Mid-term'!O72+'Exam 3'!O72+'Exam 4'!O72+Assingment!O72+'Final Exam '!O72</f>
        <v>86.399999999999991</v>
      </c>
      <c r="P72" s="6">
        <f>'After Mid-term'!P72+'Exam 3'!P72+'Exam 4'!P72+Assingment!P72+'Final Exam '!P72</f>
        <v>81.599999999999994</v>
      </c>
      <c r="Q72" s="6">
        <f>'After Mid-term'!Q72+'Exam 3'!Q72+'Exam 4'!Q72+Assingment!Q72+'Final Exam '!Q72</f>
        <v>73.325000000000003</v>
      </c>
      <c r="R72" s="24">
        <f>SUM(D72:Q72)</f>
        <v>962.37000000000012</v>
      </c>
      <c r="S72" s="25">
        <f>AVERAGE(D72:Q72)</f>
        <v>68.74071428571429</v>
      </c>
    </row>
    <row r="73" spans="1:19" x14ac:dyDescent="0.25">
      <c r="A73" s="10">
        <v>66</v>
      </c>
      <c r="B73" s="19" t="s">
        <v>95</v>
      </c>
      <c r="C73" s="13" t="s">
        <v>38</v>
      </c>
      <c r="D73" s="6">
        <f>'After Mid-term'!D73+'Exam 3'!D73+'Exam 4'!D73+Assingment!D73+'Final Exam '!D73</f>
        <v>57.55</v>
      </c>
      <c r="E73" s="6">
        <f>'After Mid-term'!E73+'Exam 3'!E73+'Exam 4'!E73+Assingment!E73+'Final Exam '!E73</f>
        <v>27.25</v>
      </c>
      <c r="F73" s="6">
        <f>'After Mid-term'!F73+'Exam 3'!F73+'Exam 4'!F73+Assingment!F73+'Final Exam '!F73</f>
        <v>35.94</v>
      </c>
      <c r="G73" s="6">
        <f>'After Mid-term'!G73+'Exam 3'!G73+'Exam 4'!G73+Assingment!G73+'Final Exam '!G73</f>
        <v>42.900000000000006</v>
      </c>
      <c r="H73" s="6">
        <f>'After Mid-term'!H73+'Exam 3'!H73+'Exam 4'!H73+Assingment!H73+'Final Exam '!H73</f>
        <v>38.5</v>
      </c>
      <c r="I73" s="6">
        <f>'After Mid-term'!I73+'Exam 3'!I73+'Exam 4'!I73+Assingment!I73+'Final Exam '!I73</f>
        <v>33.300000000000004</v>
      </c>
      <c r="J73" s="6">
        <f>'After Mid-term'!J73+'Exam 3'!J73+'Exam 4'!J73+Assingment!J73+'Final Exam '!J73</f>
        <v>42.3</v>
      </c>
      <c r="K73" s="6">
        <f>'After Mid-term'!K73+'Exam 3'!K73+'Exam 4'!K73+Assingment!K73+'Final Exam '!K73</f>
        <v>56.900000000000006</v>
      </c>
      <c r="L73" s="6">
        <f>'After Mid-term'!L73+'Exam 3'!L73+'Exam 4'!L73+Assingment!L73+'Final Exam '!L73</f>
        <v>52.25</v>
      </c>
      <c r="M73" s="6">
        <f>'After Mid-term'!M73+'Exam 3'!M73+'Exam 4'!M73+Assingment!M73+'Final Exam '!M73</f>
        <v>45.650000000000006</v>
      </c>
      <c r="N73" s="17">
        <f>'After Mid-term'!N73+'Exam 3'!N73+'Exam 4'!N73+Assingment!N73+'Final Exam '!N73</f>
        <v>54.800000000000004</v>
      </c>
      <c r="O73" s="17">
        <f>'After Mid-term'!O73+'Exam 3'!O73+'Exam 4'!O73+Assingment!O73+'Final Exam '!O73</f>
        <v>47.8</v>
      </c>
      <c r="P73" s="6">
        <f>'After Mid-term'!P73+'Exam 3'!P73+'Exam 4'!P73+Assingment!P73+'Final Exam '!P73</f>
        <v>38.299999999999997</v>
      </c>
      <c r="Q73" s="6">
        <f>'After Mid-term'!Q73+'Exam 3'!Q73+'Exam 4'!Q73+Assingment!Q73+'Final Exam '!Q73</f>
        <v>46.1</v>
      </c>
      <c r="R73" s="24">
        <f>SUM(D73:Q73)</f>
        <v>619.54</v>
      </c>
      <c r="S73" s="25">
        <f>AVERAGE(D73:Q73)</f>
        <v>44.252857142857138</v>
      </c>
    </row>
    <row r="74" spans="1:19" x14ac:dyDescent="0.25">
      <c r="A74" s="10">
        <v>67</v>
      </c>
      <c r="B74" s="19" t="s">
        <v>96</v>
      </c>
      <c r="C74" s="13" t="s">
        <v>38</v>
      </c>
      <c r="D74" s="6">
        <f>'After Mid-term'!D74+'Exam 3'!D74+'Exam 4'!D74+Assingment!D74+'Final Exam '!D74</f>
        <v>60.050000000000004</v>
      </c>
      <c r="E74" s="6">
        <f>'After Mid-term'!E74+'Exam 3'!E74+'Exam 4'!E74+Assingment!E74+'Final Exam '!E74</f>
        <v>51.33</v>
      </c>
      <c r="F74" s="6">
        <f>'After Mid-term'!F74+'Exam 3'!F74+'Exam 4'!F74+Assingment!F74+'Final Exam '!F74</f>
        <v>39.940000000000005</v>
      </c>
      <c r="G74" s="6">
        <f>'After Mid-term'!G74+'Exam 3'!G74+'Exam 4'!G74+Assingment!G74+'Final Exam '!G74</f>
        <v>55.1</v>
      </c>
      <c r="H74" s="6">
        <f>'After Mid-term'!H74+'Exam 3'!H74+'Exam 4'!H74+Assingment!H74+'Final Exam '!H74</f>
        <v>56.75</v>
      </c>
      <c r="I74" s="6">
        <f>'After Mid-term'!I74+'Exam 3'!I74+'Exam 4'!I74+Assingment!I74+'Final Exam '!I74</f>
        <v>45.55</v>
      </c>
      <c r="J74" s="6">
        <f>'After Mid-term'!J74+'Exam 3'!J74+'Exam 4'!J74+Assingment!J74+'Final Exam '!J74</f>
        <v>44.7</v>
      </c>
      <c r="K74" s="6">
        <f>'After Mid-term'!K74+'Exam 3'!K74+'Exam 4'!K74+Assingment!K74+'Final Exam '!K74</f>
        <v>59.7</v>
      </c>
      <c r="L74" s="6">
        <f>'After Mid-term'!L74+'Exam 3'!L74+'Exam 4'!L74+Assingment!L74+'Final Exam '!L74</f>
        <v>51.25</v>
      </c>
      <c r="M74" s="6">
        <f>'After Mid-term'!M74+'Exam 3'!M74+'Exam 4'!M74+Assingment!M74+'Final Exam '!M74</f>
        <v>49.75</v>
      </c>
      <c r="N74" s="17">
        <f>'After Mid-term'!N74+'Exam 3'!N74+'Exam 4'!N74+Assingment!N74+'Final Exam '!N74</f>
        <v>46.9</v>
      </c>
      <c r="O74" s="17">
        <f>'After Mid-term'!O74+'Exam 3'!O74+'Exam 4'!O74+Assingment!O74+'Final Exam '!O74</f>
        <v>52.6</v>
      </c>
      <c r="P74" s="6">
        <f>'After Mid-term'!P74+'Exam 3'!P74+'Exam 4'!P74+Assingment!P74+'Final Exam '!P74</f>
        <v>66.2</v>
      </c>
      <c r="Q74" s="6">
        <f>'After Mid-term'!Q74+'Exam 3'!Q74+'Exam 4'!Q74+Assingment!Q74+'Final Exam '!Q74</f>
        <v>57.650000000000006</v>
      </c>
      <c r="R74" s="24">
        <f>SUM(D74:Q74)</f>
        <v>737.46999999999991</v>
      </c>
      <c r="S74" s="25">
        <f>AVERAGE(D74:Q74)</f>
        <v>52.676428571428566</v>
      </c>
    </row>
    <row r="75" spans="1:19" x14ac:dyDescent="0.25">
      <c r="A75" s="10">
        <v>68</v>
      </c>
      <c r="B75" s="19" t="s">
        <v>114</v>
      </c>
      <c r="C75" s="23"/>
      <c r="D75" s="6">
        <f>'After Mid-term'!D75+'Exam 3'!D75+'Exam 4'!D75+Assingment!D75+'Final Exam '!D75</f>
        <v>0</v>
      </c>
      <c r="E75" s="6">
        <f>'After Mid-term'!E75+'Exam 3'!E75+'Exam 4'!E75+Assingment!E75+'Final Exam '!E75</f>
        <v>0</v>
      </c>
      <c r="F75" s="6">
        <f>'After Mid-term'!F75+'Exam 3'!F75+'Exam 4'!F75+Assingment!F75+'Final Exam '!F75</f>
        <v>0</v>
      </c>
      <c r="G75" s="6">
        <f>'After Mid-term'!G75+'Exam 3'!G75+'Exam 4'!G75+Assingment!G75+'Final Exam '!G75</f>
        <v>0</v>
      </c>
      <c r="H75" s="6">
        <f>'After Mid-term'!H75+'Exam 3'!H75+'Exam 4'!H75+Assingment!H75+'Final Exam '!H75</f>
        <v>0</v>
      </c>
      <c r="I75" s="6">
        <f>'After Mid-term'!I75+'Exam 3'!I75+'Exam 4'!I75+Assingment!I75+'Final Exam '!I75</f>
        <v>0</v>
      </c>
      <c r="J75" s="6">
        <f>'After Mid-term'!J75+'Exam 3'!J75+'Exam 4'!J75+Assingment!J75+'Final Exam '!J75</f>
        <v>0</v>
      </c>
      <c r="K75" s="6">
        <f>'After Mid-term'!K75+'Exam 3'!K75+'Exam 4'!K75+Assingment!K75+'Final Exam '!K75</f>
        <v>0</v>
      </c>
      <c r="L75" s="6">
        <f>'After Mid-term'!L75+'Exam 3'!L75+'Exam 4'!L75+Assingment!L75+'Final Exam '!L75</f>
        <v>0</v>
      </c>
      <c r="M75" s="6">
        <f>'After Mid-term'!M75+'Exam 3'!M75+'Exam 4'!M75+Assingment!M75+'Final Exam '!M75</f>
        <v>0</v>
      </c>
      <c r="N75" s="17">
        <f>'After Mid-term'!N75+'Exam 3'!N75+'Exam 4'!N75+Assingment!N75+'Final Exam '!N75</f>
        <v>0</v>
      </c>
      <c r="O75" s="17">
        <f>'After Mid-term'!O75+'Exam 3'!O75+'Exam 4'!O75+Assingment!O75+'Final Exam '!O75</f>
        <v>0</v>
      </c>
      <c r="P75" s="6">
        <f>'After Mid-term'!P75+'Exam 3'!P75+'Exam 4'!P75+Assingment!P75+'Final Exam '!P75</f>
        <v>0</v>
      </c>
      <c r="Q75" s="6">
        <f>'After Mid-term'!Q75+'Exam 3'!Q75+'Exam 4'!Q75+Assingment!Q75+'Final Exam '!Q75</f>
        <v>0</v>
      </c>
      <c r="R75" s="24">
        <f>SUM(D75:Q75)</f>
        <v>0</v>
      </c>
      <c r="S75" s="25">
        <f>AVERAGE(D75:Q75)</f>
        <v>0</v>
      </c>
    </row>
  </sheetData>
  <mergeCells count="3">
    <mergeCell ref="B5:R5"/>
    <mergeCell ref="D6:L6"/>
    <mergeCell ref="N6:Q6"/>
  </mergeCells>
  <conditionalFormatting sqref="D8:Q75">
    <cfRule type="cellIs" dxfId="13" priority="2" operator="lessThan">
      <formula>50</formula>
    </cfRule>
  </conditionalFormatting>
  <conditionalFormatting sqref="S8:S75">
    <cfRule type="cellIs" dxfId="12" priority="1" operator="lessThan">
      <formula>50</formula>
    </cfRule>
  </conditionalFormatting>
  <dataValidations count="1">
    <dataValidation type="decimal" allowBlank="1" showInputMessage="1" showErrorMessage="1" sqref="D8:Q75">
      <formula1>0</formula1>
      <formula2>100</formula2>
    </dataValidation>
  </dataValidations>
  <pageMargins left="0.7" right="0.7" top="0.75" bottom="0.75" header="0.3" footer="0.3"/>
  <pageSetup paperSize="9" scale="98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83"/>
  <sheetViews>
    <sheetView topLeftCell="A67" workbookViewId="0">
      <selection activeCell="A59" sqref="A59:XFD59"/>
    </sheetView>
  </sheetViews>
  <sheetFormatPr defaultRowHeight="15" x14ac:dyDescent="0.25"/>
  <cols>
    <col min="1" max="1" width="4" customWidth="1"/>
    <col min="2" max="2" width="33.7109375" customWidth="1"/>
    <col min="3" max="3" width="3.7109375" bestFit="1" customWidth="1"/>
    <col min="4" max="11" width="4.5703125" bestFit="1" customWidth="1"/>
    <col min="12" max="12" width="4.7109375" customWidth="1"/>
    <col min="13" max="14" width="4.5703125" bestFit="1" customWidth="1"/>
    <col min="15" max="15" width="4.5703125" customWidth="1"/>
    <col min="16" max="17" width="4.5703125" bestFit="1" customWidth="1"/>
    <col min="18" max="18" width="6.7109375" bestFit="1" customWidth="1"/>
    <col min="19" max="19" width="5.140625" bestFit="1" customWidth="1"/>
    <col min="20" max="20" width="10.85546875" customWidth="1"/>
  </cols>
  <sheetData>
    <row r="5" spans="1:19" ht="15.75" x14ac:dyDescent="0.25">
      <c r="B5" s="28" t="s">
        <v>100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9" x14ac:dyDescent="0.25">
      <c r="B6" s="4" t="s">
        <v>15</v>
      </c>
      <c r="D6" s="29" t="s">
        <v>14</v>
      </c>
      <c r="E6" s="29"/>
      <c r="F6" s="29"/>
      <c r="G6" s="29"/>
      <c r="H6" s="29"/>
      <c r="I6" s="29"/>
      <c r="J6" s="29"/>
      <c r="K6" s="29"/>
      <c r="L6" s="29"/>
      <c r="N6" s="29"/>
      <c r="O6" s="29"/>
      <c r="P6" s="29"/>
      <c r="Q6" s="29"/>
    </row>
    <row r="7" spans="1:19" ht="78" customHeight="1" x14ac:dyDescent="0.25">
      <c r="A7" s="3" t="s">
        <v>0</v>
      </c>
      <c r="B7" s="3" t="s">
        <v>16</v>
      </c>
      <c r="C7" s="2" t="s">
        <v>13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17</v>
      </c>
      <c r="I7" s="2" t="s">
        <v>5</v>
      </c>
      <c r="J7" s="2" t="s">
        <v>8</v>
      </c>
      <c r="K7" s="2" t="s">
        <v>10</v>
      </c>
      <c r="L7" s="2" t="s">
        <v>6</v>
      </c>
      <c r="M7" s="2" t="s">
        <v>7</v>
      </c>
      <c r="N7" s="2" t="s">
        <v>9</v>
      </c>
      <c r="O7" s="2" t="s">
        <v>21</v>
      </c>
      <c r="P7" s="2" t="s">
        <v>11</v>
      </c>
      <c r="Q7" s="2" t="s">
        <v>19</v>
      </c>
      <c r="R7" s="2" t="s">
        <v>12</v>
      </c>
      <c r="S7" s="2" t="s">
        <v>18</v>
      </c>
    </row>
    <row r="8" spans="1:19" ht="15.75" x14ac:dyDescent="0.25">
      <c r="A8" s="10">
        <v>1</v>
      </c>
      <c r="B8" s="11" t="s">
        <v>40</v>
      </c>
      <c r="C8" s="13" t="s">
        <v>33</v>
      </c>
      <c r="D8" s="6">
        <v>2.8</v>
      </c>
      <c r="E8" s="6">
        <v>3.6</v>
      </c>
      <c r="F8" s="6">
        <v>3.2</v>
      </c>
      <c r="G8" s="6">
        <v>3.6</v>
      </c>
      <c r="H8" s="6">
        <v>3.1</v>
      </c>
      <c r="I8" s="6">
        <v>3.2</v>
      </c>
      <c r="J8" s="6">
        <v>4.5999999999999996</v>
      </c>
      <c r="K8" s="6">
        <v>4.2</v>
      </c>
      <c r="L8" s="6">
        <v>4</v>
      </c>
      <c r="M8" s="6">
        <v>3.75</v>
      </c>
      <c r="N8" s="8">
        <v>4.0999999999999996</v>
      </c>
      <c r="O8" s="6">
        <v>3.9</v>
      </c>
      <c r="P8" s="6">
        <v>4.8</v>
      </c>
      <c r="Q8" s="6">
        <v>4.25</v>
      </c>
      <c r="R8" s="9">
        <f>SUM(D8:Q8)</f>
        <v>53.099999999999994</v>
      </c>
      <c r="S8" s="9">
        <f>AVERAGE(D8:Q8)</f>
        <v>3.7928571428571423</v>
      </c>
    </row>
    <row r="9" spans="1:19" ht="15.75" x14ac:dyDescent="0.25">
      <c r="A9" s="10">
        <v>2</v>
      </c>
      <c r="B9" s="11" t="s">
        <v>22</v>
      </c>
      <c r="C9" s="13" t="s">
        <v>33</v>
      </c>
      <c r="D9" s="6">
        <v>2.7</v>
      </c>
      <c r="E9" s="6">
        <v>2.5</v>
      </c>
      <c r="F9" s="6">
        <v>2</v>
      </c>
      <c r="G9" s="6">
        <v>1.4</v>
      </c>
      <c r="H9" s="6">
        <v>2</v>
      </c>
      <c r="I9" s="6">
        <v>0.5</v>
      </c>
      <c r="J9" s="6">
        <v>3.7</v>
      </c>
      <c r="K9" s="6">
        <v>1.5</v>
      </c>
      <c r="L9" s="6">
        <v>2</v>
      </c>
      <c r="M9" s="6">
        <v>1.95</v>
      </c>
      <c r="N9" s="8">
        <v>2.6</v>
      </c>
      <c r="O9" s="6">
        <v>2.9</v>
      </c>
      <c r="P9" s="6">
        <v>3.4</v>
      </c>
      <c r="Q9" s="6">
        <v>2.7</v>
      </c>
      <c r="R9" s="9">
        <f t="shared" ref="R9:R72" si="0">SUM(D9:Q9)</f>
        <v>31.849999999999998</v>
      </c>
      <c r="S9" s="9">
        <f t="shared" ref="S9:S72" si="1">AVERAGE(D9:Q9)</f>
        <v>2.2749999999999999</v>
      </c>
    </row>
    <row r="10" spans="1:19" x14ac:dyDescent="0.25">
      <c r="A10" s="10">
        <v>3</v>
      </c>
      <c r="B10" s="12" t="s">
        <v>41</v>
      </c>
      <c r="C10" s="13" t="s">
        <v>33</v>
      </c>
      <c r="D10" s="6">
        <v>4.5</v>
      </c>
      <c r="E10" s="6">
        <v>4</v>
      </c>
      <c r="F10" s="6">
        <v>4.5999999999999996</v>
      </c>
      <c r="G10" s="6">
        <v>3.6</v>
      </c>
      <c r="H10" s="6">
        <v>4.3</v>
      </c>
      <c r="I10" s="6">
        <v>2.9</v>
      </c>
      <c r="J10" s="6">
        <v>4.5</v>
      </c>
      <c r="K10" s="6">
        <v>4.5</v>
      </c>
      <c r="L10" s="6">
        <v>3.9</v>
      </c>
      <c r="M10" s="6">
        <v>4.8499999999999996</v>
      </c>
      <c r="N10" s="8">
        <v>4.8</v>
      </c>
      <c r="O10" s="6">
        <v>5</v>
      </c>
      <c r="P10" s="6">
        <v>5</v>
      </c>
      <c r="Q10" s="6">
        <v>4.3</v>
      </c>
      <c r="R10" s="9">
        <f t="shared" si="0"/>
        <v>60.749999999999993</v>
      </c>
      <c r="S10" s="9">
        <f t="shared" si="1"/>
        <v>4.3392857142857135</v>
      </c>
    </row>
    <row r="11" spans="1:19" x14ac:dyDescent="0.25">
      <c r="A11" s="10">
        <v>4</v>
      </c>
      <c r="B11" s="12" t="s">
        <v>42</v>
      </c>
      <c r="C11" s="13" t="s">
        <v>33</v>
      </c>
      <c r="D11" s="6">
        <v>2.8</v>
      </c>
      <c r="E11" s="6">
        <v>2.7</v>
      </c>
      <c r="F11" s="6">
        <v>3</v>
      </c>
      <c r="G11" s="6">
        <v>3</v>
      </c>
      <c r="H11" s="6">
        <v>2.5</v>
      </c>
      <c r="I11" s="6">
        <v>2.9</v>
      </c>
      <c r="J11" s="6">
        <v>3.9</v>
      </c>
      <c r="K11" s="6">
        <v>2.7</v>
      </c>
      <c r="L11" s="6">
        <v>2.75</v>
      </c>
      <c r="M11" s="6">
        <v>3.3</v>
      </c>
      <c r="N11" s="8">
        <v>3.3</v>
      </c>
      <c r="O11" s="6">
        <v>3.3</v>
      </c>
      <c r="P11" s="6">
        <v>3.9</v>
      </c>
      <c r="Q11" s="6">
        <v>4.75</v>
      </c>
      <c r="R11" s="9">
        <f t="shared" si="0"/>
        <v>44.79999999999999</v>
      </c>
      <c r="S11" s="9">
        <f t="shared" si="1"/>
        <v>3.1999999999999993</v>
      </c>
    </row>
    <row r="12" spans="1:19" x14ac:dyDescent="0.25">
      <c r="A12" s="10">
        <v>5</v>
      </c>
      <c r="B12" s="12" t="s">
        <v>43</v>
      </c>
      <c r="C12" s="13" t="s">
        <v>33</v>
      </c>
      <c r="D12" s="6">
        <v>3.6</v>
      </c>
      <c r="E12" s="6">
        <v>2.8</v>
      </c>
      <c r="F12" s="6">
        <v>2.8</v>
      </c>
      <c r="G12" s="6">
        <v>1.7</v>
      </c>
      <c r="H12" s="6">
        <v>1.5</v>
      </c>
      <c r="I12" s="6">
        <v>2</v>
      </c>
      <c r="J12" s="6">
        <v>4</v>
      </c>
      <c r="K12" s="6">
        <v>2.1</v>
      </c>
      <c r="L12" s="6">
        <v>2.5</v>
      </c>
      <c r="M12" s="6">
        <v>0</v>
      </c>
      <c r="N12" s="8">
        <v>2</v>
      </c>
      <c r="O12" s="6">
        <v>1.8</v>
      </c>
      <c r="P12" s="6">
        <v>2.5</v>
      </c>
      <c r="Q12" s="6">
        <v>3</v>
      </c>
      <c r="R12" s="9">
        <f t="shared" si="0"/>
        <v>32.299999999999997</v>
      </c>
      <c r="S12" s="9">
        <f t="shared" si="1"/>
        <v>2.3071428571428569</v>
      </c>
    </row>
    <row r="13" spans="1:19" x14ac:dyDescent="0.25">
      <c r="A13" s="10">
        <v>6</v>
      </c>
      <c r="B13" s="12" t="s">
        <v>44</v>
      </c>
      <c r="C13" s="13" t="s">
        <v>33</v>
      </c>
      <c r="D13" s="6">
        <v>3.3</v>
      </c>
      <c r="E13" s="6">
        <v>2.8</v>
      </c>
      <c r="F13" s="6">
        <v>2.4</v>
      </c>
      <c r="G13" s="6">
        <v>2.5</v>
      </c>
      <c r="H13" s="6">
        <v>2.6</v>
      </c>
      <c r="I13" s="6">
        <v>2.5</v>
      </c>
      <c r="J13" s="6">
        <v>4.2</v>
      </c>
      <c r="K13" s="6">
        <v>1.5</v>
      </c>
      <c r="L13" s="6">
        <v>2.75</v>
      </c>
      <c r="M13" s="6">
        <v>2.15</v>
      </c>
      <c r="N13" s="8">
        <v>2</v>
      </c>
      <c r="O13" s="6">
        <v>5</v>
      </c>
      <c r="P13" s="6">
        <v>4.5999999999999996</v>
      </c>
      <c r="Q13" s="6">
        <v>2.75</v>
      </c>
      <c r="R13" s="9">
        <f t="shared" si="0"/>
        <v>41.050000000000004</v>
      </c>
      <c r="S13" s="9">
        <f t="shared" si="1"/>
        <v>2.9321428571428574</v>
      </c>
    </row>
    <row r="14" spans="1:19" x14ac:dyDescent="0.25">
      <c r="A14" s="10">
        <v>7</v>
      </c>
      <c r="B14" s="12" t="s">
        <v>45</v>
      </c>
      <c r="C14" s="13" t="s">
        <v>33</v>
      </c>
      <c r="D14" s="6">
        <v>4.5999999999999996</v>
      </c>
      <c r="E14" s="6">
        <v>5</v>
      </c>
      <c r="F14" s="6">
        <v>5</v>
      </c>
      <c r="G14" s="6">
        <v>5</v>
      </c>
      <c r="H14" s="6">
        <v>4.8</v>
      </c>
      <c r="I14" s="6">
        <v>5</v>
      </c>
      <c r="J14" s="6">
        <v>5</v>
      </c>
      <c r="K14" s="6">
        <v>5</v>
      </c>
      <c r="L14" s="6">
        <v>4.75</v>
      </c>
      <c r="M14" s="6">
        <v>4.8499999999999996</v>
      </c>
      <c r="N14" s="8">
        <v>5</v>
      </c>
      <c r="O14" s="6">
        <v>5</v>
      </c>
      <c r="P14" s="6">
        <v>4.9000000000000004</v>
      </c>
      <c r="Q14" s="6">
        <v>5</v>
      </c>
      <c r="R14" s="9">
        <f t="shared" si="0"/>
        <v>68.900000000000006</v>
      </c>
      <c r="S14" s="9">
        <f t="shared" si="1"/>
        <v>4.9214285714285717</v>
      </c>
    </row>
    <row r="15" spans="1:19" x14ac:dyDescent="0.25">
      <c r="A15" s="10">
        <v>8</v>
      </c>
      <c r="B15" s="12" t="s">
        <v>46</v>
      </c>
      <c r="C15" s="13" t="s">
        <v>33</v>
      </c>
      <c r="D15" s="6">
        <v>4.3</v>
      </c>
      <c r="E15" s="6">
        <v>2.1</v>
      </c>
      <c r="F15" s="6">
        <v>2.7</v>
      </c>
      <c r="G15" s="6">
        <v>2.5</v>
      </c>
      <c r="H15" s="6">
        <v>1.3</v>
      </c>
      <c r="I15" s="6">
        <v>1.2</v>
      </c>
      <c r="J15" s="6">
        <v>3.7</v>
      </c>
      <c r="K15" s="6">
        <v>4</v>
      </c>
      <c r="L15" s="6">
        <v>2.5</v>
      </c>
      <c r="M15" s="6">
        <v>2.85</v>
      </c>
      <c r="N15" s="8">
        <v>4.5</v>
      </c>
      <c r="O15" s="6">
        <v>2.5</v>
      </c>
      <c r="P15" s="6">
        <v>4.5</v>
      </c>
      <c r="Q15" s="6">
        <v>3.25</v>
      </c>
      <c r="R15" s="9">
        <f t="shared" si="0"/>
        <v>41.900000000000006</v>
      </c>
      <c r="S15" s="9">
        <f t="shared" si="1"/>
        <v>2.9928571428571433</v>
      </c>
    </row>
    <row r="16" spans="1:19" x14ac:dyDescent="0.25">
      <c r="A16" s="10">
        <v>9</v>
      </c>
      <c r="B16" s="12" t="s">
        <v>47</v>
      </c>
      <c r="C16" s="13" t="s">
        <v>33</v>
      </c>
      <c r="D16" s="6">
        <v>2.7</v>
      </c>
      <c r="E16" s="6">
        <v>1.5</v>
      </c>
      <c r="F16" s="6">
        <v>1</v>
      </c>
      <c r="G16" s="6">
        <v>1.1000000000000001</v>
      </c>
      <c r="H16" s="6">
        <v>1.8</v>
      </c>
      <c r="I16" s="6">
        <v>0.3</v>
      </c>
      <c r="J16" s="6">
        <v>2</v>
      </c>
      <c r="K16" s="6">
        <v>2.5</v>
      </c>
      <c r="L16" s="6">
        <v>2.5</v>
      </c>
      <c r="M16" s="6">
        <v>1.95</v>
      </c>
      <c r="N16" s="8">
        <v>2.8</v>
      </c>
      <c r="O16" s="6">
        <v>1.2</v>
      </c>
      <c r="P16" s="6">
        <v>3.8</v>
      </c>
      <c r="Q16" s="6">
        <v>1.3</v>
      </c>
      <c r="R16" s="9">
        <f t="shared" si="0"/>
        <v>26.450000000000003</v>
      </c>
      <c r="S16" s="9">
        <f t="shared" si="1"/>
        <v>1.8892857142857145</v>
      </c>
    </row>
    <row r="17" spans="1:19" x14ac:dyDescent="0.25">
      <c r="A17" s="10">
        <v>10</v>
      </c>
      <c r="B17" s="12" t="s">
        <v>48</v>
      </c>
      <c r="C17" s="13" t="s">
        <v>33</v>
      </c>
      <c r="D17" s="6">
        <v>4.4000000000000004</v>
      </c>
      <c r="E17" s="6">
        <v>3.9</v>
      </c>
      <c r="F17" s="6">
        <v>3.1</v>
      </c>
      <c r="G17" s="6">
        <v>3.7</v>
      </c>
      <c r="H17" s="6">
        <v>3.3</v>
      </c>
      <c r="I17" s="6">
        <v>2.8</v>
      </c>
      <c r="J17" s="6">
        <v>4.7</v>
      </c>
      <c r="K17" s="6">
        <v>1.8</v>
      </c>
      <c r="L17" s="6">
        <v>2.7</v>
      </c>
      <c r="M17" s="6">
        <v>3.2</v>
      </c>
      <c r="N17" s="8">
        <v>3.1</v>
      </c>
      <c r="O17" s="6">
        <v>4.4000000000000004</v>
      </c>
      <c r="P17" s="6">
        <v>3.5</v>
      </c>
      <c r="Q17" s="6">
        <v>4.25</v>
      </c>
      <c r="R17" s="9">
        <f t="shared" si="0"/>
        <v>48.85</v>
      </c>
      <c r="S17" s="9">
        <f t="shared" si="1"/>
        <v>3.4892857142857143</v>
      </c>
    </row>
    <row r="18" spans="1:19" x14ac:dyDescent="0.25">
      <c r="A18" s="10">
        <v>11</v>
      </c>
      <c r="B18" s="12" t="s">
        <v>24</v>
      </c>
      <c r="C18" s="13" t="s">
        <v>33</v>
      </c>
      <c r="D18" s="6">
        <v>2.9</v>
      </c>
      <c r="E18" s="6">
        <v>3</v>
      </c>
      <c r="F18" s="6">
        <v>2.7</v>
      </c>
      <c r="G18" s="6">
        <v>3.2</v>
      </c>
      <c r="H18" s="6">
        <v>2.8</v>
      </c>
      <c r="I18" s="6">
        <v>3.7</v>
      </c>
      <c r="J18" s="6">
        <v>4</v>
      </c>
      <c r="K18" s="6">
        <v>2</v>
      </c>
      <c r="L18" s="6">
        <v>3</v>
      </c>
      <c r="M18" s="6">
        <v>4.25</v>
      </c>
      <c r="N18" s="8">
        <v>2.2999999999999998</v>
      </c>
      <c r="O18" s="6">
        <v>2.5</v>
      </c>
      <c r="P18" s="6">
        <v>5</v>
      </c>
      <c r="Q18" s="6">
        <v>1.5</v>
      </c>
      <c r="R18" s="9">
        <f t="shared" si="0"/>
        <v>42.85</v>
      </c>
      <c r="S18" s="9">
        <f t="shared" si="1"/>
        <v>3.0607142857142859</v>
      </c>
    </row>
    <row r="19" spans="1:19" x14ac:dyDescent="0.25">
      <c r="A19" s="10">
        <v>12</v>
      </c>
      <c r="B19" s="12" t="s">
        <v>31</v>
      </c>
      <c r="C19" s="13" t="s">
        <v>33</v>
      </c>
      <c r="D19" s="6">
        <v>4.5999999999999996</v>
      </c>
      <c r="E19" s="6">
        <v>2.5</v>
      </c>
      <c r="F19" s="6">
        <v>3.3</v>
      </c>
      <c r="G19" s="6">
        <v>3.4</v>
      </c>
      <c r="H19" s="6">
        <v>2.7</v>
      </c>
      <c r="I19" s="6">
        <v>3.4</v>
      </c>
      <c r="J19" s="6">
        <v>5</v>
      </c>
      <c r="K19" s="6">
        <v>4.2</v>
      </c>
      <c r="L19" s="6">
        <v>4.25</v>
      </c>
      <c r="M19" s="6">
        <v>4.75</v>
      </c>
      <c r="N19" s="8">
        <v>3.3</v>
      </c>
      <c r="O19" s="6">
        <v>3.1</v>
      </c>
      <c r="P19" s="6">
        <v>4.9000000000000004</v>
      </c>
      <c r="Q19" s="6">
        <v>4.25</v>
      </c>
      <c r="R19" s="9">
        <f t="shared" si="0"/>
        <v>53.649999999999991</v>
      </c>
      <c r="S19" s="9">
        <f t="shared" si="1"/>
        <v>3.8321428571428564</v>
      </c>
    </row>
    <row r="20" spans="1:19" x14ac:dyDescent="0.25">
      <c r="A20" s="10">
        <v>13</v>
      </c>
      <c r="B20" s="12" t="s">
        <v>49</v>
      </c>
      <c r="C20" s="13" t="s">
        <v>33</v>
      </c>
      <c r="D20" s="6">
        <v>3.4</v>
      </c>
      <c r="E20" s="6">
        <v>3.9</v>
      </c>
      <c r="F20" s="6">
        <v>3.3</v>
      </c>
      <c r="G20" s="6">
        <v>3.7</v>
      </c>
      <c r="H20" s="6">
        <v>3.4</v>
      </c>
      <c r="I20" s="6">
        <v>2.5</v>
      </c>
      <c r="J20" s="6">
        <v>4.8</v>
      </c>
      <c r="K20" s="6">
        <v>2.5</v>
      </c>
      <c r="L20" s="6">
        <v>2.75</v>
      </c>
      <c r="M20" s="6">
        <v>2.4</v>
      </c>
      <c r="N20" s="8">
        <v>2.5</v>
      </c>
      <c r="O20" s="6">
        <v>3.4</v>
      </c>
      <c r="P20" s="6">
        <v>3</v>
      </c>
      <c r="Q20" s="6">
        <v>2</v>
      </c>
      <c r="R20" s="9">
        <f t="shared" si="0"/>
        <v>43.55</v>
      </c>
      <c r="S20" s="9">
        <f t="shared" si="1"/>
        <v>3.1107142857142853</v>
      </c>
    </row>
    <row r="21" spans="1:19" x14ac:dyDescent="0.25">
      <c r="A21" s="10">
        <v>14</v>
      </c>
      <c r="B21" s="12" t="s">
        <v>50</v>
      </c>
      <c r="C21" s="13" t="s">
        <v>33</v>
      </c>
      <c r="D21" s="6">
        <v>2.6</v>
      </c>
      <c r="E21" s="6">
        <v>1.9</v>
      </c>
      <c r="F21" s="6">
        <v>2</v>
      </c>
      <c r="G21" s="6">
        <v>1.9</v>
      </c>
      <c r="H21" s="6">
        <v>1.5</v>
      </c>
      <c r="I21" s="6">
        <v>2.6</v>
      </c>
      <c r="J21" s="6">
        <v>2.5</v>
      </c>
      <c r="K21" s="6">
        <v>2.2000000000000002</v>
      </c>
      <c r="L21" s="6">
        <v>2.5</v>
      </c>
      <c r="M21" s="6">
        <v>1.55</v>
      </c>
      <c r="N21" s="8">
        <v>2</v>
      </c>
      <c r="O21" s="6">
        <v>1.8</v>
      </c>
      <c r="P21" s="6">
        <v>3.4</v>
      </c>
      <c r="Q21" s="6">
        <v>2.25</v>
      </c>
      <c r="R21" s="9">
        <f t="shared" si="0"/>
        <v>30.7</v>
      </c>
      <c r="S21" s="9">
        <f t="shared" si="1"/>
        <v>2.1928571428571426</v>
      </c>
    </row>
    <row r="22" spans="1:19" x14ac:dyDescent="0.25">
      <c r="A22" s="10">
        <v>15</v>
      </c>
      <c r="B22" s="12" t="s">
        <v>51</v>
      </c>
      <c r="C22" s="13" t="s">
        <v>33</v>
      </c>
      <c r="D22" s="6">
        <v>3.4</v>
      </c>
      <c r="E22" s="6">
        <v>4.0999999999999996</v>
      </c>
      <c r="F22" s="6">
        <v>4.2</v>
      </c>
      <c r="G22" s="6">
        <v>4.4000000000000004</v>
      </c>
      <c r="H22" s="6">
        <v>4.4000000000000004</v>
      </c>
      <c r="I22" s="6">
        <v>2.2000000000000002</v>
      </c>
      <c r="J22" s="6">
        <v>4.8</v>
      </c>
      <c r="K22" s="6">
        <v>3.1</v>
      </c>
      <c r="L22" s="6">
        <v>3.25</v>
      </c>
      <c r="M22" s="6">
        <v>3.45</v>
      </c>
      <c r="N22" s="8">
        <v>2.6</v>
      </c>
      <c r="O22" s="6">
        <v>3.4</v>
      </c>
      <c r="P22" s="6">
        <v>4.4000000000000004</v>
      </c>
      <c r="Q22" s="6">
        <v>4.5</v>
      </c>
      <c r="R22" s="9">
        <f t="shared" si="0"/>
        <v>52.2</v>
      </c>
      <c r="S22" s="9">
        <f t="shared" si="1"/>
        <v>3.7285714285714286</v>
      </c>
    </row>
    <row r="23" spans="1:19" x14ac:dyDescent="0.25">
      <c r="A23" s="10">
        <v>16</v>
      </c>
      <c r="B23" s="12" t="s">
        <v>52</v>
      </c>
      <c r="C23" s="13" t="s">
        <v>33</v>
      </c>
      <c r="D23" s="6">
        <v>4</v>
      </c>
      <c r="E23" s="6">
        <v>4.7</v>
      </c>
      <c r="F23" s="6">
        <v>3.9</v>
      </c>
      <c r="G23" s="6">
        <v>3.6</v>
      </c>
      <c r="H23" s="6">
        <v>3.6</v>
      </c>
      <c r="I23" s="6">
        <v>4.2</v>
      </c>
      <c r="J23" s="6">
        <v>4.8</v>
      </c>
      <c r="K23" s="6">
        <v>5</v>
      </c>
      <c r="L23" s="6">
        <v>4.125</v>
      </c>
      <c r="M23" s="6">
        <v>5</v>
      </c>
      <c r="N23" s="8">
        <v>5</v>
      </c>
      <c r="O23" s="6">
        <v>3.2</v>
      </c>
      <c r="P23" s="6">
        <v>4.9000000000000004</v>
      </c>
      <c r="Q23" s="6">
        <v>4.75</v>
      </c>
      <c r="R23" s="9">
        <f t="shared" si="0"/>
        <v>60.774999999999999</v>
      </c>
      <c r="S23" s="9">
        <f t="shared" si="1"/>
        <v>4.3410714285714285</v>
      </c>
    </row>
    <row r="24" spans="1:19" x14ac:dyDescent="0.25">
      <c r="A24" s="10">
        <v>17</v>
      </c>
      <c r="B24" s="12" t="s">
        <v>53</v>
      </c>
      <c r="C24" s="13" t="s">
        <v>33</v>
      </c>
      <c r="D24" s="6">
        <v>3.9</v>
      </c>
      <c r="E24" s="6">
        <v>4.8</v>
      </c>
      <c r="F24" s="6">
        <v>3.6</v>
      </c>
      <c r="G24" s="6">
        <v>3.8</v>
      </c>
      <c r="H24" s="6">
        <v>3.2</v>
      </c>
      <c r="I24" s="6">
        <v>3.9</v>
      </c>
      <c r="J24" s="6">
        <v>5</v>
      </c>
      <c r="K24" s="6">
        <v>2.5</v>
      </c>
      <c r="L24" s="6">
        <v>3.5</v>
      </c>
      <c r="M24" s="6">
        <v>4</v>
      </c>
      <c r="N24" s="8">
        <v>3</v>
      </c>
      <c r="O24" s="6">
        <v>4.0999999999999996</v>
      </c>
      <c r="P24" s="6">
        <v>5</v>
      </c>
      <c r="Q24" s="6">
        <v>4.25</v>
      </c>
      <c r="R24" s="9">
        <f t="shared" si="0"/>
        <v>54.55</v>
      </c>
      <c r="S24" s="9">
        <f t="shared" si="1"/>
        <v>3.8964285714285714</v>
      </c>
    </row>
    <row r="25" spans="1:19" x14ac:dyDescent="0.25">
      <c r="A25" s="10">
        <v>18</v>
      </c>
      <c r="B25" s="12" t="s">
        <v>54</v>
      </c>
      <c r="C25" s="13" t="s">
        <v>33</v>
      </c>
      <c r="D25" s="6">
        <v>4.3</v>
      </c>
      <c r="E25" s="6">
        <v>4.0999999999999996</v>
      </c>
      <c r="F25" s="6">
        <v>3.9</v>
      </c>
      <c r="G25" s="6">
        <v>3.7</v>
      </c>
      <c r="H25" s="6">
        <v>3.3</v>
      </c>
      <c r="I25" s="6">
        <v>4.2</v>
      </c>
      <c r="J25" s="6">
        <v>5</v>
      </c>
      <c r="K25" s="6">
        <v>3.6</v>
      </c>
      <c r="L25" s="6">
        <v>4</v>
      </c>
      <c r="M25" s="6">
        <v>4.5</v>
      </c>
      <c r="N25" s="8">
        <v>4.5999999999999996</v>
      </c>
      <c r="O25" s="6">
        <v>4.0999999999999996</v>
      </c>
      <c r="P25" s="6">
        <v>4.9000000000000004</v>
      </c>
      <c r="Q25" s="6">
        <v>4.25</v>
      </c>
      <c r="R25" s="9">
        <f t="shared" si="0"/>
        <v>58.45</v>
      </c>
      <c r="S25" s="9">
        <f t="shared" si="1"/>
        <v>4.1749999999999998</v>
      </c>
    </row>
    <row r="26" spans="1:19" x14ac:dyDescent="0.25">
      <c r="A26" s="10">
        <v>19</v>
      </c>
      <c r="B26" s="12" t="s">
        <v>55</v>
      </c>
      <c r="C26" s="13" t="s">
        <v>33</v>
      </c>
      <c r="D26" s="6">
        <v>3.1</v>
      </c>
      <c r="E26" s="6">
        <v>2.6</v>
      </c>
      <c r="F26" s="6">
        <v>2</v>
      </c>
      <c r="G26" s="6">
        <v>1.7</v>
      </c>
      <c r="H26" s="6">
        <v>1.8</v>
      </c>
      <c r="I26" s="6">
        <v>0.6</v>
      </c>
      <c r="J26" s="6">
        <v>2.4</v>
      </c>
      <c r="K26" s="6">
        <v>3.7</v>
      </c>
      <c r="L26" s="6">
        <v>2.5</v>
      </c>
      <c r="M26" s="6">
        <v>2.2999999999999998</v>
      </c>
      <c r="N26" s="8">
        <v>2.8</v>
      </c>
      <c r="O26" s="6">
        <v>1.9</v>
      </c>
      <c r="P26" s="6">
        <v>3.3</v>
      </c>
      <c r="Q26" s="6">
        <v>1.4</v>
      </c>
      <c r="R26" s="9">
        <f t="shared" si="0"/>
        <v>32.1</v>
      </c>
      <c r="S26" s="9">
        <f t="shared" si="1"/>
        <v>2.2928571428571431</v>
      </c>
    </row>
    <row r="27" spans="1:19" x14ac:dyDescent="0.25">
      <c r="A27" s="10">
        <v>20</v>
      </c>
      <c r="B27" s="12" t="s">
        <v>56</v>
      </c>
      <c r="C27" s="13" t="s">
        <v>33</v>
      </c>
      <c r="D27" s="6">
        <v>2.6</v>
      </c>
      <c r="E27" s="6">
        <v>2.1</v>
      </c>
      <c r="F27" s="6">
        <v>3.8</v>
      </c>
      <c r="G27" s="6">
        <v>3.3</v>
      </c>
      <c r="H27" s="6">
        <v>2.6</v>
      </c>
      <c r="I27" s="6">
        <v>1.5</v>
      </c>
      <c r="J27" s="6">
        <v>4.4000000000000004</v>
      </c>
      <c r="K27" s="6">
        <v>3.4</v>
      </c>
      <c r="L27" s="6">
        <v>3.7</v>
      </c>
      <c r="M27" s="6">
        <v>3</v>
      </c>
      <c r="N27" s="8">
        <v>3.7</v>
      </c>
      <c r="O27" s="6">
        <v>2.1</v>
      </c>
      <c r="P27" s="6">
        <v>3.7</v>
      </c>
      <c r="Q27" s="6">
        <v>2.25</v>
      </c>
      <c r="R27" s="9">
        <f t="shared" si="0"/>
        <v>42.150000000000006</v>
      </c>
      <c r="S27" s="9">
        <f t="shared" si="1"/>
        <v>3.0107142857142861</v>
      </c>
    </row>
    <row r="28" spans="1:19" x14ac:dyDescent="0.25">
      <c r="A28" s="10">
        <v>21</v>
      </c>
      <c r="B28" s="12" t="s">
        <v>57</v>
      </c>
      <c r="C28" s="13" t="s">
        <v>33</v>
      </c>
      <c r="D28" s="7">
        <v>2.7</v>
      </c>
      <c r="E28" s="6">
        <v>2.5</v>
      </c>
      <c r="F28" s="6">
        <v>2.4</v>
      </c>
      <c r="G28" s="6">
        <v>2.8</v>
      </c>
      <c r="H28" s="6">
        <v>2.6</v>
      </c>
      <c r="I28" s="6">
        <v>0.6</v>
      </c>
      <c r="J28" s="6">
        <v>2.9</v>
      </c>
      <c r="K28" s="6">
        <v>2.7</v>
      </c>
      <c r="L28" s="6">
        <v>3</v>
      </c>
      <c r="M28" s="6">
        <v>1</v>
      </c>
      <c r="N28" s="8">
        <v>4.2</v>
      </c>
      <c r="O28" s="6">
        <v>2.2000000000000002</v>
      </c>
      <c r="P28" s="6">
        <v>3.5</v>
      </c>
      <c r="Q28" s="6">
        <v>2.6</v>
      </c>
      <c r="R28" s="9">
        <f t="shared" si="0"/>
        <v>35.699999999999996</v>
      </c>
      <c r="S28" s="9">
        <f t="shared" si="1"/>
        <v>2.5499999999999998</v>
      </c>
    </row>
    <row r="29" spans="1:19" x14ac:dyDescent="0.25">
      <c r="A29" s="10">
        <v>22</v>
      </c>
      <c r="B29" s="12" t="s">
        <v>58</v>
      </c>
      <c r="C29" s="13" t="s">
        <v>34</v>
      </c>
      <c r="D29" s="7">
        <v>3.7</v>
      </c>
      <c r="E29" s="6">
        <v>2.9</v>
      </c>
      <c r="F29" s="6">
        <v>4.0999999999999996</v>
      </c>
      <c r="G29" s="6">
        <v>3.9</v>
      </c>
      <c r="H29" s="6">
        <v>4.0999999999999996</v>
      </c>
      <c r="I29" s="6">
        <v>2.2000000000000002</v>
      </c>
      <c r="J29" s="6">
        <v>4.3</v>
      </c>
      <c r="K29" s="6">
        <v>2.8</v>
      </c>
      <c r="L29" s="6">
        <v>2</v>
      </c>
      <c r="M29" s="6">
        <v>4.4000000000000004</v>
      </c>
      <c r="N29" s="8">
        <v>1.7</v>
      </c>
      <c r="O29" s="6">
        <v>4</v>
      </c>
      <c r="P29" s="6">
        <v>2.1</v>
      </c>
      <c r="Q29" s="6">
        <v>3.7</v>
      </c>
      <c r="R29" s="9">
        <f t="shared" si="0"/>
        <v>45.900000000000006</v>
      </c>
      <c r="S29" s="9">
        <f t="shared" si="1"/>
        <v>3.2785714285714289</v>
      </c>
    </row>
    <row r="30" spans="1:19" x14ac:dyDescent="0.25">
      <c r="A30" s="10">
        <v>23</v>
      </c>
      <c r="B30" s="12" t="s">
        <v>59</v>
      </c>
      <c r="C30" s="13" t="s">
        <v>34</v>
      </c>
      <c r="D30" s="7">
        <v>3.6</v>
      </c>
      <c r="E30" s="6">
        <v>0</v>
      </c>
      <c r="F30" s="6">
        <v>2.6</v>
      </c>
      <c r="G30" s="6">
        <v>3.2</v>
      </c>
      <c r="H30" s="6">
        <v>2.5</v>
      </c>
      <c r="I30" s="6">
        <v>0</v>
      </c>
      <c r="J30" s="6">
        <v>3.7</v>
      </c>
      <c r="K30" s="6">
        <v>0.7</v>
      </c>
      <c r="L30" s="6">
        <v>2.5</v>
      </c>
      <c r="M30" s="6">
        <v>2.5</v>
      </c>
      <c r="N30" s="8">
        <v>0</v>
      </c>
      <c r="O30" s="6">
        <v>4.3</v>
      </c>
      <c r="P30" s="6">
        <v>1.1000000000000001</v>
      </c>
      <c r="Q30" s="6">
        <v>4</v>
      </c>
      <c r="R30" s="9">
        <f t="shared" si="0"/>
        <v>30.700000000000003</v>
      </c>
      <c r="S30" s="9">
        <f t="shared" si="1"/>
        <v>2.1928571428571431</v>
      </c>
    </row>
    <row r="31" spans="1:19" x14ac:dyDescent="0.25">
      <c r="A31" s="10">
        <v>24</v>
      </c>
      <c r="B31" s="12" t="s">
        <v>26</v>
      </c>
      <c r="C31" s="13" t="s">
        <v>34</v>
      </c>
      <c r="D31" s="7">
        <v>4.8</v>
      </c>
      <c r="E31" s="6">
        <v>4.5</v>
      </c>
      <c r="F31" s="6">
        <v>4.2</v>
      </c>
      <c r="G31" s="6">
        <v>4.7</v>
      </c>
      <c r="H31" s="6">
        <v>4</v>
      </c>
      <c r="I31" s="6">
        <v>4.75</v>
      </c>
      <c r="J31" s="6">
        <v>5</v>
      </c>
      <c r="K31" s="6">
        <v>5</v>
      </c>
      <c r="L31" s="6">
        <v>3.75</v>
      </c>
      <c r="M31" s="6">
        <v>5</v>
      </c>
      <c r="N31" s="8">
        <v>5</v>
      </c>
      <c r="O31" s="6">
        <v>4.2</v>
      </c>
      <c r="P31" s="6">
        <v>4.8</v>
      </c>
      <c r="Q31" s="6">
        <v>4.9000000000000004</v>
      </c>
      <c r="R31" s="9">
        <f t="shared" si="0"/>
        <v>64.600000000000009</v>
      </c>
      <c r="S31" s="9">
        <f t="shared" si="1"/>
        <v>4.6142857142857148</v>
      </c>
    </row>
    <row r="32" spans="1:19" x14ac:dyDescent="0.25">
      <c r="A32" s="10">
        <v>25</v>
      </c>
      <c r="B32" s="12" t="s">
        <v>60</v>
      </c>
      <c r="C32" s="13" t="s">
        <v>34</v>
      </c>
      <c r="D32" s="7">
        <v>3.7</v>
      </c>
      <c r="E32" s="6">
        <v>1.7</v>
      </c>
      <c r="F32" s="6">
        <v>3.4</v>
      </c>
      <c r="G32" s="6">
        <v>3.3</v>
      </c>
      <c r="H32" s="6">
        <v>2.8</v>
      </c>
      <c r="I32" s="6">
        <v>2.5</v>
      </c>
      <c r="J32" s="6">
        <v>4.5</v>
      </c>
      <c r="K32" s="6">
        <v>3.3</v>
      </c>
      <c r="L32" s="6">
        <v>3.25</v>
      </c>
      <c r="M32" s="6">
        <v>2.7</v>
      </c>
      <c r="N32" s="8">
        <v>3</v>
      </c>
      <c r="O32" s="6">
        <v>2.7</v>
      </c>
      <c r="P32" s="6">
        <v>4</v>
      </c>
      <c r="Q32" s="6">
        <v>2.5</v>
      </c>
      <c r="R32" s="9">
        <f t="shared" si="0"/>
        <v>43.350000000000009</v>
      </c>
      <c r="S32" s="9">
        <f t="shared" si="1"/>
        <v>3.096428571428572</v>
      </c>
    </row>
    <row r="33" spans="1:19" x14ac:dyDescent="0.25">
      <c r="A33" s="10">
        <v>26</v>
      </c>
      <c r="B33" s="12" t="s">
        <v>27</v>
      </c>
      <c r="C33" s="13" t="s">
        <v>34</v>
      </c>
      <c r="D33" s="7">
        <v>3.1</v>
      </c>
      <c r="E33" s="6">
        <v>3.2</v>
      </c>
      <c r="F33" s="6">
        <v>2.9</v>
      </c>
      <c r="G33" s="6">
        <v>3.4</v>
      </c>
      <c r="H33" s="6">
        <v>3.5</v>
      </c>
      <c r="I33" s="6">
        <v>1.7</v>
      </c>
      <c r="J33" s="6">
        <v>4.5</v>
      </c>
      <c r="K33" s="6">
        <v>3.4</v>
      </c>
      <c r="L33" s="6">
        <v>3.6</v>
      </c>
      <c r="M33" s="6">
        <v>2.7</v>
      </c>
      <c r="N33" s="8">
        <v>3.1</v>
      </c>
      <c r="O33" s="6">
        <v>3.8</v>
      </c>
      <c r="P33" s="6">
        <v>4.0999999999999996</v>
      </c>
      <c r="Q33" s="6">
        <v>3.5</v>
      </c>
      <c r="R33" s="9">
        <f t="shared" si="0"/>
        <v>46.5</v>
      </c>
      <c r="S33" s="9">
        <f t="shared" si="1"/>
        <v>3.3214285714285716</v>
      </c>
    </row>
    <row r="34" spans="1:19" x14ac:dyDescent="0.25">
      <c r="A34" s="10">
        <v>27</v>
      </c>
      <c r="B34" s="12" t="s">
        <v>61</v>
      </c>
      <c r="C34" s="13" t="s">
        <v>34</v>
      </c>
      <c r="D34" s="7">
        <v>4.5999999999999996</v>
      </c>
      <c r="E34" s="6">
        <v>4.3</v>
      </c>
      <c r="F34" s="6">
        <v>4.2</v>
      </c>
      <c r="G34" s="6">
        <v>4.0999999999999996</v>
      </c>
      <c r="H34" s="6">
        <v>3.9</v>
      </c>
      <c r="I34" s="6">
        <v>4.2</v>
      </c>
      <c r="J34" s="6">
        <v>5</v>
      </c>
      <c r="K34" s="6">
        <v>5</v>
      </c>
      <c r="L34" s="6">
        <v>4.125</v>
      </c>
      <c r="M34" s="6">
        <v>5</v>
      </c>
      <c r="N34" s="8">
        <v>5</v>
      </c>
      <c r="O34" s="6">
        <v>4.5</v>
      </c>
      <c r="P34" s="6">
        <v>4.3</v>
      </c>
      <c r="Q34" s="6">
        <v>5</v>
      </c>
      <c r="R34" s="9">
        <f t="shared" si="0"/>
        <v>63.224999999999994</v>
      </c>
      <c r="S34" s="9">
        <f t="shared" si="1"/>
        <v>4.5160714285714283</v>
      </c>
    </row>
    <row r="35" spans="1:19" x14ac:dyDescent="0.25">
      <c r="A35" s="10">
        <v>28</v>
      </c>
      <c r="B35" s="12" t="s">
        <v>62</v>
      </c>
      <c r="C35" s="13" t="s">
        <v>34</v>
      </c>
      <c r="D35" s="7">
        <v>4.0999999999999996</v>
      </c>
      <c r="E35" s="6">
        <v>2.9</v>
      </c>
      <c r="F35" s="6">
        <v>4.2</v>
      </c>
      <c r="G35" s="6">
        <v>3.1</v>
      </c>
      <c r="H35" s="6">
        <v>3.9</v>
      </c>
      <c r="I35" s="6">
        <v>4.0999999999999996</v>
      </c>
      <c r="J35" s="6">
        <v>4.8</v>
      </c>
      <c r="K35" s="6">
        <v>5</v>
      </c>
      <c r="L35" s="6">
        <v>2.75</v>
      </c>
      <c r="M35" s="6">
        <v>4.9000000000000004</v>
      </c>
      <c r="N35" s="8">
        <v>4.7</v>
      </c>
      <c r="O35" s="6">
        <v>5</v>
      </c>
      <c r="P35" s="6">
        <v>4.7</v>
      </c>
      <c r="Q35" s="6">
        <v>4.2</v>
      </c>
      <c r="R35" s="9">
        <f t="shared" si="0"/>
        <v>58.35</v>
      </c>
      <c r="S35" s="9">
        <f t="shared" si="1"/>
        <v>4.1678571428571427</v>
      </c>
    </row>
    <row r="36" spans="1:19" x14ac:dyDescent="0.25">
      <c r="A36" s="10">
        <v>29</v>
      </c>
      <c r="B36" s="12" t="s">
        <v>63</v>
      </c>
      <c r="C36" s="13" t="s">
        <v>34</v>
      </c>
      <c r="D36" s="7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8">
        <v>0</v>
      </c>
      <c r="O36" s="6">
        <v>0</v>
      </c>
      <c r="P36" s="6">
        <v>0</v>
      </c>
      <c r="Q36" s="6">
        <v>0</v>
      </c>
      <c r="R36" s="9">
        <f t="shared" si="0"/>
        <v>0</v>
      </c>
      <c r="S36" s="9">
        <f t="shared" si="1"/>
        <v>0</v>
      </c>
    </row>
    <row r="37" spans="1:19" x14ac:dyDescent="0.25">
      <c r="A37" s="10">
        <v>30</v>
      </c>
      <c r="B37" s="12" t="s">
        <v>64</v>
      </c>
      <c r="C37" s="13" t="s">
        <v>34</v>
      </c>
      <c r="D37" s="6">
        <v>2.1</v>
      </c>
      <c r="E37" s="6">
        <v>2.7</v>
      </c>
      <c r="F37" s="6">
        <v>3.1</v>
      </c>
      <c r="G37" s="6">
        <v>3</v>
      </c>
      <c r="H37" s="6">
        <v>3.1</v>
      </c>
      <c r="I37" s="6">
        <v>2.5</v>
      </c>
      <c r="J37" s="6">
        <v>4.7</v>
      </c>
      <c r="K37" s="6">
        <v>3.2</v>
      </c>
      <c r="L37" s="6">
        <v>3</v>
      </c>
      <c r="M37" s="6">
        <v>2.1</v>
      </c>
      <c r="N37" s="8">
        <v>2</v>
      </c>
      <c r="O37" s="6">
        <v>2</v>
      </c>
      <c r="P37" s="6">
        <v>4</v>
      </c>
      <c r="Q37" s="6">
        <v>3.25</v>
      </c>
      <c r="R37" s="9">
        <f t="shared" si="0"/>
        <v>40.75</v>
      </c>
      <c r="S37" s="9">
        <f t="shared" si="1"/>
        <v>2.9107142857142856</v>
      </c>
    </row>
    <row r="38" spans="1:19" x14ac:dyDescent="0.25">
      <c r="A38" s="10">
        <v>31</v>
      </c>
      <c r="B38" s="12" t="s">
        <v>65</v>
      </c>
      <c r="C38" s="13" t="s">
        <v>34</v>
      </c>
      <c r="D38" s="6">
        <v>3.1</v>
      </c>
      <c r="E38" s="6">
        <v>2.9</v>
      </c>
      <c r="F38" s="6">
        <v>2.7</v>
      </c>
      <c r="G38" s="6">
        <v>2.5</v>
      </c>
      <c r="H38" s="6">
        <v>3.4</v>
      </c>
      <c r="I38" s="6">
        <v>3.2</v>
      </c>
      <c r="J38" s="6">
        <v>4</v>
      </c>
      <c r="K38" s="6">
        <v>4.0999999999999996</v>
      </c>
      <c r="L38" s="6">
        <v>2.75</v>
      </c>
      <c r="M38" s="6">
        <v>3.85</v>
      </c>
      <c r="N38" s="8">
        <v>4.7</v>
      </c>
      <c r="O38" s="6">
        <v>4.0999999999999996</v>
      </c>
      <c r="P38" s="6">
        <v>2.5</v>
      </c>
      <c r="Q38" s="6">
        <v>4</v>
      </c>
      <c r="R38" s="9">
        <f t="shared" si="0"/>
        <v>47.800000000000004</v>
      </c>
      <c r="S38" s="9">
        <f t="shared" si="1"/>
        <v>3.4142857142857146</v>
      </c>
    </row>
    <row r="39" spans="1:19" x14ac:dyDescent="0.25">
      <c r="A39" s="10">
        <v>32</v>
      </c>
      <c r="B39" s="12" t="s">
        <v>66</v>
      </c>
      <c r="C39" s="13" t="s">
        <v>34</v>
      </c>
      <c r="D39" s="6">
        <v>3.4</v>
      </c>
      <c r="E39" s="6">
        <v>2.1</v>
      </c>
      <c r="F39" s="6">
        <v>3</v>
      </c>
      <c r="G39" s="6">
        <v>3.5</v>
      </c>
      <c r="H39" s="6">
        <v>2.9</v>
      </c>
      <c r="I39" s="6">
        <v>2.2000000000000002</v>
      </c>
      <c r="J39" s="6">
        <v>4.5999999999999996</v>
      </c>
      <c r="K39" s="6">
        <v>3.8</v>
      </c>
      <c r="L39" s="6">
        <v>3</v>
      </c>
      <c r="M39" s="6">
        <v>3.1</v>
      </c>
      <c r="N39" s="8">
        <v>4</v>
      </c>
      <c r="O39" s="6">
        <v>3.5</v>
      </c>
      <c r="P39" s="6">
        <v>4.5</v>
      </c>
      <c r="Q39" s="6">
        <v>3.1</v>
      </c>
      <c r="R39" s="9">
        <f t="shared" si="0"/>
        <v>46.70000000000001</v>
      </c>
      <c r="S39" s="9">
        <f t="shared" si="1"/>
        <v>3.3357142857142863</v>
      </c>
    </row>
    <row r="40" spans="1:19" x14ac:dyDescent="0.25">
      <c r="A40" s="10">
        <v>33</v>
      </c>
      <c r="B40" s="12" t="s">
        <v>67</v>
      </c>
      <c r="C40" s="13" t="s">
        <v>34</v>
      </c>
      <c r="D40" s="6">
        <v>4.4000000000000004</v>
      </c>
      <c r="E40" s="6">
        <v>5</v>
      </c>
      <c r="F40" s="6">
        <v>4.8</v>
      </c>
      <c r="G40" s="6">
        <v>5</v>
      </c>
      <c r="H40" s="6">
        <v>4.7</v>
      </c>
      <c r="I40" s="6">
        <v>5</v>
      </c>
      <c r="J40" s="6">
        <v>5</v>
      </c>
      <c r="K40" s="6">
        <v>5</v>
      </c>
      <c r="L40" s="6">
        <v>4.625</v>
      </c>
      <c r="M40" s="6">
        <v>4.8499999999999996</v>
      </c>
      <c r="N40" s="8">
        <v>5</v>
      </c>
      <c r="O40" s="6">
        <v>5</v>
      </c>
      <c r="P40" s="6">
        <v>4.8</v>
      </c>
      <c r="Q40" s="6">
        <v>5</v>
      </c>
      <c r="R40" s="9">
        <f t="shared" si="0"/>
        <v>68.174999999999997</v>
      </c>
      <c r="S40" s="9">
        <f t="shared" si="1"/>
        <v>4.8696428571428569</v>
      </c>
    </row>
    <row r="41" spans="1:19" x14ac:dyDescent="0.25">
      <c r="A41" s="10">
        <v>34</v>
      </c>
      <c r="B41" s="12" t="s">
        <v>68</v>
      </c>
      <c r="C41" s="13" t="s">
        <v>34</v>
      </c>
      <c r="D41" s="6">
        <v>4</v>
      </c>
      <c r="E41" s="6">
        <v>3.3</v>
      </c>
      <c r="F41" s="6">
        <v>3.9</v>
      </c>
      <c r="G41" s="6">
        <v>3.7</v>
      </c>
      <c r="H41" s="6">
        <v>4.0999999999999996</v>
      </c>
      <c r="I41" s="6">
        <v>4.4000000000000004</v>
      </c>
      <c r="J41" s="6">
        <v>4.5999999999999996</v>
      </c>
      <c r="K41" s="6">
        <v>4.4000000000000004</v>
      </c>
      <c r="L41" s="6">
        <v>3.5</v>
      </c>
      <c r="M41" s="6">
        <v>4.5</v>
      </c>
      <c r="N41" s="8">
        <v>4.8</v>
      </c>
      <c r="O41" s="6">
        <v>3.5</v>
      </c>
      <c r="P41" s="6">
        <v>3.3</v>
      </c>
      <c r="Q41" s="6">
        <v>4.7</v>
      </c>
      <c r="R41" s="9">
        <f t="shared" si="0"/>
        <v>56.699999999999996</v>
      </c>
      <c r="S41" s="9">
        <f t="shared" si="1"/>
        <v>4.05</v>
      </c>
    </row>
    <row r="42" spans="1:19" x14ac:dyDescent="0.25">
      <c r="A42" s="10">
        <v>35</v>
      </c>
      <c r="B42" s="12" t="s">
        <v>28</v>
      </c>
      <c r="C42" s="13" t="s">
        <v>34</v>
      </c>
      <c r="D42" s="6">
        <v>2.9</v>
      </c>
      <c r="E42" s="6">
        <v>2.6</v>
      </c>
      <c r="F42" s="6">
        <v>3.8</v>
      </c>
      <c r="G42" s="6">
        <v>3.5</v>
      </c>
      <c r="H42" s="6">
        <v>3.5</v>
      </c>
      <c r="I42" s="6">
        <v>2.85</v>
      </c>
      <c r="J42" s="6">
        <v>4.5</v>
      </c>
      <c r="K42" s="6">
        <v>2.7</v>
      </c>
      <c r="L42" s="6">
        <v>2.5</v>
      </c>
      <c r="M42" s="6">
        <v>4.55</v>
      </c>
      <c r="N42" s="8">
        <v>2.7</v>
      </c>
      <c r="O42" s="6">
        <v>3.1</v>
      </c>
      <c r="P42" s="6">
        <v>3.3</v>
      </c>
      <c r="Q42" s="6">
        <v>4.29</v>
      </c>
      <c r="R42" s="9">
        <f t="shared" si="0"/>
        <v>46.79</v>
      </c>
      <c r="S42" s="9">
        <f t="shared" si="1"/>
        <v>3.3421428571428571</v>
      </c>
    </row>
    <row r="43" spans="1:19" x14ac:dyDescent="0.25">
      <c r="A43" s="10">
        <v>36</v>
      </c>
      <c r="B43" s="12" t="s">
        <v>69</v>
      </c>
      <c r="C43" s="13" t="s">
        <v>34</v>
      </c>
      <c r="D43" s="6">
        <v>3.3</v>
      </c>
      <c r="E43" s="6">
        <v>2.8</v>
      </c>
      <c r="F43" s="6">
        <v>4.4000000000000004</v>
      </c>
      <c r="G43" s="6">
        <v>3.9</v>
      </c>
      <c r="H43" s="6">
        <v>4.2</v>
      </c>
      <c r="I43" s="6">
        <v>4.25</v>
      </c>
      <c r="J43" s="6">
        <v>2.2999999999999998</v>
      </c>
      <c r="K43" s="6">
        <v>4.5</v>
      </c>
      <c r="L43" s="6">
        <v>3.5</v>
      </c>
      <c r="M43" s="6">
        <v>4.75</v>
      </c>
      <c r="N43" s="8">
        <v>4.8</v>
      </c>
      <c r="O43" s="6">
        <v>4.0999999999999996</v>
      </c>
      <c r="P43" s="6">
        <v>3.3</v>
      </c>
      <c r="Q43" s="6">
        <v>4.5</v>
      </c>
      <c r="R43" s="9">
        <f t="shared" si="0"/>
        <v>54.6</v>
      </c>
      <c r="S43" s="9">
        <f t="shared" si="1"/>
        <v>3.9</v>
      </c>
    </row>
    <row r="44" spans="1:19" x14ac:dyDescent="0.25">
      <c r="A44" s="10">
        <v>37</v>
      </c>
      <c r="B44" s="12" t="s">
        <v>29</v>
      </c>
      <c r="C44" s="13" t="s">
        <v>34</v>
      </c>
      <c r="D44" s="6">
        <v>4.2</v>
      </c>
      <c r="E44" s="6">
        <v>4.2</v>
      </c>
      <c r="F44" s="6">
        <v>2.6</v>
      </c>
      <c r="G44" s="6">
        <v>3.6</v>
      </c>
      <c r="H44" s="6">
        <v>3.8</v>
      </c>
      <c r="I44" s="6">
        <v>2.2000000000000002</v>
      </c>
      <c r="J44" s="6">
        <v>4.8</v>
      </c>
      <c r="K44" s="6">
        <v>4.0999999999999996</v>
      </c>
      <c r="L44" s="6">
        <v>3.4</v>
      </c>
      <c r="M44" s="6">
        <v>3.6</v>
      </c>
      <c r="N44" s="8">
        <v>4.5999999999999996</v>
      </c>
      <c r="O44" s="6">
        <v>2.9</v>
      </c>
      <c r="P44" s="6">
        <v>2.5</v>
      </c>
      <c r="Q44" s="6">
        <v>3.75</v>
      </c>
      <c r="R44" s="9">
        <f t="shared" si="0"/>
        <v>50.25</v>
      </c>
      <c r="S44" s="9">
        <f t="shared" si="1"/>
        <v>3.5892857142857144</v>
      </c>
    </row>
    <row r="45" spans="1:19" x14ac:dyDescent="0.25">
      <c r="A45" s="10">
        <v>38</v>
      </c>
      <c r="B45" s="12" t="s">
        <v>70</v>
      </c>
      <c r="C45" s="13" t="s">
        <v>34</v>
      </c>
      <c r="D45" s="6">
        <v>2.8</v>
      </c>
      <c r="E45" s="6">
        <v>1.9</v>
      </c>
      <c r="F45" s="6">
        <v>2.2000000000000002</v>
      </c>
      <c r="G45" s="6">
        <v>1.6</v>
      </c>
      <c r="H45" s="6">
        <v>2.7</v>
      </c>
      <c r="I45" s="6">
        <v>1.7</v>
      </c>
      <c r="J45" s="6">
        <v>1</v>
      </c>
      <c r="K45" s="6">
        <v>2.5</v>
      </c>
      <c r="L45" s="6">
        <v>3.25</v>
      </c>
      <c r="M45" s="6">
        <v>1.55</v>
      </c>
      <c r="N45" s="8">
        <v>3</v>
      </c>
      <c r="O45" s="6">
        <v>2.2000000000000002</v>
      </c>
      <c r="P45" s="6">
        <v>2.1</v>
      </c>
      <c r="Q45" s="6">
        <v>3</v>
      </c>
      <c r="R45" s="9">
        <f t="shared" si="0"/>
        <v>31.5</v>
      </c>
      <c r="S45" s="9">
        <f t="shared" si="1"/>
        <v>2.25</v>
      </c>
    </row>
    <row r="46" spans="1:19" x14ac:dyDescent="0.25">
      <c r="A46" s="10">
        <v>39</v>
      </c>
      <c r="B46" s="12" t="s">
        <v>36</v>
      </c>
      <c r="C46" s="13" t="s">
        <v>34</v>
      </c>
      <c r="D46" s="6">
        <v>4</v>
      </c>
      <c r="E46" s="6">
        <v>1.9</v>
      </c>
      <c r="F46" s="6">
        <v>4.2</v>
      </c>
      <c r="G46" s="6">
        <v>3.4</v>
      </c>
      <c r="H46" s="6">
        <v>2.9</v>
      </c>
      <c r="I46" s="6">
        <v>2.7</v>
      </c>
      <c r="J46" s="6">
        <v>4.5</v>
      </c>
      <c r="K46" s="6">
        <v>2.2000000000000002</v>
      </c>
      <c r="L46" s="6">
        <v>3.25</v>
      </c>
      <c r="M46" s="6">
        <v>3.45</v>
      </c>
      <c r="N46" s="8">
        <v>1.9</v>
      </c>
      <c r="O46" s="6">
        <v>4.3</v>
      </c>
      <c r="P46" s="6">
        <v>2.1</v>
      </c>
      <c r="Q46" s="6">
        <v>3.2</v>
      </c>
      <c r="R46" s="9">
        <f t="shared" si="0"/>
        <v>44</v>
      </c>
      <c r="S46" s="9">
        <f t="shared" si="1"/>
        <v>3.1428571428571428</v>
      </c>
    </row>
    <row r="47" spans="1:19" x14ac:dyDescent="0.25">
      <c r="A47" s="10">
        <v>40</v>
      </c>
      <c r="B47" s="12" t="s">
        <v>30</v>
      </c>
      <c r="C47" s="13" t="s">
        <v>34</v>
      </c>
      <c r="D47" s="6">
        <v>1.8</v>
      </c>
      <c r="E47" s="6">
        <v>2.6</v>
      </c>
      <c r="F47" s="6">
        <v>3.6</v>
      </c>
      <c r="G47" s="6">
        <v>3.4</v>
      </c>
      <c r="H47" s="6">
        <v>2.8</v>
      </c>
      <c r="I47" s="6">
        <v>1.8</v>
      </c>
      <c r="J47" s="6">
        <v>2.4</v>
      </c>
      <c r="K47" s="6">
        <v>4</v>
      </c>
      <c r="L47" s="6">
        <v>2.75</v>
      </c>
      <c r="M47" s="6">
        <v>2.4500000000000002</v>
      </c>
      <c r="N47" s="8">
        <v>4.5</v>
      </c>
      <c r="O47" s="6">
        <v>2.6</v>
      </c>
      <c r="P47" s="6">
        <v>2.5</v>
      </c>
      <c r="Q47" s="6">
        <v>3.25</v>
      </c>
      <c r="R47" s="9">
        <f t="shared" si="0"/>
        <v>40.449999999999996</v>
      </c>
      <c r="S47" s="9">
        <f t="shared" si="1"/>
        <v>2.8892857142857138</v>
      </c>
    </row>
    <row r="48" spans="1:19" x14ac:dyDescent="0.25">
      <c r="A48" s="10">
        <v>41</v>
      </c>
      <c r="B48" s="12" t="s">
        <v>71</v>
      </c>
      <c r="C48" s="13" t="s">
        <v>34</v>
      </c>
      <c r="D48" s="6">
        <v>3.3</v>
      </c>
      <c r="E48" s="6">
        <v>2.6</v>
      </c>
      <c r="F48" s="6">
        <v>2.9</v>
      </c>
      <c r="G48" s="6">
        <v>2.8</v>
      </c>
      <c r="H48" s="6">
        <v>3.1</v>
      </c>
      <c r="I48" s="6">
        <v>1.2</v>
      </c>
      <c r="J48" s="6">
        <v>3.2</v>
      </c>
      <c r="K48" s="6">
        <v>2</v>
      </c>
      <c r="L48" s="6">
        <v>3</v>
      </c>
      <c r="M48" s="6">
        <v>2.2000000000000002</v>
      </c>
      <c r="N48" s="8">
        <v>3.5</v>
      </c>
      <c r="O48" s="6">
        <v>1.2</v>
      </c>
      <c r="P48" s="6">
        <v>1.7</v>
      </c>
      <c r="Q48" s="6">
        <v>3.45</v>
      </c>
      <c r="R48" s="9">
        <f t="shared" si="0"/>
        <v>36.150000000000006</v>
      </c>
      <c r="S48" s="9">
        <f t="shared" si="1"/>
        <v>2.5821428571428577</v>
      </c>
    </row>
    <row r="49" spans="1:19" x14ac:dyDescent="0.25">
      <c r="A49" s="10">
        <v>42</v>
      </c>
      <c r="B49" s="12" t="s">
        <v>72</v>
      </c>
      <c r="C49" s="13" t="s">
        <v>34</v>
      </c>
      <c r="D49" s="6">
        <v>2.9</v>
      </c>
      <c r="E49" s="6">
        <v>2.1</v>
      </c>
      <c r="F49" s="6">
        <v>3.5</v>
      </c>
      <c r="G49" s="6">
        <v>3</v>
      </c>
      <c r="H49" s="6">
        <v>3.3</v>
      </c>
      <c r="I49" s="6">
        <v>0.5</v>
      </c>
      <c r="J49" s="6">
        <v>3.5</v>
      </c>
      <c r="K49" s="6">
        <v>3.5</v>
      </c>
      <c r="L49" s="6">
        <v>3.25</v>
      </c>
      <c r="M49" s="6">
        <v>4.0999999999999996</v>
      </c>
      <c r="N49" s="8">
        <v>3.5</v>
      </c>
      <c r="O49" s="6">
        <v>3.8</v>
      </c>
      <c r="P49" s="6">
        <v>4.0999999999999996</v>
      </c>
      <c r="Q49" s="6">
        <v>4</v>
      </c>
      <c r="R49" s="9">
        <f t="shared" si="0"/>
        <v>45.05</v>
      </c>
      <c r="S49" s="9">
        <f t="shared" si="1"/>
        <v>3.2178571428571425</v>
      </c>
    </row>
    <row r="50" spans="1:19" x14ac:dyDescent="0.25">
      <c r="A50" s="10">
        <v>43</v>
      </c>
      <c r="B50" s="12" t="s">
        <v>73</v>
      </c>
      <c r="C50" s="13" t="s">
        <v>34</v>
      </c>
      <c r="D50" s="6">
        <v>3.5</v>
      </c>
      <c r="E50" s="6">
        <v>1.7</v>
      </c>
      <c r="F50" s="6">
        <v>2.9</v>
      </c>
      <c r="G50" s="6">
        <v>2.9</v>
      </c>
      <c r="H50" s="6">
        <v>2</v>
      </c>
      <c r="I50" s="6">
        <v>2</v>
      </c>
      <c r="J50" s="6">
        <v>3.4</v>
      </c>
      <c r="K50" s="6">
        <v>1.1000000000000001</v>
      </c>
      <c r="L50" s="6">
        <v>1.75</v>
      </c>
      <c r="M50" s="6">
        <v>3.6</v>
      </c>
      <c r="N50" s="8">
        <v>1.6</v>
      </c>
      <c r="O50" s="6">
        <v>2.2000000000000002</v>
      </c>
      <c r="P50" s="6">
        <v>3</v>
      </c>
      <c r="Q50" s="6">
        <v>2</v>
      </c>
      <c r="R50" s="9">
        <f t="shared" si="0"/>
        <v>33.650000000000006</v>
      </c>
      <c r="S50" s="9">
        <f t="shared" si="1"/>
        <v>2.4035714285714289</v>
      </c>
    </row>
    <row r="51" spans="1:19" x14ac:dyDescent="0.25">
      <c r="A51" s="10">
        <v>44</v>
      </c>
      <c r="B51" s="12" t="s">
        <v>25</v>
      </c>
      <c r="C51" s="13" t="s">
        <v>34</v>
      </c>
      <c r="D51" s="6">
        <v>3.4</v>
      </c>
      <c r="E51" s="6">
        <v>2.7</v>
      </c>
      <c r="F51" s="6">
        <v>4.4000000000000004</v>
      </c>
      <c r="G51" s="6">
        <v>3</v>
      </c>
      <c r="H51" s="6">
        <v>1.7</v>
      </c>
      <c r="I51" s="6">
        <v>1.85</v>
      </c>
      <c r="J51" s="6">
        <v>3</v>
      </c>
      <c r="K51" s="6">
        <v>4.8</v>
      </c>
      <c r="L51" s="6">
        <v>4.5</v>
      </c>
      <c r="M51" s="6">
        <v>2.1</v>
      </c>
      <c r="N51" s="8">
        <v>4.8</v>
      </c>
      <c r="O51" s="6">
        <v>3.4</v>
      </c>
      <c r="P51" s="6">
        <v>4.5</v>
      </c>
      <c r="Q51" s="6">
        <v>2.85</v>
      </c>
      <c r="R51" s="9">
        <f t="shared" si="0"/>
        <v>47</v>
      </c>
      <c r="S51" s="9">
        <f t="shared" si="1"/>
        <v>3.3571428571428572</v>
      </c>
    </row>
    <row r="52" spans="1:19" x14ac:dyDescent="0.25">
      <c r="A52" s="10">
        <v>45</v>
      </c>
      <c r="B52" s="12" t="s">
        <v>74</v>
      </c>
      <c r="C52" s="13" t="s">
        <v>34</v>
      </c>
      <c r="D52" s="6">
        <v>4.2</v>
      </c>
      <c r="E52" s="6">
        <v>2.7</v>
      </c>
      <c r="F52" s="6">
        <v>2.6</v>
      </c>
      <c r="G52" s="6">
        <v>3</v>
      </c>
      <c r="H52" s="6">
        <v>2.6</v>
      </c>
      <c r="I52" s="6">
        <v>2.9</v>
      </c>
      <c r="J52" s="6">
        <v>4.5</v>
      </c>
      <c r="K52" s="6">
        <v>2.9</v>
      </c>
      <c r="L52" s="6">
        <v>3.125</v>
      </c>
      <c r="M52" s="6">
        <v>1.5</v>
      </c>
      <c r="N52" s="8">
        <v>3.4</v>
      </c>
      <c r="O52" s="6">
        <v>3</v>
      </c>
      <c r="P52" s="6">
        <v>4.7</v>
      </c>
      <c r="Q52" s="6">
        <v>3.95</v>
      </c>
      <c r="R52" s="9">
        <f t="shared" si="0"/>
        <v>45.075000000000003</v>
      </c>
      <c r="S52" s="9">
        <f t="shared" si="1"/>
        <v>3.2196428571428575</v>
      </c>
    </row>
    <row r="53" spans="1:19" x14ac:dyDescent="0.25">
      <c r="A53" s="10">
        <v>46</v>
      </c>
      <c r="B53" s="12" t="s">
        <v>75</v>
      </c>
      <c r="C53" s="13" t="s">
        <v>34</v>
      </c>
      <c r="D53" s="6">
        <v>2.2999999999999998</v>
      </c>
      <c r="E53" s="6">
        <v>3.5</v>
      </c>
      <c r="F53" s="6">
        <v>3.6</v>
      </c>
      <c r="G53" s="6">
        <v>2.8</v>
      </c>
      <c r="H53" s="6">
        <v>3.9</v>
      </c>
      <c r="I53" s="6">
        <v>2.7</v>
      </c>
      <c r="J53" s="6">
        <v>3.5</v>
      </c>
      <c r="K53" s="6">
        <v>3.9</v>
      </c>
      <c r="L53" s="6">
        <v>3</v>
      </c>
      <c r="M53" s="6">
        <v>3.2</v>
      </c>
      <c r="N53" s="8">
        <v>3.4</v>
      </c>
      <c r="O53" s="6">
        <v>2.2999999999999998</v>
      </c>
      <c r="P53" s="6">
        <v>3.3</v>
      </c>
      <c r="Q53" s="6">
        <v>4.75</v>
      </c>
      <c r="R53" s="9">
        <f t="shared" si="0"/>
        <v>46.149999999999991</v>
      </c>
      <c r="S53" s="9">
        <f t="shared" si="1"/>
        <v>3.2964285714285708</v>
      </c>
    </row>
    <row r="54" spans="1:19" x14ac:dyDescent="0.25">
      <c r="A54" s="10">
        <v>47</v>
      </c>
      <c r="B54" s="12" t="s">
        <v>76</v>
      </c>
      <c r="C54" s="13" t="s">
        <v>34</v>
      </c>
      <c r="D54" s="6">
        <v>2.8</v>
      </c>
      <c r="E54" s="6">
        <v>2.1</v>
      </c>
      <c r="F54" s="6">
        <v>2.2999999999999998</v>
      </c>
      <c r="G54" s="6">
        <v>2.6</v>
      </c>
      <c r="H54" s="6">
        <v>1.8</v>
      </c>
      <c r="I54" s="6">
        <v>1.3</v>
      </c>
      <c r="J54" s="6">
        <v>3.5</v>
      </c>
      <c r="K54" s="6">
        <v>1</v>
      </c>
      <c r="L54" s="6">
        <v>1.75</v>
      </c>
      <c r="M54" s="6">
        <v>1.95</v>
      </c>
      <c r="N54" s="8">
        <v>2.2999999999999998</v>
      </c>
      <c r="O54" s="6">
        <v>1.2</v>
      </c>
      <c r="P54" s="6">
        <v>3</v>
      </c>
      <c r="Q54" s="6">
        <v>1.75</v>
      </c>
      <c r="R54" s="9">
        <f t="shared" si="0"/>
        <v>29.35</v>
      </c>
      <c r="S54" s="9">
        <f t="shared" si="1"/>
        <v>2.0964285714285715</v>
      </c>
    </row>
    <row r="55" spans="1:19" x14ac:dyDescent="0.25">
      <c r="A55" s="10">
        <v>48</v>
      </c>
      <c r="B55" s="12" t="s">
        <v>77</v>
      </c>
      <c r="C55" s="13" t="s">
        <v>34</v>
      </c>
      <c r="D55" s="6">
        <v>2.2000000000000002</v>
      </c>
      <c r="E55" s="6">
        <v>1.5</v>
      </c>
      <c r="F55" s="6">
        <v>2.1</v>
      </c>
      <c r="G55" s="6">
        <v>1</v>
      </c>
      <c r="H55" s="6">
        <v>2.2000000000000002</v>
      </c>
      <c r="I55" s="6">
        <v>0.9</v>
      </c>
      <c r="J55" s="6">
        <v>3.2</v>
      </c>
      <c r="K55" s="6">
        <v>1.9</v>
      </c>
      <c r="L55" s="6">
        <v>2.25</v>
      </c>
      <c r="M55" s="6">
        <v>1.1499999999999999</v>
      </c>
      <c r="N55" s="8">
        <v>2.6</v>
      </c>
      <c r="O55" s="6">
        <v>2.4</v>
      </c>
      <c r="P55" s="6">
        <v>2.5</v>
      </c>
      <c r="Q55" s="6">
        <v>2.4</v>
      </c>
      <c r="R55" s="9">
        <f t="shared" si="0"/>
        <v>28.299999999999997</v>
      </c>
      <c r="S55" s="9">
        <f t="shared" si="1"/>
        <v>2.0214285714285714</v>
      </c>
    </row>
    <row r="56" spans="1:19" x14ac:dyDescent="0.25">
      <c r="A56" s="10">
        <v>49</v>
      </c>
      <c r="B56" s="12" t="s">
        <v>32</v>
      </c>
      <c r="C56" s="13" t="s">
        <v>34</v>
      </c>
      <c r="D56" s="6">
        <v>2.4</v>
      </c>
      <c r="E56" s="6">
        <v>1.7</v>
      </c>
      <c r="F56" s="6">
        <v>1</v>
      </c>
      <c r="G56" s="6">
        <v>1.4</v>
      </c>
      <c r="H56" s="6">
        <v>1.6</v>
      </c>
      <c r="I56" s="6">
        <v>1.7</v>
      </c>
      <c r="J56" s="6">
        <v>0.5</v>
      </c>
      <c r="K56" s="6">
        <v>1.1000000000000001</v>
      </c>
      <c r="L56" s="6">
        <v>1.5</v>
      </c>
      <c r="M56" s="6">
        <v>1.1000000000000001</v>
      </c>
      <c r="N56" s="8">
        <v>2</v>
      </c>
      <c r="O56" s="6">
        <v>1.2</v>
      </c>
      <c r="P56" s="6">
        <v>1.3</v>
      </c>
      <c r="Q56" s="6">
        <v>2.2000000000000002</v>
      </c>
      <c r="R56" s="9">
        <f t="shared" si="0"/>
        <v>20.7</v>
      </c>
      <c r="S56" s="9">
        <f t="shared" si="1"/>
        <v>1.4785714285714284</v>
      </c>
    </row>
    <row r="57" spans="1:19" x14ac:dyDescent="0.25">
      <c r="A57" s="10">
        <v>50</v>
      </c>
      <c r="B57" s="12" t="s">
        <v>78</v>
      </c>
      <c r="C57" s="13" t="s">
        <v>34</v>
      </c>
      <c r="D57" s="6">
        <v>3.4</v>
      </c>
      <c r="E57" s="6">
        <v>3</v>
      </c>
      <c r="F57" s="6">
        <v>3.3</v>
      </c>
      <c r="G57" s="6">
        <v>3.2</v>
      </c>
      <c r="H57" s="6">
        <v>2.9</v>
      </c>
      <c r="I57" s="6">
        <v>2.5</v>
      </c>
      <c r="J57" s="6">
        <v>3.4</v>
      </c>
      <c r="K57" s="6">
        <v>3.1</v>
      </c>
      <c r="L57" s="6">
        <v>3.25</v>
      </c>
      <c r="M57" s="6">
        <v>1.8</v>
      </c>
      <c r="N57" s="8">
        <v>4.4000000000000004</v>
      </c>
      <c r="O57" s="6">
        <v>2.6</v>
      </c>
      <c r="P57" s="6">
        <v>3.8</v>
      </c>
      <c r="Q57" s="6">
        <v>4</v>
      </c>
      <c r="R57" s="9">
        <f t="shared" si="0"/>
        <v>44.65</v>
      </c>
      <c r="S57" s="9">
        <f t="shared" si="1"/>
        <v>3.1892857142857141</v>
      </c>
    </row>
    <row r="58" spans="1:19" x14ac:dyDescent="0.25">
      <c r="A58" s="10">
        <v>51</v>
      </c>
      <c r="B58" s="12" t="s">
        <v>35</v>
      </c>
      <c r="C58" s="13" t="s">
        <v>38</v>
      </c>
      <c r="D58" s="6">
        <v>2.2999999999999998</v>
      </c>
      <c r="E58" s="6">
        <v>1.7</v>
      </c>
      <c r="F58" s="6">
        <v>1.2</v>
      </c>
      <c r="G58" s="6">
        <v>0</v>
      </c>
      <c r="H58" s="6">
        <v>1.6</v>
      </c>
      <c r="I58" s="6">
        <v>2.2000000000000002</v>
      </c>
      <c r="J58" s="6">
        <v>2.4</v>
      </c>
      <c r="K58" s="6">
        <v>1</v>
      </c>
      <c r="L58" s="6">
        <v>2</v>
      </c>
      <c r="M58" s="6">
        <v>1.45</v>
      </c>
      <c r="N58" s="8">
        <v>2.2000000000000002</v>
      </c>
      <c r="O58" s="6">
        <v>1</v>
      </c>
      <c r="P58" s="6">
        <v>2.2000000000000002</v>
      </c>
      <c r="Q58" s="6">
        <v>3</v>
      </c>
      <c r="R58" s="9">
        <f t="shared" si="0"/>
        <v>24.25</v>
      </c>
      <c r="S58" s="9">
        <f t="shared" si="1"/>
        <v>1.7321428571428572</v>
      </c>
    </row>
    <row r="59" spans="1:19" x14ac:dyDescent="0.25">
      <c r="A59" s="10">
        <v>52</v>
      </c>
      <c r="B59" s="12" t="s">
        <v>79</v>
      </c>
      <c r="C59" s="13" t="s">
        <v>38</v>
      </c>
      <c r="D59" s="6">
        <v>3.1</v>
      </c>
      <c r="E59" s="6">
        <v>1.7</v>
      </c>
      <c r="F59" s="6">
        <v>2.5</v>
      </c>
      <c r="G59" s="6">
        <v>2.9</v>
      </c>
      <c r="H59" s="6">
        <v>1.6</v>
      </c>
      <c r="I59" s="6">
        <v>1.5</v>
      </c>
      <c r="J59" s="6">
        <v>2</v>
      </c>
      <c r="K59" s="6">
        <v>3</v>
      </c>
      <c r="L59" s="6">
        <v>2</v>
      </c>
      <c r="M59" s="6">
        <v>1.65</v>
      </c>
      <c r="N59" s="8">
        <v>3.5</v>
      </c>
      <c r="O59" s="6">
        <v>2.5</v>
      </c>
      <c r="P59" s="6">
        <v>3.7</v>
      </c>
      <c r="Q59" s="6">
        <v>3.25</v>
      </c>
      <c r="R59" s="9">
        <f t="shared" si="0"/>
        <v>34.899999999999991</v>
      </c>
      <c r="S59" s="9">
        <f t="shared" si="1"/>
        <v>2.4928571428571424</v>
      </c>
    </row>
    <row r="60" spans="1:19" x14ac:dyDescent="0.25">
      <c r="A60" s="10">
        <v>53</v>
      </c>
      <c r="B60" s="12" t="s">
        <v>80</v>
      </c>
      <c r="C60" s="13" t="s">
        <v>38</v>
      </c>
      <c r="D60" s="6">
        <v>3.8</v>
      </c>
      <c r="E60" s="6">
        <v>2.2999999999999998</v>
      </c>
      <c r="F60" s="6">
        <v>3.5</v>
      </c>
      <c r="G60" s="6">
        <v>3.4</v>
      </c>
      <c r="H60" s="6">
        <v>2.6</v>
      </c>
      <c r="I60" s="6">
        <v>2.9</v>
      </c>
      <c r="J60" s="6">
        <v>2.9</v>
      </c>
      <c r="K60" s="6">
        <v>2.2999999999999998</v>
      </c>
      <c r="L60" s="6">
        <v>3</v>
      </c>
      <c r="M60" s="6">
        <v>2.8</v>
      </c>
      <c r="N60" s="8">
        <v>4.2</v>
      </c>
      <c r="O60" s="6">
        <v>2.7</v>
      </c>
      <c r="P60" s="6">
        <v>2.8</v>
      </c>
      <c r="Q60" s="6">
        <v>2.5</v>
      </c>
      <c r="R60" s="9">
        <f t="shared" si="0"/>
        <v>41.7</v>
      </c>
      <c r="S60" s="9">
        <f t="shared" si="1"/>
        <v>2.9785714285714286</v>
      </c>
    </row>
    <row r="61" spans="1:19" x14ac:dyDescent="0.25">
      <c r="A61" s="10">
        <v>54</v>
      </c>
      <c r="B61" s="12" t="s">
        <v>81</v>
      </c>
      <c r="C61" s="13" t="s">
        <v>38</v>
      </c>
      <c r="D61" s="6">
        <v>2.7</v>
      </c>
      <c r="E61" s="6">
        <v>2.2000000000000002</v>
      </c>
      <c r="F61" s="6">
        <v>3.1</v>
      </c>
      <c r="G61" s="6">
        <v>2.2999999999999998</v>
      </c>
      <c r="H61" s="6">
        <v>2.2000000000000002</v>
      </c>
      <c r="I61" s="6">
        <v>1</v>
      </c>
      <c r="J61" s="6">
        <v>2.1</v>
      </c>
      <c r="K61" s="6">
        <v>2</v>
      </c>
      <c r="L61" s="6">
        <v>2</v>
      </c>
      <c r="M61" s="6">
        <v>1.1499999999999999</v>
      </c>
      <c r="N61" s="8">
        <v>2.5</v>
      </c>
      <c r="O61" s="6">
        <v>1.7</v>
      </c>
      <c r="P61" s="6">
        <v>1.5</v>
      </c>
      <c r="Q61" s="6">
        <v>2.5</v>
      </c>
      <c r="R61" s="9">
        <f t="shared" si="0"/>
        <v>28.95</v>
      </c>
      <c r="S61" s="9">
        <f t="shared" si="1"/>
        <v>2.0678571428571426</v>
      </c>
    </row>
    <row r="62" spans="1:19" x14ac:dyDescent="0.25">
      <c r="A62" s="10">
        <v>55</v>
      </c>
      <c r="B62" s="12" t="s">
        <v>82</v>
      </c>
      <c r="C62" s="13" t="s">
        <v>38</v>
      </c>
      <c r="D62" s="6">
        <v>3.8</v>
      </c>
      <c r="E62" s="6">
        <v>3.1</v>
      </c>
      <c r="F62" s="6">
        <v>3.5</v>
      </c>
      <c r="G62" s="6">
        <v>3.9</v>
      </c>
      <c r="H62" s="6">
        <v>1.6</v>
      </c>
      <c r="I62" s="6">
        <v>1.7</v>
      </c>
      <c r="J62" s="6">
        <v>4</v>
      </c>
      <c r="K62" s="6">
        <v>3.3</v>
      </c>
      <c r="L62" s="6">
        <v>3.5</v>
      </c>
      <c r="M62" s="6">
        <v>1</v>
      </c>
      <c r="N62" s="8">
        <v>4.2</v>
      </c>
      <c r="O62" s="6">
        <v>2.2999999999999998</v>
      </c>
      <c r="P62" s="6">
        <v>3.1</v>
      </c>
      <c r="Q62" s="6">
        <v>2.1</v>
      </c>
      <c r="R62" s="9">
        <f t="shared" si="0"/>
        <v>41.1</v>
      </c>
      <c r="S62" s="9">
        <f t="shared" si="1"/>
        <v>2.9357142857142859</v>
      </c>
    </row>
    <row r="63" spans="1:19" x14ac:dyDescent="0.25">
      <c r="A63" s="10">
        <v>56</v>
      </c>
      <c r="B63" s="12" t="s">
        <v>83</v>
      </c>
      <c r="C63" s="13" t="s">
        <v>38</v>
      </c>
      <c r="D63" s="6">
        <v>3.2</v>
      </c>
      <c r="E63" s="6">
        <v>3.4</v>
      </c>
      <c r="F63" s="6">
        <v>3.6</v>
      </c>
      <c r="G63" s="6">
        <v>4.4000000000000004</v>
      </c>
      <c r="H63" s="6">
        <v>3</v>
      </c>
      <c r="I63" s="6">
        <v>2.6</v>
      </c>
      <c r="J63" s="6">
        <v>4.2</v>
      </c>
      <c r="K63" s="6">
        <v>3.2</v>
      </c>
      <c r="L63" s="6">
        <v>3</v>
      </c>
      <c r="M63" s="6">
        <v>2.95</v>
      </c>
      <c r="N63" s="8">
        <v>3</v>
      </c>
      <c r="O63" s="6">
        <v>2.6</v>
      </c>
      <c r="P63" s="6">
        <v>2.8</v>
      </c>
      <c r="Q63" s="6">
        <v>2.25</v>
      </c>
      <c r="R63" s="9">
        <f t="shared" si="0"/>
        <v>44.2</v>
      </c>
      <c r="S63" s="9">
        <f t="shared" si="1"/>
        <v>3.1571428571428575</v>
      </c>
    </row>
    <row r="64" spans="1:19" x14ac:dyDescent="0.25">
      <c r="A64" s="10">
        <v>57</v>
      </c>
      <c r="B64" s="12" t="s">
        <v>23</v>
      </c>
      <c r="C64" s="13" t="s">
        <v>38</v>
      </c>
      <c r="D64" s="6">
        <v>2.9</v>
      </c>
      <c r="E64" s="6">
        <v>2.2999999999999998</v>
      </c>
      <c r="F64" s="6">
        <v>3.5</v>
      </c>
      <c r="G64" s="6">
        <v>3.8</v>
      </c>
      <c r="H64" s="6">
        <v>2.6</v>
      </c>
      <c r="I64" s="6">
        <v>2.95</v>
      </c>
      <c r="J64" s="6">
        <v>4.5</v>
      </c>
      <c r="K64" s="6">
        <v>3.5</v>
      </c>
      <c r="L64" s="6">
        <v>1.75</v>
      </c>
      <c r="M64" s="6">
        <v>2.1</v>
      </c>
      <c r="N64" s="8">
        <v>1.7</v>
      </c>
      <c r="O64" s="6">
        <v>2.5</v>
      </c>
      <c r="P64" s="6">
        <v>2.7</v>
      </c>
      <c r="Q64" s="6">
        <v>3.5</v>
      </c>
      <c r="R64" s="9">
        <f t="shared" si="0"/>
        <v>40.300000000000004</v>
      </c>
      <c r="S64" s="9">
        <f t="shared" si="1"/>
        <v>2.878571428571429</v>
      </c>
    </row>
    <row r="65" spans="1:19" x14ac:dyDescent="0.25">
      <c r="A65" s="10">
        <v>58</v>
      </c>
      <c r="B65" s="12" t="s">
        <v>84</v>
      </c>
      <c r="C65" s="13" t="s">
        <v>38</v>
      </c>
      <c r="D65" s="6">
        <v>3.7</v>
      </c>
      <c r="E65" s="6">
        <v>2.7</v>
      </c>
      <c r="F65" s="6">
        <v>2.6</v>
      </c>
      <c r="G65" s="6">
        <v>3.4</v>
      </c>
      <c r="H65" s="6">
        <v>2.9</v>
      </c>
      <c r="I65" s="6">
        <v>2.2000000000000002</v>
      </c>
      <c r="J65" s="6">
        <v>4.5999999999999996</v>
      </c>
      <c r="K65" s="6">
        <v>3.7</v>
      </c>
      <c r="L65" s="6">
        <v>3</v>
      </c>
      <c r="M65" s="6">
        <v>0</v>
      </c>
      <c r="N65" s="8">
        <v>3.7</v>
      </c>
      <c r="O65" s="6">
        <v>2.7</v>
      </c>
      <c r="P65" s="6">
        <v>3.6</v>
      </c>
      <c r="Q65" s="6">
        <v>3.5</v>
      </c>
      <c r="R65" s="9">
        <f t="shared" si="0"/>
        <v>42.300000000000004</v>
      </c>
      <c r="S65" s="9">
        <f t="shared" si="1"/>
        <v>3.0214285714285718</v>
      </c>
    </row>
    <row r="66" spans="1:19" x14ac:dyDescent="0.25">
      <c r="A66" s="10">
        <v>59</v>
      </c>
      <c r="B66" s="12" t="s">
        <v>85</v>
      </c>
      <c r="C66" s="13" t="s">
        <v>38</v>
      </c>
      <c r="D66" s="6">
        <v>3.1</v>
      </c>
      <c r="E66" s="6">
        <v>1.5</v>
      </c>
      <c r="F66" s="6">
        <v>1.2</v>
      </c>
      <c r="G66" s="6">
        <v>2.7</v>
      </c>
      <c r="H66" s="6">
        <v>1.6</v>
      </c>
      <c r="I66" s="6">
        <v>0.6</v>
      </c>
      <c r="J66" s="6">
        <v>3.5</v>
      </c>
      <c r="K66" s="6">
        <v>1.6</v>
      </c>
      <c r="L66" s="6">
        <v>2.5</v>
      </c>
      <c r="M66" s="6">
        <v>1.45</v>
      </c>
      <c r="N66" s="8">
        <v>4</v>
      </c>
      <c r="O66" s="6">
        <v>1.3</v>
      </c>
      <c r="P66" s="6">
        <v>3.3</v>
      </c>
      <c r="Q66" s="6">
        <v>2.5</v>
      </c>
      <c r="R66" s="9">
        <f t="shared" si="0"/>
        <v>30.849999999999998</v>
      </c>
      <c r="S66" s="9">
        <f t="shared" si="1"/>
        <v>2.2035714285714283</v>
      </c>
    </row>
    <row r="67" spans="1:19" x14ac:dyDescent="0.25">
      <c r="A67" s="10">
        <v>60</v>
      </c>
      <c r="B67" s="12" t="s">
        <v>86</v>
      </c>
      <c r="C67" s="13" t="s">
        <v>38</v>
      </c>
      <c r="D67" s="6">
        <v>2.4</v>
      </c>
      <c r="E67" s="6">
        <v>1.3</v>
      </c>
      <c r="F67" s="6">
        <v>1.2</v>
      </c>
      <c r="G67" s="6">
        <v>1</v>
      </c>
      <c r="H67" s="6">
        <v>2.4</v>
      </c>
      <c r="I67" s="6">
        <v>0.25</v>
      </c>
      <c r="J67" s="6">
        <v>1</v>
      </c>
      <c r="K67" s="6">
        <v>1</v>
      </c>
      <c r="L67" s="6">
        <v>1.5</v>
      </c>
      <c r="M67" s="6">
        <v>1</v>
      </c>
      <c r="N67" s="8">
        <v>1.6</v>
      </c>
      <c r="O67" s="6">
        <v>1.2</v>
      </c>
      <c r="P67" s="6">
        <v>1.6</v>
      </c>
      <c r="Q67" s="6">
        <v>2</v>
      </c>
      <c r="R67" s="9">
        <f t="shared" si="0"/>
        <v>19.45</v>
      </c>
      <c r="S67" s="9">
        <f t="shared" si="1"/>
        <v>1.3892857142857142</v>
      </c>
    </row>
    <row r="68" spans="1:19" x14ac:dyDescent="0.25">
      <c r="A68" s="10">
        <v>61</v>
      </c>
      <c r="B68" s="12" t="s">
        <v>87</v>
      </c>
      <c r="C68" s="13" t="s">
        <v>38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8">
        <v>0</v>
      </c>
      <c r="O68" s="6">
        <v>0</v>
      </c>
      <c r="P68" s="6">
        <v>0</v>
      </c>
      <c r="Q68" s="6">
        <v>0</v>
      </c>
      <c r="R68" s="9">
        <f t="shared" si="0"/>
        <v>0</v>
      </c>
      <c r="S68" s="9">
        <f t="shared" si="1"/>
        <v>0</v>
      </c>
    </row>
    <row r="69" spans="1:19" x14ac:dyDescent="0.25">
      <c r="A69" s="10">
        <v>62</v>
      </c>
      <c r="B69" s="12" t="s">
        <v>39</v>
      </c>
      <c r="C69" s="13" t="s">
        <v>38</v>
      </c>
      <c r="D69" s="6">
        <v>3.7</v>
      </c>
      <c r="E69" s="6">
        <v>2.1</v>
      </c>
      <c r="F69" s="6">
        <v>3.9</v>
      </c>
      <c r="G69" s="6">
        <v>3.5</v>
      </c>
      <c r="H69" s="6">
        <v>3.1</v>
      </c>
      <c r="I69" s="6">
        <v>3</v>
      </c>
      <c r="J69" s="6">
        <v>4.5999999999999996</v>
      </c>
      <c r="K69" s="6">
        <v>1.3</v>
      </c>
      <c r="L69" s="6">
        <v>2.25</v>
      </c>
      <c r="M69" s="6">
        <v>2.4500000000000002</v>
      </c>
      <c r="N69" s="8">
        <v>2.2000000000000002</v>
      </c>
      <c r="O69" s="6">
        <v>2.5</v>
      </c>
      <c r="P69" s="6">
        <v>1.3</v>
      </c>
      <c r="Q69" s="6">
        <v>3.5</v>
      </c>
      <c r="R69" s="9">
        <f t="shared" si="0"/>
        <v>39.4</v>
      </c>
      <c r="S69" s="9">
        <f t="shared" si="1"/>
        <v>2.8142857142857141</v>
      </c>
    </row>
    <row r="70" spans="1:19" x14ac:dyDescent="0.25">
      <c r="A70" s="10">
        <v>63</v>
      </c>
      <c r="B70" s="12" t="s">
        <v>88</v>
      </c>
      <c r="C70" s="13" t="s">
        <v>38</v>
      </c>
      <c r="D70" s="6">
        <v>3.1</v>
      </c>
      <c r="E70" s="6">
        <v>2.7</v>
      </c>
      <c r="F70" s="6">
        <v>3.4</v>
      </c>
      <c r="G70" s="6">
        <v>3.4</v>
      </c>
      <c r="H70" s="6">
        <v>1.8</v>
      </c>
      <c r="I70" s="6">
        <v>2.5</v>
      </c>
      <c r="J70" s="6">
        <v>4.4000000000000004</v>
      </c>
      <c r="K70" s="6">
        <v>0.5</v>
      </c>
      <c r="L70" s="6">
        <v>3</v>
      </c>
      <c r="M70" s="6">
        <v>3.1</v>
      </c>
      <c r="N70" s="8">
        <v>2</v>
      </c>
      <c r="O70" s="6">
        <v>3.6</v>
      </c>
      <c r="P70" s="6">
        <v>2</v>
      </c>
      <c r="Q70" s="6">
        <v>3.2</v>
      </c>
      <c r="R70" s="9">
        <f t="shared" si="0"/>
        <v>38.70000000000001</v>
      </c>
      <c r="S70" s="9">
        <f t="shared" si="1"/>
        <v>2.7642857142857151</v>
      </c>
    </row>
    <row r="71" spans="1:19" x14ac:dyDescent="0.25">
      <c r="A71" s="10">
        <v>64</v>
      </c>
      <c r="B71" s="12" t="s">
        <v>89</v>
      </c>
      <c r="C71" s="13" t="s">
        <v>38</v>
      </c>
      <c r="D71" s="6">
        <v>2.2000000000000002</v>
      </c>
      <c r="E71" s="6">
        <v>1.6</v>
      </c>
      <c r="F71" s="6">
        <v>1.6</v>
      </c>
      <c r="G71" s="6">
        <v>1.4</v>
      </c>
      <c r="H71" s="6">
        <v>1.6</v>
      </c>
      <c r="I71" s="6">
        <v>1.2</v>
      </c>
      <c r="J71" s="6">
        <v>2.8</v>
      </c>
      <c r="K71" s="6">
        <v>4</v>
      </c>
      <c r="L71" s="6">
        <v>3.25</v>
      </c>
      <c r="M71" s="6">
        <v>1.1499999999999999</v>
      </c>
      <c r="N71" s="8">
        <v>3.3</v>
      </c>
      <c r="O71" s="6">
        <v>3.8</v>
      </c>
      <c r="P71" s="6">
        <v>3.8</v>
      </c>
      <c r="Q71" s="6">
        <v>3.5</v>
      </c>
      <c r="R71" s="9">
        <f t="shared" si="0"/>
        <v>35.200000000000003</v>
      </c>
      <c r="S71" s="9">
        <f t="shared" si="1"/>
        <v>2.5142857142857147</v>
      </c>
    </row>
    <row r="72" spans="1:19" x14ac:dyDescent="0.25">
      <c r="A72" s="10">
        <v>65</v>
      </c>
      <c r="B72" s="12" t="s">
        <v>90</v>
      </c>
      <c r="C72" s="13" t="s">
        <v>38</v>
      </c>
      <c r="D72" s="6">
        <v>3.2</v>
      </c>
      <c r="E72" s="6">
        <v>2.1</v>
      </c>
      <c r="F72" s="6">
        <v>2.4</v>
      </c>
      <c r="G72" s="6">
        <v>3.2</v>
      </c>
      <c r="H72" s="6">
        <v>2.1</v>
      </c>
      <c r="I72" s="6">
        <v>1.35</v>
      </c>
      <c r="J72" s="6">
        <v>4</v>
      </c>
      <c r="K72" s="6">
        <v>2.5</v>
      </c>
      <c r="L72" s="6">
        <v>2.25</v>
      </c>
      <c r="M72" s="6">
        <v>1.45</v>
      </c>
      <c r="N72" s="8">
        <v>2.7</v>
      </c>
      <c r="O72" s="6">
        <v>2.5</v>
      </c>
      <c r="P72" s="6">
        <v>2.9</v>
      </c>
      <c r="Q72" s="6">
        <v>3</v>
      </c>
      <c r="R72" s="9">
        <f t="shared" si="0"/>
        <v>35.65</v>
      </c>
      <c r="S72" s="9">
        <f t="shared" si="1"/>
        <v>2.5464285714285713</v>
      </c>
    </row>
    <row r="73" spans="1:19" x14ac:dyDescent="0.25">
      <c r="A73" s="10">
        <v>66</v>
      </c>
      <c r="B73" s="12" t="s">
        <v>91</v>
      </c>
      <c r="C73" s="13" t="s">
        <v>38</v>
      </c>
      <c r="D73" s="6">
        <v>3</v>
      </c>
      <c r="E73" s="6">
        <v>1.5</v>
      </c>
      <c r="F73" s="6">
        <v>2.8</v>
      </c>
      <c r="G73" s="6">
        <v>2.9</v>
      </c>
      <c r="H73" s="6">
        <v>1.8</v>
      </c>
      <c r="I73" s="6">
        <v>1.9</v>
      </c>
      <c r="J73" s="6">
        <v>4.9000000000000004</v>
      </c>
      <c r="K73" s="6">
        <v>2</v>
      </c>
      <c r="L73" s="6">
        <v>2.5</v>
      </c>
      <c r="M73" s="6">
        <v>3.5</v>
      </c>
      <c r="N73" s="8">
        <v>2.6</v>
      </c>
      <c r="O73" s="6">
        <v>1.5</v>
      </c>
      <c r="P73" s="6">
        <v>3.2</v>
      </c>
      <c r="Q73" s="6">
        <v>3.25</v>
      </c>
      <c r="R73" s="9">
        <f t="shared" ref="R73:R83" si="2">SUM(D73:Q73)</f>
        <v>37.35</v>
      </c>
      <c r="S73" s="9">
        <f t="shared" ref="S73:S83" si="3">AVERAGE(D73:Q73)</f>
        <v>2.6678571428571431</v>
      </c>
    </row>
    <row r="74" spans="1:19" x14ac:dyDescent="0.25">
      <c r="A74" s="10">
        <v>67</v>
      </c>
      <c r="B74" s="12" t="s">
        <v>92</v>
      </c>
      <c r="C74" s="13" t="s">
        <v>38</v>
      </c>
      <c r="D74" s="6">
        <v>3.3</v>
      </c>
      <c r="E74" s="6">
        <v>1.7</v>
      </c>
      <c r="F74" s="6">
        <v>4.2</v>
      </c>
      <c r="G74" s="6">
        <v>3.6</v>
      </c>
      <c r="H74" s="6">
        <v>1.8</v>
      </c>
      <c r="I74" s="6">
        <v>2.8</v>
      </c>
      <c r="J74" s="6">
        <v>4.5999999999999996</v>
      </c>
      <c r="K74" s="6">
        <v>2.8</v>
      </c>
      <c r="L74" s="6">
        <v>3</v>
      </c>
      <c r="M74" s="6">
        <v>5</v>
      </c>
      <c r="N74" s="8">
        <v>2.7</v>
      </c>
      <c r="O74" s="6">
        <v>3.8</v>
      </c>
      <c r="P74" s="6">
        <v>2.2999999999999998</v>
      </c>
      <c r="Q74" s="6">
        <v>3.5</v>
      </c>
      <c r="R74" s="9">
        <f t="shared" si="2"/>
        <v>45.099999999999994</v>
      </c>
      <c r="S74" s="9">
        <f t="shared" si="3"/>
        <v>3.2214285714285711</v>
      </c>
    </row>
    <row r="75" spans="1:19" x14ac:dyDescent="0.25">
      <c r="A75" s="10">
        <v>68</v>
      </c>
      <c r="B75" s="12" t="s">
        <v>93</v>
      </c>
      <c r="C75" s="13" t="s">
        <v>38</v>
      </c>
      <c r="D75" s="6">
        <v>2.2999999999999998</v>
      </c>
      <c r="E75" s="6">
        <v>1.9</v>
      </c>
      <c r="F75" s="6">
        <v>2.9</v>
      </c>
      <c r="G75" s="6">
        <v>2.2999999999999998</v>
      </c>
      <c r="H75" s="6">
        <v>1.8</v>
      </c>
      <c r="I75" s="6">
        <v>2.7</v>
      </c>
      <c r="J75" s="6">
        <v>2.5</v>
      </c>
      <c r="K75" s="6">
        <v>2.5</v>
      </c>
      <c r="L75" s="6">
        <v>2.5</v>
      </c>
      <c r="M75" s="6">
        <v>2.4500000000000002</v>
      </c>
      <c r="N75" s="8">
        <v>2.5</v>
      </c>
      <c r="O75" s="6">
        <v>2.2000000000000002</v>
      </c>
      <c r="P75" s="6">
        <v>1.3</v>
      </c>
      <c r="Q75" s="6">
        <v>3.25</v>
      </c>
      <c r="R75" s="9">
        <f t="shared" si="2"/>
        <v>33.099999999999994</v>
      </c>
      <c r="S75" s="9">
        <f t="shared" si="3"/>
        <v>2.3642857142857139</v>
      </c>
    </row>
    <row r="76" spans="1:19" x14ac:dyDescent="0.25">
      <c r="A76" s="10">
        <v>69</v>
      </c>
      <c r="B76" s="12" t="s">
        <v>37</v>
      </c>
      <c r="C76" s="13" t="s">
        <v>38</v>
      </c>
      <c r="D76" s="6">
        <v>2.7</v>
      </c>
      <c r="E76" s="6">
        <v>2.5</v>
      </c>
      <c r="F76" s="6">
        <v>3</v>
      </c>
      <c r="G76" s="6">
        <v>3.7</v>
      </c>
      <c r="H76" s="6">
        <v>3.7</v>
      </c>
      <c r="I76" s="6">
        <v>2.6</v>
      </c>
      <c r="J76" s="6">
        <v>4.7</v>
      </c>
      <c r="K76" s="6">
        <v>4</v>
      </c>
      <c r="L76" s="6">
        <v>3.5</v>
      </c>
      <c r="M76" s="6">
        <v>2.95</v>
      </c>
      <c r="N76" s="8">
        <v>3.4</v>
      </c>
      <c r="O76" s="6">
        <v>3.4</v>
      </c>
      <c r="P76" s="6">
        <v>3.6</v>
      </c>
      <c r="Q76" s="6">
        <v>4.2</v>
      </c>
      <c r="R76" s="9">
        <f t="shared" si="2"/>
        <v>47.95</v>
      </c>
      <c r="S76" s="9">
        <f t="shared" si="3"/>
        <v>3.4250000000000003</v>
      </c>
    </row>
    <row r="77" spans="1:19" x14ac:dyDescent="0.25">
      <c r="A77" s="10">
        <v>70</v>
      </c>
      <c r="B77" s="12" t="s">
        <v>94</v>
      </c>
      <c r="C77" s="13" t="s">
        <v>38</v>
      </c>
      <c r="D77" s="6">
        <v>4</v>
      </c>
      <c r="E77" s="6">
        <v>3</v>
      </c>
      <c r="F77" s="6">
        <v>2.6</v>
      </c>
      <c r="G77" s="6">
        <v>2.9</v>
      </c>
      <c r="H77" s="6">
        <v>2.2999999999999998</v>
      </c>
      <c r="I77" s="6">
        <v>3.5</v>
      </c>
      <c r="J77" s="6">
        <v>4.8</v>
      </c>
      <c r="K77" s="6">
        <v>3.7</v>
      </c>
      <c r="L77" s="6">
        <v>3.4</v>
      </c>
      <c r="M77" s="6">
        <v>2.95</v>
      </c>
      <c r="N77" s="8">
        <v>2.6</v>
      </c>
      <c r="O77" s="6">
        <v>3.8</v>
      </c>
      <c r="P77" s="6">
        <v>3.8</v>
      </c>
      <c r="Q77" s="6">
        <v>4.2</v>
      </c>
      <c r="R77" s="9">
        <f t="shared" si="2"/>
        <v>47.55</v>
      </c>
      <c r="S77" s="9">
        <f t="shared" si="3"/>
        <v>3.3964285714285714</v>
      </c>
    </row>
    <row r="78" spans="1:19" x14ac:dyDescent="0.25">
      <c r="A78" s="10">
        <v>71</v>
      </c>
      <c r="B78" s="12" t="s">
        <v>95</v>
      </c>
      <c r="C78" s="13" t="s">
        <v>38</v>
      </c>
      <c r="D78" s="6">
        <v>1.8</v>
      </c>
      <c r="E78" s="6">
        <v>1.5</v>
      </c>
      <c r="F78" s="6">
        <v>0.6</v>
      </c>
      <c r="G78" s="6">
        <v>2.6</v>
      </c>
      <c r="H78" s="6">
        <v>1.6</v>
      </c>
      <c r="I78" s="6">
        <v>0.3</v>
      </c>
      <c r="J78" s="6">
        <v>1.6</v>
      </c>
      <c r="K78" s="6">
        <v>1.2</v>
      </c>
      <c r="L78" s="6">
        <v>2.5</v>
      </c>
      <c r="M78" s="6">
        <v>1.95</v>
      </c>
      <c r="N78" s="8">
        <v>2.5</v>
      </c>
      <c r="O78" s="6">
        <v>1.6</v>
      </c>
      <c r="P78" s="6">
        <v>2</v>
      </c>
      <c r="Q78" s="6">
        <v>1.5</v>
      </c>
      <c r="R78" s="9">
        <f t="shared" si="2"/>
        <v>23.25</v>
      </c>
      <c r="S78" s="9">
        <f t="shared" si="3"/>
        <v>1.6607142857142858</v>
      </c>
    </row>
    <row r="79" spans="1:19" x14ac:dyDescent="0.25">
      <c r="A79" s="10">
        <v>72</v>
      </c>
      <c r="B79" s="12" t="s">
        <v>96</v>
      </c>
      <c r="C79" s="13" t="s">
        <v>38</v>
      </c>
      <c r="D79" s="6">
        <v>2.4</v>
      </c>
      <c r="E79" s="6">
        <v>2.7</v>
      </c>
      <c r="F79" s="6">
        <v>1.4</v>
      </c>
      <c r="G79" s="6">
        <v>3.5</v>
      </c>
      <c r="H79" s="6">
        <v>2.5</v>
      </c>
      <c r="I79" s="6">
        <v>3</v>
      </c>
      <c r="J79" s="6">
        <v>3.9</v>
      </c>
      <c r="K79" s="6">
        <v>2.2999999999999998</v>
      </c>
      <c r="L79" s="6">
        <v>1.75</v>
      </c>
      <c r="M79" s="6">
        <v>1.95</v>
      </c>
      <c r="N79" s="8">
        <v>1.5</v>
      </c>
      <c r="O79" s="6">
        <v>3.4</v>
      </c>
      <c r="P79" s="6">
        <v>2.2999999999999998</v>
      </c>
      <c r="Q79" s="6">
        <v>1.75</v>
      </c>
      <c r="R79" s="9">
        <f t="shared" si="2"/>
        <v>34.349999999999994</v>
      </c>
      <c r="S79" s="9">
        <f t="shared" si="3"/>
        <v>2.4535714285714283</v>
      </c>
    </row>
    <row r="80" spans="1:19" x14ac:dyDescent="0.25">
      <c r="A80" s="10">
        <v>73</v>
      </c>
      <c r="B80" s="12" t="s">
        <v>97</v>
      </c>
      <c r="C80" s="13" t="s">
        <v>38</v>
      </c>
      <c r="D80" s="6">
        <v>2.5</v>
      </c>
      <c r="E80" s="6">
        <v>1.3</v>
      </c>
      <c r="F80" s="6">
        <v>2.8</v>
      </c>
      <c r="G80" s="6">
        <v>2.2000000000000002</v>
      </c>
      <c r="H80" s="6">
        <v>2.2000000000000002</v>
      </c>
      <c r="I80" s="6">
        <v>2.7</v>
      </c>
      <c r="J80" s="6">
        <v>2.5</v>
      </c>
      <c r="K80" s="6">
        <v>3.2</v>
      </c>
      <c r="L80" s="6">
        <v>2.5</v>
      </c>
      <c r="M80" s="6">
        <v>1.4</v>
      </c>
      <c r="N80" s="8">
        <v>2.8</v>
      </c>
      <c r="O80" s="6">
        <v>0</v>
      </c>
      <c r="P80" s="6">
        <v>3.6</v>
      </c>
      <c r="Q80" s="6">
        <v>3.1</v>
      </c>
      <c r="R80" s="9">
        <f t="shared" si="2"/>
        <v>32.799999999999997</v>
      </c>
      <c r="S80" s="9">
        <f t="shared" si="3"/>
        <v>2.3428571428571425</v>
      </c>
    </row>
    <row r="81" spans="1:19" x14ac:dyDescent="0.25">
      <c r="A81" s="10">
        <v>74</v>
      </c>
      <c r="B81" s="12" t="s">
        <v>99</v>
      </c>
      <c r="C81" s="13" t="s">
        <v>38</v>
      </c>
      <c r="D81" s="6">
        <v>4.3</v>
      </c>
      <c r="E81" s="6">
        <v>4.4000000000000004</v>
      </c>
      <c r="F81" s="6">
        <v>4.4000000000000004</v>
      </c>
      <c r="G81" s="6">
        <v>4.7</v>
      </c>
      <c r="H81" s="6">
        <v>3.9</v>
      </c>
      <c r="I81" s="6">
        <v>3.25</v>
      </c>
      <c r="J81" s="6">
        <v>2.9</v>
      </c>
      <c r="K81" s="6">
        <v>4.0999999999999996</v>
      </c>
      <c r="L81" s="6">
        <v>2.75</v>
      </c>
      <c r="M81" s="6">
        <v>4.75</v>
      </c>
      <c r="N81" s="8">
        <v>5</v>
      </c>
      <c r="O81" s="6">
        <v>4.0999999999999996</v>
      </c>
      <c r="P81" s="6">
        <v>0</v>
      </c>
      <c r="Q81" s="6">
        <v>4.25</v>
      </c>
      <c r="R81" s="9">
        <f t="shared" si="2"/>
        <v>52.8</v>
      </c>
      <c r="S81" s="9">
        <f t="shared" si="3"/>
        <v>3.7714285714285714</v>
      </c>
    </row>
    <row r="82" spans="1:19" x14ac:dyDescent="0.25">
      <c r="A82" s="14">
        <v>75</v>
      </c>
      <c r="B82" s="12" t="s">
        <v>98</v>
      </c>
      <c r="C82" s="13" t="s">
        <v>38</v>
      </c>
      <c r="D82" s="7">
        <v>3</v>
      </c>
      <c r="E82" s="6">
        <v>2.5</v>
      </c>
      <c r="F82" s="6">
        <v>2.2999999999999998</v>
      </c>
      <c r="G82" s="6">
        <v>3.8</v>
      </c>
      <c r="H82" s="6">
        <v>2.1</v>
      </c>
      <c r="I82" s="6">
        <v>2.4</v>
      </c>
      <c r="J82" s="6">
        <v>1.8</v>
      </c>
      <c r="K82" s="6">
        <v>4.2</v>
      </c>
      <c r="L82" s="6">
        <v>2</v>
      </c>
      <c r="M82" s="6">
        <v>2.35</v>
      </c>
      <c r="N82" s="8">
        <v>4.0999999999999996</v>
      </c>
      <c r="O82" s="6">
        <v>2.1</v>
      </c>
      <c r="P82" s="6">
        <v>2.2000000000000002</v>
      </c>
      <c r="Q82" s="6">
        <v>2.5</v>
      </c>
      <c r="R82" s="9">
        <f t="shared" si="2"/>
        <v>37.35</v>
      </c>
      <c r="S82" s="9">
        <f t="shared" si="3"/>
        <v>2.6678571428571431</v>
      </c>
    </row>
    <row r="83" spans="1:19" x14ac:dyDescent="0.25">
      <c r="A83" s="14">
        <v>76</v>
      </c>
      <c r="B83" s="12" t="s">
        <v>101</v>
      </c>
      <c r="C83" s="15" t="s">
        <v>34</v>
      </c>
      <c r="D83" s="7">
        <v>2</v>
      </c>
      <c r="E83" s="6">
        <v>2.4</v>
      </c>
      <c r="F83" s="6">
        <v>0</v>
      </c>
      <c r="G83" s="6">
        <v>2.8</v>
      </c>
      <c r="H83" s="6">
        <v>1.4</v>
      </c>
      <c r="I83" s="6">
        <v>1</v>
      </c>
      <c r="J83" s="6">
        <v>2.1</v>
      </c>
      <c r="K83" s="6">
        <v>2.1</v>
      </c>
      <c r="L83" s="6">
        <v>3.25</v>
      </c>
      <c r="M83" s="6">
        <v>2.7</v>
      </c>
      <c r="N83" s="8">
        <v>2.8</v>
      </c>
      <c r="O83" s="6">
        <v>1.6</v>
      </c>
      <c r="P83" s="6">
        <v>3.4</v>
      </c>
      <c r="Q83" s="6">
        <v>2.5</v>
      </c>
      <c r="R83" s="9">
        <f t="shared" si="2"/>
        <v>30.049999999999997</v>
      </c>
      <c r="S83" s="9">
        <f t="shared" si="3"/>
        <v>2.1464285714285714</v>
      </c>
    </row>
  </sheetData>
  <mergeCells count="3">
    <mergeCell ref="B5:R5"/>
    <mergeCell ref="D6:L6"/>
    <mergeCell ref="N6:Q6"/>
  </mergeCells>
  <conditionalFormatting sqref="D8:Q83">
    <cfRule type="cellIs" dxfId="30" priority="2" operator="lessThan">
      <formula>2.5</formula>
    </cfRule>
  </conditionalFormatting>
  <conditionalFormatting sqref="S8:S83">
    <cfRule type="cellIs" dxfId="29" priority="1" operator="lessThan">
      <formula>2.5</formula>
    </cfRule>
  </conditionalFormatting>
  <dataValidations count="1">
    <dataValidation type="decimal" allowBlank="1" showInputMessage="1" showErrorMessage="1" sqref="D8:Q83">
      <formula1>0</formula1>
      <formula2>5</formula2>
    </dataValidation>
  </dataValidations>
  <pageMargins left="0.7" right="0.7" top="0.7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85"/>
  <sheetViews>
    <sheetView topLeftCell="A67" workbookViewId="0">
      <selection activeCell="B84" sqref="B84:B85"/>
    </sheetView>
  </sheetViews>
  <sheetFormatPr defaultRowHeight="15" x14ac:dyDescent="0.25"/>
  <cols>
    <col min="1" max="1" width="4" customWidth="1"/>
    <col min="2" max="2" width="33.7109375" customWidth="1"/>
    <col min="3" max="3" width="3.7109375" bestFit="1" customWidth="1"/>
    <col min="4" max="11" width="5.5703125" bestFit="1" customWidth="1"/>
    <col min="12" max="12" width="5.42578125" customWidth="1"/>
    <col min="13" max="14" width="5.5703125" bestFit="1" customWidth="1"/>
    <col min="15" max="15" width="5.28515625" customWidth="1"/>
    <col min="16" max="16" width="4.5703125" bestFit="1" customWidth="1"/>
    <col min="17" max="17" width="5.5703125" bestFit="1" customWidth="1"/>
    <col min="18" max="18" width="6.7109375" bestFit="1" customWidth="1"/>
    <col min="19" max="19" width="5.140625" bestFit="1" customWidth="1"/>
    <col min="20" max="20" width="10.85546875" customWidth="1"/>
  </cols>
  <sheetData>
    <row r="5" spans="1:19" ht="15.75" x14ac:dyDescent="0.25">
      <c r="B5" s="28" t="s">
        <v>102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9" x14ac:dyDescent="0.25">
      <c r="B6" s="4" t="s">
        <v>15</v>
      </c>
      <c r="D6" s="29" t="s">
        <v>14</v>
      </c>
      <c r="E6" s="29"/>
      <c r="F6" s="29"/>
      <c r="G6" s="29"/>
      <c r="H6" s="29"/>
      <c r="I6" s="29"/>
      <c r="J6" s="29"/>
      <c r="K6" s="29"/>
      <c r="L6" s="29"/>
      <c r="N6" s="29"/>
      <c r="O6" s="29"/>
      <c r="P6" s="29"/>
      <c r="Q6" s="29"/>
    </row>
    <row r="7" spans="1:19" ht="78" customHeight="1" x14ac:dyDescent="0.25">
      <c r="A7" s="3" t="s">
        <v>0</v>
      </c>
      <c r="B7" s="3" t="s">
        <v>16</v>
      </c>
      <c r="C7" s="2" t="s">
        <v>13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17</v>
      </c>
      <c r="I7" s="2" t="s">
        <v>5</v>
      </c>
      <c r="J7" s="2" t="s">
        <v>8</v>
      </c>
      <c r="K7" s="2" t="s">
        <v>10</v>
      </c>
      <c r="L7" s="2" t="s">
        <v>6</v>
      </c>
      <c r="M7" s="2" t="s">
        <v>7</v>
      </c>
      <c r="N7" s="2" t="s">
        <v>9</v>
      </c>
      <c r="O7" s="2" t="s">
        <v>21</v>
      </c>
      <c r="P7" s="2" t="s">
        <v>11</v>
      </c>
      <c r="Q7" s="2" t="s">
        <v>19</v>
      </c>
      <c r="R7" s="2" t="s">
        <v>12</v>
      </c>
      <c r="S7" s="2" t="s">
        <v>18</v>
      </c>
    </row>
    <row r="8" spans="1:19" ht="15.75" x14ac:dyDescent="0.25">
      <c r="A8" s="10">
        <v>1</v>
      </c>
      <c r="B8" s="11" t="s">
        <v>40</v>
      </c>
      <c r="C8" s="13" t="s">
        <v>33</v>
      </c>
      <c r="D8" s="6">
        <v>10</v>
      </c>
      <c r="E8" s="6">
        <v>8.68</v>
      </c>
      <c r="F8" s="6">
        <v>10</v>
      </c>
      <c r="G8" s="6">
        <v>8.6999999999999993</v>
      </c>
      <c r="H8" s="6">
        <v>9.6999999999999993</v>
      </c>
      <c r="I8" s="6">
        <v>9.6</v>
      </c>
      <c r="J8" s="6">
        <v>9.3000000000000007</v>
      </c>
      <c r="K8" s="6">
        <v>10</v>
      </c>
      <c r="L8" s="6">
        <v>9.5</v>
      </c>
      <c r="M8" s="6">
        <v>8</v>
      </c>
      <c r="N8" s="8">
        <v>9.6</v>
      </c>
      <c r="O8" s="6">
        <v>10</v>
      </c>
      <c r="P8" s="6">
        <v>6.5</v>
      </c>
      <c r="Q8" s="6">
        <v>9.4</v>
      </c>
      <c r="R8" s="9">
        <f>SUM(D8:Q8)</f>
        <v>128.97999999999999</v>
      </c>
      <c r="S8" s="9">
        <f>AVERAGE(D8:Q8)</f>
        <v>9.2128571428571426</v>
      </c>
    </row>
    <row r="9" spans="1:19" ht="15.75" x14ac:dyDescent="0.25">
      <c r="A9" s="10">
        <v>2</v>
      </c>
      <c r="B9" s="11" t="s">
        <v>22</v>
      </c>
      <c r="C9" s="13" t="s">
        <v>33</v>
      </c>
      <c r="D9" s="6">
        <v>8.5</v>
      </c>
      <c r="E9" s="6">
        <v>7.68</v>
      </c>
      <c r="F9" s="6">
        <v>10</v>
      </c>
      <c r="G9" s="6">
        <v>8.1999999999999993</v>
      </c>
      <c r="H9" s="6">
        <v>9.8000000000000007</v>
      </c>
      <c r="I9" s="6">
        <v>8.1999999999999993</v>
      </c>
      <c r="J9" s="6">
        <v>9.6999999999999993</v>
      </c>
      <c r="K9" s="6">
        <v>8</v>
      </c>
      <c r="L9" s="6">
        <v>7.5</v>
      </c>
      <c r="M9" s="6">
        <v>7</v>
      </c>
      <c r="N9" s="8">
        <v>8.4</v>
      </c>
      <c r="O9" s="6">
        <v>10</v>
      </c>
      <c r="P9" s="6">
        <v>5.8</v>
      </c>
      <c r="Q9" s="6">
        <v>9.4</v>
      </c>
      <c r="R9" s="9">
        <f t="shared" ref="R9:R72" si="0">SUM(D9:Q9)</f>
        <v>118.18</v>
      </c>
      <c r="S9" s="9">
        <f t="shared" ref="S9:S72" si="1">AVERAGE(D9:Q9)</f>
        <v>8.4414285714285722</v>
      </c>
    </row>
    <row r="10" spans="1:19" x14ac:dyDescent="0.25">
      <c r="A10" s="10">
        <v>3</v>
      </c>
      <c r="B10" s="12" t="s">
        <v>41</v>
      </c>
      <c r="C10" s="13" t="s">
        <v>33</v>
      </c>
      <c r="D10" s="6">
        <v>10</v>
      </c>
      <c r="E10" s="6">
        <v>7.4</v>
      </c>
      <c r="F10" s="6">
        <v>10</v>
      </c>
      <c r="G10" s="6">
        <v>9.4</v>
      </c>
      <c r="H10" s="6">
        <v>9.6999999999999993</v>
      </c>
      <c r="I10" s="6">
        <v>9.9</v>
      </c>
      <c r="J10" s="6">
        <v>9.5</v>
      </c>
      <c r="K10" s="6">
        <v>10</v>
      </c>
      <c r="L10" s="6">
        <v>9.5</v>
      </c>
      <c r="M10" s="6">
        <v>9</v>
      </c>
      <c r="N10" s="8">
        <v>8.8000000000000007</v>
      </c>
      <c r="O10" s="6">
        <v>10</v>
      </c>
      <c r="P10" s="6">
        <v>6.5</v>
      </c>
      <c r="Q10" s="6">
        <v>10</v>
      </c>
      <c r="R10" s="9">
        <f t="shared" si="0"/>
        <v>129.69999999999999</v>
      </c>
      <c r="S10" s="9">
        <f t="shared" si="1"/>
        <v>9.2642857142857142</v>
      </c>
    </row>
    <row r="11" spans="1:19" x14ac:dyDescent="0.25">
      <c r="A11" s="10">
        <v>4</v>
      </c>
      <c r="B11" s="12" t="s">
        <v>42</v>
      </c>
      <c r="C11" s="13" t="s">
        <v>33</v>
      </c>
      <c r="D11" s="6">
        <v>10</v>
      </c>
      <c r="E11" s="6">
        <v>6.56</v>
      </c>
      <c r="F11" s="6">
        <v>10</v>
      </c>
      <c r="G11" s="6">
        <v>8.1999999999999993</v>
      </c>
      <c r="H11" s="6">
        <v>8.6999999999999993</v>
      </c>
      <c r="I11" s="6">
        <v>9</v>
      </c>
      <c r="J11" s="6">
        <v>9.1999999999999993</v>
      </c>
      <c r="K11" s="6">
        <v>9</v>
      </c>
      <c r="L11" s="6">
        <v>10</v>
      </c>
      <c r="M11" s="6">
        <v>8</v>
      </c>
      <c r="N11" s="8">
        <v>9.1999999999999993</v>
      </c>
      <c r="O11" s="6">
        <v>10</v>
      </c>
      <c r="P11" s="6">
        <v>6.5</v>
      </c>
      <c r="Q11" s="6">
        <v>9.6</v>
      </c>
      <c r="R11" s="9">
        <f t="shared" si="0"/>
        <v>123.96</v>
      </c>
      <c r="S11" s="9">
        <f t="shared" si="1"/>
        <v>8.8542857142857141</v>
      </c>
    </row>
    <row r="12" spans="1:19" x14ac:dyDescent="0.25">
      <c r="A12" s="10">
        <v>5</v>
      </c>
      <c r="B12" s="12" t="s">
        <v>43</v>
      </c>
      <c r="C12" s="13" t="s">
        <v>33</v>
      </c>
      <c r="D12" s="6">
        <v>6</v>
      </c>
      <c r="E12" s="6">
        <v>7.4</v>
      </c>
      <c r="F12" s="6">
        <v>10</v>
      </c>
      <c r="G12" s="6">
        <v>0</v>
      </c>
      <c r="H12" s="6">
        <v>6</v>
      </c>
      <c r="I12" s="6">
        <v>8.8000000000000007</v>
      </c>
      <c r="J12" s="6">
        <v>8.5</v>
      </c>
      <c r="K12" s="6">
        <v>8</v>
      </c>
      <c r="L12" s="6">
        <v>9</v>
      </c>
      <c r="M12" s="6">
        <v>6</v>
      </c>
      <c r="N12" s="8">
        <v>4.5999999999999996</v>
      </c>
      <c r="O12" s="6">
        <v>10</v>
      </c>
      <c r="P12" s="6">
        <v>4.8</v>
      </c>
      <c r="Q12" s="6">
        <v>9.4</v>
      </c>
      <c r="R12" s="9">
        <f t="shared" si="0"/>
        <v>98.5</v>
      </c>
      <c r="S12" s="9">
        <f t="shared" si="1"/>
        <v>7.0357142857142856</v>
      </c>
    </row>
    <row r="13" spans="1:19" x14ac:dyDescent="0.25">
      <c r="A13" s="10">
        <v>6</v>
      </c>
      <c r="B13" s="12" t="s">
        <v>44</v>
      </c>
      <c r="C13" s="13" t="s">
        <v>33</v>
      </c>
      <c r="D13" s="6">
        <v>10</v>
      </c>
      <c r="E13" s="6">
        <v>8.26</v>
      </c>
      <c r="F13" s="6">
        <v>10</v>
      </c>
      <c r="G13" s="6">
        <v>7.7</v>
      </c>
      <c r="H13" s="6">
        <v>9.1999999999999993</v>
      </c>
      <c r="I13" s="6">
        <v>8.9</v>
      </c>
      <c r="J13" s="6">
        <v>9.8000000000000007</v>
      </c>
      <c r="K13" s="6">
        <v>8</v>
      </c>
      <c r="L13" s="6">
        <v>6</v>
      </c>
      <c r="M13" s="6">
        <v>8</v>
      </c>
      <c r="N13" s="8">
        <v>4.8</v>
      </c>
      <c r="O13" s="6">
        <v>10</v>
      </c>
      <c r="P13" s="6">
        <v>6.5</v>
      </c>
      <c r="Q13" s="6">
        <v>9.4</v>
      </c>
      <c r="R13" s="9">
        <f t="shared" si="0"/>
        <v>116.56</v>
      </c>
      <c r="S13" s="9">
        <f t="shared" si="1"/>
        <v>8.3257142857142856</v>
      </c>
    </row>
    <row r="14" spans="1:19" x14ac:dyDescent="0.25">
      <c r="A14" s="10">
        <v>7</v>
      </c>
      <c r="B14" s="12" t="s">
        <v>45</v>
      </c>
      <c r="C14" s="13" t="s">
        <v>33</v>
      </c>
      <c r="D14" s="6">
        <v>10</v>
      </c>
      <c r="E14" s="6">
        <v>10</v>
      </c>
      <c r="F14" s="6">
        <v>10</v>
      </c>
      <c r="G14" s="6">
        <v>10</v>
      </c>
      <c r="H14" s="6">
        <v>10</v>
      </c>
      <c r="I14" s="6">
        <v>10</v>
      </c>
      <c r="J14" s="6">
        <v>9.6999999999999993</v>
      </c>
      <c r="K14" s="6">
        <v>10</v>
      </c>
      <c r="L14" s="6">
        <v>9.5</v>
      </c>
      <c r="M14" s="6">
        <v>10</v>
      </c>
      <c r="N14" s="8">
        <v>10</v>
      </c>
      <c r="O14" s="6">
        <v>10</v>
      </c>
      <c r="P14" s="6">
        <v>7</v>
      </c>
      <c r="Q14" s="6">
        <v>10</v>
      </c>
      <c r="R14" s="9">
        <f t="shared" si="0"/>
        <v>136.19999999999999</v>
      </c>
      <c r="S14" s="9">
        <f t="shared" si="1"/>
        <v>9.7285714285714278</v>
      </c>
    </row>
    <row r="15" spans="1:19" x14ac:dyDescent="0.25">
      <c r="A15" s="10">
        <v>8</v>
      </c>
      <c r="B15" s="12" t="s">
        <v>46</v>
      </c>
      <c r="C15" s="13" t="s">
        <v>33</v>
      </c>
      <c r="D15" s="6">
        <v>10</v>
      </c>
      <c r="E15" s="6">
        <v>8.56</v>
      </c>
      <c r="F15" s="6">
        <v>10</v>
      </c>
      <c r="G15" s="6">
        <v>9.5</v>
      </c>
      <c r="H15" s="6">
        <v>9.8000000000000007</v>
      </c>
      <c r="I15" s="6">
        <v>9</v>
      </c>
      <c r="J15" s="6">
        <v>9.1999999999999993</v>
      </c>
      <c r="K15" s="6">
        <v>9</v>
      </c>
      <c r="L15" s="6">
        <v>9.5</v>
      </c>
      <c r="M15" s="6">
        <v>8</v>
      </c>
      <c r="N15" s="8">
        <v>9.4</v>
      </c>
      <c r="O15" s="6">
        <v>10</v>
      </c>
      <c r="P15" s="6">
        <v>6.5</v>
      </c>
      <c r="Q15" s="6">
        <v>9.4</v>
      </c>
      <c r="R15" s="9">
        <f t="shared" si="0"/>
        <v>127.86000000000001</v>
      </c>
      <c r="S15" s="9">
        <f t="shared" si="1"/>
        <v>9.1328571428571443</v>
      </c>
    </row>
    <row r="16" spans="1:19" x14ac:dyDescent="0.25">
      <c r="A16" s="10">
        <v>9</v>
      </c>
      <c r="B16" s="12" t="s">
        <v>47</v>
      </c>
      <c r="C16" s="13" t="s">
        <v>33</v>
      </c>
      <c r="D16" s="6">
        <v>9</v>
      </c>
      <c r="E16" s="6">
        <v>7.7</v>
      </c>
      <c r="F16" s="6">
        <v>10</v>
      </c>
      <c r="G16" s="6">
        <v>6.6</v>
      </c>
      <c r="H16" s="6">
        <v>7.6</v>
      </c>
      <c r="I16" s="6">
        <v>7</v>
      </c>
      <c r="J16" s="6">
        <v>9.3000000000000007</v>
      </c>
      <c r="K16" s="6">
        <v>8</v>
      </c>
      <c r="L16" s="6">
        <v>8.75</v>
      </c>
      <c r="M16" s="6">
        <v>7</v>
      </c>
      <c r="N16" s="8">
        <v>8</v>
      </c>
      <c r="O16" s="6">
        <v>9</v>
      </c>
      <c r="P16" s="6">
        <v>6</v>
      </c>
      <c r="Q16" s="6">
        <v>9.4</v>
      </c>
      <c r="R16" s="9">
        <f t="shared" si="0"/>
        <v>113.35000000000001</v>
      </c>
      <c r="S16" s="9">
        <f t="shared" si="1"/>
        <v>8.0964285714285715</v>
      </c>
    </row>
    <row r="17" spans="1:19" x14ac:dyDescent="0.25">
      <c r="A17" s="10">
        <v>10</v>
      </c>
      <c r="B17" s="12" t="s">
        <v>48</v>
      </c>
      <c r="C17" s="13" t="s">
        <v>33</v>
      </c>
      <c r="D17" s="6">
        <v>10</v>
      </c>
      <c r="E17" s="6">
        <v>8.58</v>
      </c>
      <c r="F17" s="6">
        <v>10</v>
      </c>
      <c r="G17" s="6">
        <v>7.8</v>
      </c>
      <c r="H17" s="6">
        <v>9.6999999999999993</v>
      </c>
      <c r="I17" s="6">
        <v>9.4</v>
      </c>
      <c r="J17" s="6">
        <v>9.6999999999999993</v>
      </c>
      <c r="K17" s="6">
        <v>9</v>
      </c>
      <c r="L17" s="6">
        <v>9.5</v>
      </c>
      <c r="M17" s="6">
        <v>9</v>
      </c>
      <c r="N17" s="8">
        <v>8.4</v>
      </c>
      <c r="O17" s="6">
        <v>10</v>
      </c>
      <c r="P17" s="6">
        <v>5.5</v>
      </c>
      <c r="Q17" s="6">
        <v>10</v>
      </c>
      <c r="R17" s="9">
        <f t="shared" si="0"/>
        <v>126.58</v>
      </c>
      <c r="S17" s="9">
        <f t="shared" si="1"/>
        <v>9.0414285714285718</v>
      </c>
    </row>
    <row r="18" spans="1:19" x14ac:dyDescent="0.25">
      <c r="A18" s="10">
        <v>11</v>
      </c>
      <c r="B18" s="12" t="s">
        <v>24</v>
      </c>
      <c r="C18" s="13" t="s">
        <v>33</v>
      </c>
      <c r="D18" s="6">
        <v>7</v>
      </c>
      <c r="E18" s="6">
        <v>9.26</v>
      </c>
      <c r="F18" s="6">
        <v>10</v>
      </c>
      <c r="G18" s="6">
        <v>10</v>
      </c>
      <c r="H18" s="6">
        <v>9.9</v>
      </c>
      <c r="I18" s="6">
        <v>8.8000000000000007</v>
      </c>
      <c r="J18" s="6">
        <v>9.6</v>
      </c>
      <c r="K18" s="6">
        <v>9</v>
      </c>
      <c r="L18" s="6">
        <v>9.5</v>
      </c>
      <c r="M18" s="6">
        <v>9</v>
      </c>
      <c r="N18" s="8">
        <v>6.4</v>
      </c>
      <c r="O18" s="6">
        <v>10</v>
      </c>
      <c r="P18" s="6">
        <v>7</v>
      </c>
      <c r="Q18" s="6">
        <v>9.4</v>
      </c>
      <c r="R18" s="9">
        <f t="shared" si="0"/>
        <v>124.86</v>
      </c>
      <c r="S18" s="9">
        <f t="shared" si="1"/>
        <v>8.918571428571429</v>
      </c>
    </row>
    <row r="19" spans="1:19" x14ac:dyDescent="0.25">
      <c r="A19" s="10">
        <v>12</v>
      </c>
      <c r="B19" s="12" t="s">
        <v>31</v>
      </c>
      <c r="C19" s="13" t="s">
        <v>33</v>
      </c>
      <c r="D19" s="6">
        <v>10</v>
      </c>
      <c r="E19" s="6">
        <v>8.1300000000000008</v>
      </c>
      <c r="F19" s="6">
        <v>10</v>
      </c>
      <c r="G19" s="6">
        <v>8.8000000000000007</v>
      </c>
      <c r="H19" s="6">
        <v>10</v>
      </c>
      <c r="I19" s="6">
        <v>9.4</v>
      </c>
      <c r="J19" s="6">
        <v>9.8000000000000007</v>
      </c>
      <c r="K19" s="6">
        <v>9</v>
      </c>
      <c r="L19" s="6">
        <v>9.5</v>
      </c>
      <c r="M19" s="6">
        <v>8</v>
      </c>
      <c r="N19" s="8">
        <v>8.4</v>
      </c>
      <c r="O19" s="6">
        <v>10</v>
      </c>
      <c r="P19" s="6">
        <v>7</v>
      </c>
      <c r="Q19" s="6">
        <v>9.6</v>
      </c>
      <c r="R19" s="9">
        <f t="shared" si="0"/>
        <v>127.63000000000001</v>
      </c>
      <c r="S19" s="9">
        <f t="shared" si="1"/>
        <v>9.1164285714285729</v>
      </c>
    </row>
    <row r="20" spans="1:19" x14ac:dyDescent="0.25">
      <c r="A20" s="10">
        <v>13</v>
      </c>
      <c r="B20" s="12" t="s">
        <v>49</v>
      </c>
      <c r="C20" s="13" t="s">
        <v>33</v>
      </c>
      <c r="D20" s="6">
        <v>6</v>
      </c>
      <c r="E20" s="6">
        <v>8.76</v>
      </c>
      <c r="F20" s="6">
        <v>10</v>
      </c>
      <c r="G20" s="6">
        <v>8.8000000000000007</v>
      </c>
      <c r="H20" s="6">
        <v>9.8000000000000007</v>
      </c>
      <c r="I20" s="6">
        <v>7.8</v>
      </c>
      <c r="J20" s="6">
        <v>9.6</v>
      </c>
      <c r="K20" s="6">
        <v>8</v>
      </c>
      <c r="L20" s="6">
        <v>8.5</v>
      </c>
      <c r="M20" s="6">
        <v>7</v>
      </c>
      <c r="N20" s="8">
        <v>7.2</v>
      </c>
      <c r="O20" s="6">
        <v>10</v>
      </c>
      <c r="P20" s="6">
        <v>6</v>
      </c>
      <c r="Q20" s="6">
        <v>9.4</v>
      </c>
      <c r="R20" s="9">
        <f t="shared" si="0"/>
        <v>116.86</v>
      </c>
      <c r="S20" s="9">
        <f t="shared" si="1"/>
        <v>8.3471428571428579</v>
      </c>
    </row>
    <row r="21" spans="1:19" x14ac:dyDescent="0.25">
      <c r="A21" s="10">
        <v>14</v>
      </c>
      <c r="B21" s="12" t="s">
        <v>50</v>
      </c>
      <c r="C21" s="13" t="s">
        <v>33</v>
      </c>
      <c r="D21" s="6">
        <v>0</v>
      </c>
      <c r="E21" s="6">
        <v>7.66</v>
      </c>
      <c r="F21" s="6">
        <v>10</v>
      </c>
      <c r="G21" s="6">
        <v>3.2</v>
      </c>
      <c r="H21" s="6">
        <v>3.7</v>
      </c>
      <c r="I21" s="6">
        <v>6.1</v>
      </c>
      <c r="J21" s="6">
        <v>7.4</v>
      </c>
      <c r="K21" s="6">
        <v>7</v>
      </c>
      <c r="L21" s="6">
        <v>5.78</v>
      </c>
      <c r="M21" s="6">
        <v>7</v>
      </c>
      <c r="N21" s="8">
        <v>5.4</v>
      </c>
      <c r="O21" s="6">
        <v>9</v>
      </c>
      <c r="P21" s="6">
        <v>3</v>
      </c>
      <c r="Q21" s="6">
        <v>8</v>
      </c>
      <c r="R21" s="9">
        <f t="shared" si="0"/>
        <v>83.24</v>
      </c>
      <c r="S21" s="9">
        <f t="shared" si="1"/>
        <v>5.9457142857142857</v>
      </c>
    </row>
    <row r="22" spans="1:19" x14ac:dyDescent="0.25">
      <c r="A22" s="10">
        <v>15</v>
      </c>
      <c r="B22" s="12" t="s">
        <v>51</v>
      </c>
      <c r="C22" s="13" t="s">
        <v>33</v>
      </c>
      <c r="D22" s="6">
        <v>10</v>
      </c>
      <c r="E22" s="6">
        <v>9.1999999999999993</v>
      </c>
      <c r="F22" s="6">
        <v>10</v>
      </c>
      <c r="G22" s="6">
        <v>9.1999999999999993</v>
      </c>
      <c r="H22" s="6">
        <v>9.8000000000000007</v>
      </c>
      <c r="I22" s="6">
        <v>9.4</v>
      </c>
      <c r="J22" s="6">
        <v>9.6</v>
      </c>
      <c r="K22" s="6">
        <v>9</v>
      </c>
      <c r="L22" s="6">
        <v>9.5</v>
      </c>
      <c r="M22" s="6">
        <v>8</v>
      </c>
      <c r="N22" s="8">
        <v>9.1999999999999993</v>
      </c>
      <c r="O22" s="6">
        <v>10</v>
      </c>
      <c r="P22" s="6">
        <v>6.5</v>
      </c>
      <c r="Q22" s="6">
        <v>10</v>
      </c>
      <c r="R22" s="9">
        <f t="shared" si="0"/>
        <v>129.4</v>
      </c>
      <c r="S22" s="9">
        <f t="shared" si="1"/>
        <v>9.2428571428571438</v>
      </c>
    </row>
    <row r="23" spans="1:19" x14ac:dyDescent="0.25">
      <c r="A23" s="10">
        <v>16</v>
      </c>
      <c r="B23" s="12" t="s">
        <v>52</v>
      </c>
      <c r="C23" s="13" t="s">
        <v>33</v>
      </c>
      <c r="D23" s="6">
        <v>10</v>
      </c>
      <c r="E23" s="6">
        <v>9.56</v>
      </c>
      <c r="F23" s="6">
        <v>10</v>
      </c>
      <c r="G23" s="6">
        <v>9</v>
      </c>
      <c r="H23" s="6">
        <v>10</v>
      </c>
      <c r="I23" s="6">
        <v>9</v>
      </c>
      <c r="J23" s="6">
        <v>9.4</v>
      </c>
      <c r="K23" s="6">
        <v>10</v>
      </c>
      <c r="L23" s="6">
        <v>9.5</v>
      </c>
      <c r="M23" s="6">
        <v>8</v>
      </c>
      <c r="N23" s="8">
        <v>9.8000000000000007</v>
      </c>
      <c r="O23" s="6">
        <v>10</v>
      </c>
      <c r="P23" s="6">
        <v>6.5</v>
      </c>
      <c r="Q23" s="6">
        <v>10</v>
      </c>
      <c r="R23" s="9">
        <f t="shared" si="0"/>
        <v>130.76</v>
      </c>
      <c r="S23" s="9">
        <f t="shared" si="1"/>
        <v>9.34</v>
      </c>
    </row>
    <row r="24" spans="1:19" x14ac:dyDescent="0.25">
      <c r="A24" s="10">
        <v>17</v>
      </c>
      <c r="B24" s="12" t="s">
        <v>53</v>
      </c>
      <c r="C24" s="13" t="s">
        <v>33</v>
      </c>
      <c r="D24" s="6">
        <v>10</v>
      </c>
      <c r="E24" s="6">
        <v>8.92</v>
      </c>
      <c r="F24" s="6">
        <v>10</v>
      </c>
      <c r="G24" s="6">
        <v>9</v>
      </c>
      <c r="H24" s="6">
        <v>9.8000000000000007</v>
      </c>
      <c r="I24" s="6">
        <v>9.1999999999999993</v>
      </c>
      <c r="J24" s="6">
        <v>9.8000000000000007</v>
      </c>
      <c r="K24" s="6">
        <v>9</v>
      </c>
      <c r="L24" s="6">
        <v>10</v>
      </c>
      <c r="M24" s="6">
        <v>10</v>
      </c>
      <c r="N24" s="8">
        <v>9.1999999999999993</v>
      </c>
      <c r="O24" s="6">
        <v>10</v>
      </c>
      <c r="P24" s="6">
        <v>7</v>
      </c>
      <c r="Q24" s="6">
        <v>10</v>
      </c>
      <c r="R24" s="9">
        <f t="shared" si="0"/>
        <v>131.92000000000002</v>
      </c>
      <c r="S24" s="9">
        <f t="shared" si="1"/>
        <v>9.4228571428571435</v>
      </c>
    </row>
    <row r="25" spans="1:19" x14ac:dyDescent="0.25">
      <c r="A25" s="10">
        <v>18</v>
      </c>
      <c r="B25" s="12" t="s">
        <v>54</v>
      </c>
      <c r="C25" s="13" t="s">
        <v>33</v>
      </c>
      <c r="D25" s="6">
        <v>10</v>
      </c>
      <c r="E25" s="6">
        <v>9.08</v>
      </c>
      <c r="F25" s="6">
        <v>10</v>
      </c>
      <c r="G25" s="6">
        <v>9.3000000000000007</v>
      </c>
      <c r="H25" s="6">
        <v>10</v>
      </c>
      <c r="I25" s="6">
        <v>9</v>
      </c>
      <c r="J25" s="6">
        <v>9.6999999999999993</v>
      </c>
      <c r="K25" s="6">
        <v>10</v>
      </c>
      <c r="L25" s="6">
        <v>10</v>
      </c>
      <c r="M25" s="6">
        <v>10</v>
      </c>
      <c r="N25" s="8">
        <v>9.1999999999999993</v>
      </c>
      <c r="O25" s="6">
        <v>10</v>
      </c>
      <c r="P25" s="6">
        <v>7</v>
      </c>
      <c r="Q25" s="6">
        <v>9.8000000000000007</v>
      </c>
      <c r="R25" s="9">
        <f t="shared" si="0"/>
        <v>133.08000000000001</v>
      </c>
      <c r="S25" s="9">
        <f t="shared" si="1"/>
        <v>9.5057142857142871</v>
      </c>
    </row>
    <row r="26" spans="1:19" x14ac:dyDescent="0.25">
      <c r="A26" s="10">
        <v>19</v>
      </c>
      <c r="B26" s="12" t="s">
        <v>55</v>
      </c>
      <c r="C26" s="13" t="s">
        <v>33</v>
      </c>
      <c r="D26" s="6">
        <v>7</v>
      </c>
      <c r="E26" s="6">
        <v>7.89</v>
      </c>
      <c r="F26" s="6">
        <v>10</v>
      </c>
      <c r="G26" s="6">
        <v>8.6999999999999993</v>
      </c>
      <c r="H26" s="6">
        <v>7.9</v>
      </c>
      <c r="I26" s="6">
        <v>7.8</v>
      </c>
      <c r="J26" s="6">
        <v>8.6</v>
      </c>
      <c r="K26" s="6">
        <v>8</v>
      </c>
      <c r="L26" s="6">
        <v>6</v>
      </c>
      <c r="M26" s="6">
        <v>7</v>
      </c>
      <c r="N26" s="8">
        <v>9.1999999999999993</v>
      </c>
      <c r="O26" s="6">
        <v>10</v>
      </c>
      <c r="P26" s="6">
        <v>5.5</v>
      </c>
      <c r="Q26" s="6">
        <v>7.8</v>
      </c>
      <c r="R26" s="9">
        <f t="shared" si="0"/>
        <v>111.39</v>
      </c>
      <c r="S26" s="9">
        <f t="shared" si="1"/>
        <v>7.9564285714285718</v>
      </c>
    </row>
    <row r="27" spans="1:19" x14ac:dyDescent="0.25">
      <c r="A27" s="10">
        <v>20</v>
      </c>
      <c r="B27" s="12" t="s">
        <v>56</v>
      </c>
      <c r="C27" s="13" t="s">
        <v>33</v>
      </c>
      <c r="D27" s="6">
        <v>7</v>
      </c>
      <c r="E27" s="6">
        <v>7.7</v>
      </c>
      <c r="F27" s="6">
        <v>10</v>
      </c>
      <c r="G27" s="6">
        <v>7.6</v>
      </c>
      <c r="H27" s="6">
        <v>7.6</v>
      </c>
      <c r="I27" s="6">
        <v>8.5</v>
      </c>
      <c r="J27" s="6">
        <v>7.2</v>
      </c>
      <c r="K27" s="6">
        <v>9</v>
      </c>
      <c r="L27" s="6">
        <v>9</v>
      </c>
      <c r="M27" s="6">
        <v>6</v>
      </c>
      <c r="N27" s="8">
        <v>6.4</v>
      </c>
      <c r="O27" s="6">
        <v>10</v>
      </c>
      <c r="P27" s="6">
        <v>6.5</v>
      </c>
      <c r="Q27" s="6">
        <v>8.4</v>
      </c>
      <c r="R27" s="9">
        <f t="shared" si="0"/>
        <v>110.9</v>
      </c>
      <c r="S27" s="9">
        <f t="shared" si="1"/>
        <v>7.9214285714285717</v>
      </c>
    </row>
    <row r="28" spans="1:19" x14ac:dyDescent="0.25">
      <c r="A28" s="10">
        <v>21</v>
      </c>
      <c r="B28" s="12" t="s">
        <v>57</v>
      </c>
      <c r="C28" s="13" t="s">
        <v>33</v>
      </c>
      <c r="D28" s="7">
        <v>10</v>
      </c>
      <c r="E28" s="6">
        <v>6.4</v>
      </c>
      <c r="F28" s="6">
        <v>10</v>
      </c>
      <c r="G28" s="6">
        <v>7.6</v>
      </c>
      <c r="H28" s="6">
        <v>7.4</v>
      </c>
      <c r="I28" s="6">
        <v>0</v>
      </c>
      <c r="J28" s="6">
        <v>6.7</v>
      </c>
      <c r="K28" s="6">
        <v>9</v>
      </c>
      <c r="L28" s="6">
        <v>9.5</v>
      </c>
      <c r="M28" s="6">
        <v>8</v>
      </c>
      <c r="N28" s="8">
        <v>8.5</v>
      </c>
      <c r="O28" s="6">
        <v>10</v>
      </c>
      <c r="P28" s="6">
        <v>6.5</v>
      </c>
      <c r="Q28" s="6">
        <v>9.1999999999999993</v>
      </c>
      <c r="R28" s="9">
        <f t="shared" si="0"/>
        <v>108.8</v>
      </c>
      <c r="S28" s="9">
        <f t="shared" si="1"/>
        <v>7.7714285714285714</v>
      </c>
    </row>
    <row r="29" spans="1:19" x14ac:dyDescent="0.25">
      <c r="A29" s="10">
        <v>22</v>
      </c>
      <c r="B29" s="12" t="s">
        <v>58</v>
      </c>
      <c r="C29" s="13" t="s">
        <v>34</v>
      </c>
      <c r="D29" s="7">
        <v>9</v>
      </c>
      <c r="E29" s="6">
        <v>3.3</v>
      </c>
      <c r="F29" s="6">
        <v>10</v>
      </c>
      <c r="G29" s="6">
        <v>9</v>
      </c>
      <c r="H29" s="6">
        <v>9.1</v>
      </c>
      <c r="I29" s="6">
        <v>7</v>
      </c>
      <c r="J29" s="6">
        <v>2</v>
      </c>
      <c r="K29" s="6">
        <v>7</v>
      </c>
      <c r="L29" s="6">
        <v>4.75</v>
      </c>
      <c r="M29" s="6">
        <v>8</v>
      </c>
      <c r="N29" s="8">
        <v>6.8</v>
      </c>
      <c r="O29" s="6">
        <v>9</v>
      </c>
      <c r="P29" s="6">
        <v>4</v>
      </c>
      <c r="Q29" s="6">
        <v>7.2</v>
      </c>
      <c r="R29" s="9">
        <f t="shared" si="0"/>
        <v>96.15</v>
      </c>
      <c r="S29" s="9">
        <f t="shared" si="1"/>
        <v>6.8678571428571429</v>
      </c>
    </row>
    <row r="30" spans="1:19" x14ac:dyDescent="0.25">
      <c r="A30" s="10">
        <v>23</v>
      </c>
      <c r="B30" s="12" t="s">
        <v>59</v>
      </c>
      <c r="C30" s="13" t="s">
        <v>34</v>
      </c>
      <c r="D30" s="7">
        <v>6.5</v>
      </c>
      <c r="E30" s="6">
        <v>5.64</v>
      </c>
      <c r="F30" s="6">
        <v>10</v>
      </c>
      <c r="G30" s="6">
        <v>3.6</v>
      </c>
      <c r="H30" s="6">
        <v>9.9</v>
      </c>
      <c r="I30" s="6">
        <v>3.4</v>
      </c>
      <c r="J30" s="6">
        <v>0</v>
      </c>
      <c r="K30" s="6">
        <v>6</v>
      </c>
      <c r="L30" s="6">
        <v>6</v>
      </c>
      <c r="M30" s="6">
        <v>7</v>
      </c>
      <c r="N30" s="8">
        <v>4.5</v>
      </c>
      <c r="O30" s="6">
        <v>8</v>
      </c>
      <c r="P30" s="6">
        <v>4</v>
      </c>
      <c r="Q30" s="6">
        <v>6</v>
      </c>
      <c r="R30" s="9">
        <f t="shared" si="0"/>
        <v>80.539999999999992</v>
      </c>
      <c r="S30" s="9">
        <f t="shared" si="1"/>
        <v>5.7528571428571427</v>
      </c>
    </row>
    <row r="31" spans="1:19" x14ac:dyDescent="0.25">
      <c r="A31" s="10">
        <v>24</v>
      </c>
      <c r="B31" s="12" t="s">
        <v>26</v>
      </c>
      <c r="C31" s="13" t="s">
        <v>34</v>
      </c>
      <c r="D31" s="7">
        <v>10</v>
      </c>
      <c r="E31" s="6">
        <v>10</v>
      </c>
      <c r="F31" s="6">
        <v>10</v>
      </c>
      <c r="G31" s="6">
        <v>10</v>
      </c>
      <c r="H31" s="6">
        <v>10</v>
      </c>
      <c r="I31" s="6">
        <v>9.9</v>
      </c>
      <c r="J31" s="6">
        <v>10</v>
      </c>
      <c r="K31" s="6">
        <v>10</v>
      </c>
      <c r="L31" s="6">
        <v>10</v>
      </c>
      <c r="M31" s="6">
        <v>10</v>
      </c>
      <c r="N31" s="8">
        <v>9.6</v>
      </c>
      <c r="O31" s="6">
        <v>10</v>
      </c>
      <c r="P31" s="6">
        <v>6.5</v>
      </c>
      <c r="Q31" s="6">
        <v>10</v>
      </c>
      <c r="R31" s="9">
        <f t="shared" si="0"/>
        <v>136</v>
      </c>
      <c r="S31" s="9">
        <f t="shared" si="1"/>
        <v>9.7142857142857135</v>
      </c>
    </row>
    <row r="32" spans="1:19" x14ac:dyDescent="0.25">
      <c r="A32" s="10">
        <v>25</v>
      </c>
      <c r="B32" s="12" t="s">
        <v>60</v>
      </c>
      <c r="C32" s="13" t="s">
        <v>34</v>
      </c>
      <c r="D32" s="7">
        <v>10</v>
      </c>
      <c r="E32" s="6">
        <v>8.58</v>
      </c>
      <c r="F32" s="6">
        <v>10</v>
      </c>
      <c r="G32" s="6">
        <v>9.1</v>
      </c>
      <c r="H32" s="6">
        <v>9.6</v>
      </c>
      <c r="I32" s="6">
        <v>7.6</v>
      </c>
      <c r="J32" s="6">
        <v>9.1</v>
      </c>
      <c r="K32" s="6">
        <v>8</v>
      </c>
      <c r="L32" s="6">
        <v>9.5</v>
      </c>
      <c r="M32" s="6">
        <v>8</v>
      </c>
      <c r="N32" s="8">
        <v>9.4</v>
      </c>
      <c r="O32" s="6">
        <v>10</v>
      </c>
      <c r="P32" s="6">
        <v>6.5</v>
      </c>
      <c r="Q32" s="6">
        <v>4.5999999999999996</v>
      </c>
      <c r="R32" s="9">
        <f t="shared" si="0"/>
        <v>119.98</v>
      </c>
      <c r="S32" s="9">
        <f t="shared" si="1"/>
        <v>8.57</v>
      </c>
    </row>
    <row r="33" spans="1:19" x14ac:dyDescent="0.25">
      <c r="A33" s="10">
        <v>26</v>
      </c>
      <c r="B33" s="12" t="s">
        <v>27</v>
      </c>
      <c r="C33" s="13" t="s">
        <v>34</v>
      </c>
      <c r="D33" s="7">
        <v>6</v>
      </c>
      <c r="E33" s="6">
        <v>5.0999999999999996</v>
      </c>
      <c r="F33" s="6">
        <v>10</v>
      </c>
      <c r="G33" s="6">
        <v>7.5</v>
      </c>
      <c r="H33" s="6">
        <v>9.8000000000000007</v>
      </c>
      <c r="I33" s="6">
        <v>5.7</v>
      </c>
      <c r="J33" s="6">
        <v>9</v>
      </c>
      <c r="K33" s="6">
        <v>8</v>
      </c>
      <c r="L33" s="6">
        <v>9</v>
      </c>
      <c r="M33" s="6">
        <v>7</v>
      </c>
      <c r="N33" s="8">
        <v>7.2</v>
      </c>
      <c r="O33" s="6">
        <v>8</v>
      </c>
      <c r="P33" s="6">
        <v>7</v>
      </c>
      <c r="Q33" s="6">
        <v>5.2</v>
      </c>
      <c r="R33" s="9">
        <f t="shared" si="0"/>
        <v>104.50000000000001</v>
      </c>
      <c r="S33" s="9">
        <f t="shared" si="1"/>
        <v>7.4642857142857153</v>
      </c>
    </row>
    <row r="34" spans="1:19" x14ac:dyDescent="0.25">
      <c r="A34" s="10">
        <v>27</v>
      </c>
      <c r="B34" s="12" t="s">
        <v>61</v>
      </c>
      <c r="C34" s="13" t="s">
        <v>34</v>
      </c>
      <c r="D34" s="7">
        <v>10</v>
      </c>
      <c r="E34" s="6">
        <v>9.9</v>
      </c>
      <c r="F34" s="6">
        <v>10</v>
      </c>
      <c r="G34" s="6">
        <v>10</v>
      </c>
      <c r="H34" s="6">
        <v>10</v>
      </c>
      <c r="I34" s="6">
        <v>10</v>
      </c>
      <c r="J34" s="6">
        <v>10</v>
      </c>
      <c r="K34" s="6">
        <v>10</v>
      </c>
      <c r="L34" s="6">
        <v>10</v>
      </c>
      <c r="M34" s="6">
        <v>10</v>
      </c>
      <c r="N34" s="8">
        <v>9.6</v>
      </c>
      <c r="O34" s="6">
        <v>10</v>
      </c>
      <c r="P34" s="6">
        <v>7</v>
      </c>
      <c r="Q34" s="6">
        <v>10</v>
      </c>
      <c r="R34" s="9">
        <f t="shared" si="0"/>
        <v>136.5</v>
      </c>
      <c r="S34" s="9">
        <f t="shared" si="1"/>
        <v>9.75</v>
      </c>
    </row>
    <row r="35" spans="1:19" x14ac:dyDescent="0.25">
      <c r="A35" s="10">
        <v>28</v>
      </c>
      <c r="B35" s="12" t="s">
        <v>62</v>
      </c>
      <c r="C35" s="13" t="s">
        <v>34</v>
      </c>
      <c r="D35" s="7">
        <v>10</v>
      </c>
      <c r="E35" s="6">
        <v>8.24</v>
      </c>
      <c r="F35" s="6">
        <v>10</v>
      </c>
      <c r="G35" s="6">
        <v>8.9</v>
      </c>
      <c r="H35" s="6">
        <v>10</v>
      </c>
      <c r="I35" s="6">
        <v>9.8000000000000007</v>
      </c>
      <c r="J35" s="6">
        <v>10</v>
      </c>
      <c r="K35" s="6">
        <v>10</v>
      </c>
      <c r="L35" s="6">
        <v>10</v>
      </c>
      <c r="M35" s="6">
        <v>10</v>
      </c>
      <c r="N35" s="8">
        <v>9.1999999999999993</v>
      </c>
      <c r="O35" s="6">
        <v>10</v>
      </c>
      <c r="P35" s="6">
        <v>6.8</v>
      </c>
      <c r="Q35" s="6">
        <v>10</v>
      </c>
      <c r="R35" s="9">
        <f t="shared" si="0"/>
        <v>132.94</v>
      </c>
      <c r="S35" s="9">
        <f t="shared" si="1"/>
        <v>9.4957142857142856</v>
      </c>
    </row>
    <row r="36" spans="1:19" x14ac:dyDescent="0.25">
      <c r="A36" s="10">
        <v>29</v>
      </c>
      <c r="B36" s="12" t="s">
        <v>63</v>
      </c>
      <c r="C36" s="13" t="s">
        <v>34</v>
      </c>
      <c r="D36" s="7">
        <v>0</v>
      </c>
      <c r="E36" s="6">
        <v>0</v>
      </c>
      <c r="F36" s="6">
        <v>10</v>
      </c>
      <c r="G36" s="6">
        <v>1.6</v>
      </c>
      <c r="H36" s="6">
        <v>0</v>
      </c>
      <c r="I36" s="6">
        <v>3.2</v>
      </c>
      <c r="J36" s="6">
        <v>0</v>
      </c>
      <c r="K36" s="6">
        <v>0</v>
      </c>
      <c r="L36" s="6">
        <v>0</v>
      </c>
      <c r="M36" s="6">
        <v>4</v>
      </c>
      <c r="N36" s="8">
        <v>0</v>
      </c>
      <c r="O36" s="6">
        <v>0</v>
      </c>
      <c r="P36" s="6">
        <v>0</v>
      </c>
      <c r="Q36" s="6">
        <v>4.2</v>
      </c>
      <c r="R36" s="9">
        <f t="shared" si="0"/>
        <v>23</v>
      </c>
      <c r="S36" s="9">
        <f t="shared" si="1"/>
        <v>1.6428571428571428</v>
      </c>
    </row>
    <row r="37" spans="1:19" x14ac:dyDescent="0.25">
      <c r="A37" s="10">
        <v>30</v>
      </c>
      <c r="B37" s="12" t="s">
        <v>64</v>
      </c>
      <c r="C37" s="13" t="s">
        <v>34</v>
      </c>
      <c r="D37" s="6">
        <v>9</v>
      </c>
      <c r="E37" s="6">
        <v>5.22</v>
      </c>
      <c r="F37" s="6">
        <v>10</v>
      </c>
      <c r="G37" s="6">
        <v>8</v>
      </c>
      <c r="H37" s="6">
        <v>9.6999999999999993</v>
      </c>
      <c r="I37" s="6">
        <v>9</v>
      </c>
      <c r="J37" s="6">
        <v>7</v>
      </c>
      <c r="K37" s="6">
        <v>8</v>
      </c>
      <c r="L37" s="6">
        <v>8</v>
      </c>
      <c r="M37" s="6">
        <v>6</v>
      </c>
      <c r="N37" s="8">
        <v>9</v>
      </c>
      <c r="O37" s="6">
        <v>7</v>
      </c>
      <c r="P37" s="6">
        <v>5.2</v>
      </c>
      <c r="Q37" s="6">
        <v>7.2</v>
      </c>
      <c r="R37" s="9">
        <f t="shared" si="0"/>
        <v>108.32000000000001</v>
      </c>
      <c r="S37" s="9">
        <f t="shared" si="1"/>
        <v>7.7371428571428575</v>
      </c>
    </row>
    <row r="38" spans="1:19" x14ac:dyDescent="0.25">
      <c r="A38" s="10">
        <v>31</v>
      </c>
      <c r="B38" s="12" t="s">
        <v>65</v>
      </c>
      <c r="C38" s="13" t="s">
        <v>34</v>
      </c>
      <c r="D38" s="6">
        <v>9.5</v>
      </c>
      <c r="E38" s="6">
        <v>6.98</v>
      </c>
      <c r="F38" s="6">
        <v>10</v>
      </c>
      <c r="G38" s="6">
        <v>7.9</v>
      </c>
      <c r="H38" s="6">
        <v>9.8000000000000007</v>
      </c>
      <c r="I38" s="6">
        <v>8.6</v>
      </c>
      <c r="J38" s="6">
        <v>9.6999999999999993</v>
      </c>
      <c r="K38" s="6">
        <v>9</v>
      </c>
      <c r="L38" s="6">
        <v>9.5</v>
      </c>
      <c r="M38" s="6">
        <v>7</v>
      </c>
      <c r="N38" s="8">
        <v>9.1999999999999993</v>
      </c>
      <c r="O38" s="6">
        <v>10</v>
      </c>
      <c r="P38" s="6">
        <v>5.3</v>
      </c>
      <c r="Q38" s="6">
        <v>9</v>
      </c>
      <c r="R38" s="9">
        <f t="shared" si="0"/>
        <v>121.48</v>
      </c>
      <c r="S38" s="9">
        <f t="shared" si="1"/>
        <v>8.6771428571428579</v>
      </c>
    </row>
    <row r="39" spans="1:19" x14ac:dyDescent="0.25">
      <c r="A39" s="10">
        <v>32</v>
      </c>
      <c r="B39" s="12" t="s">
        <v>66</v>
      </c>
      <c r="C39" s="13" t="s">
        <v>34</v>
      </c>
      <c r="D39" s="6">
        <v>9</v>
      </c>
      <c r="E39" s="6">
        <v>5.62</v>
      </c>
      <c r="F39" s="6">
        <v>10</v>
      </c>
      <c r="G39" s="6">
        <v>8.1</v>
      </c>
      <c r="H39" s="6">
        <v>9</v>
      </c>
      <c r="I39" s="6">
        <v>6</v>
      </c>
      <c r="J39" s="6">
        <v>8.1999999999999993</v>
      </c>
      <c r="K39" s="6">
        <v>9</v>
      </c>
      <c r="L39" s="6">
        <v>6</v>
      </c>
      <c r="M39" s="6">
        <v>7</v>
      </c>
      <c r="N39" s="8">
        <v>9.1999999999999993</v>
      </c>
      <c r="O39" s="6">
        <v>8</v>
      </c>
      <c r="P39" s="6">
        <v>5.3</v>
      </c>
      <c r="Q39" s="6">
        <v>7.8</v>
      </c>
      <c r="R39" s="9">
        <f t="shared" si="0"/>
        <v>108.22</v>
      </c>
      <c r="S39" s="9">
        <f t="shared" si="1"/>
        <v>7.7299999999999995</v>
      </c>
    </row>
    <row r="40" spans="1:19" x14ac:dyDescent="0.25">
      <c r="A40" s="10">
        <v>33</v>
      </c>
      <c r="B40" s="12" t="s">
        <v>67</v>
      </c>
      <c r="C40" s="13" t="s">
        <v>34</v>
      </c>
      <c r="D40" s="6">
        <v>10</v>
      </c>
      <c r="E40" s="6">
        <v>10</v>
      </c>
      <c r="F40" s="6">
        <v>10</v>
      </c>
      <c r="G40" s="6">
        <v>10</v>
      </c>
      <c r="H40" s="6">
        <v>10</v>
      </c>
      <c r="I40" s="6">
        <v>10</v>
      </c>
      <c r="J40" s="6">
        <v>9.9</v>
      </c>
      <c r="K40" s="6">
        <v>10</v>
      </c>
      <c r="L40" s="6">
        <v>10</v>
      </c>
      <c r="M40" s="6">
        <v>10</v>
      </c>
      <c r="N40" s="8">
        <v>10</v>
      </c>
      <c r="O40" s="6">
        <v>10</v>
      </c>
      <c r="P40" s="6">
        <v>7</v>
      </c>
      <c r="Q40" s="6">
        <v>10</v>
      </c>
      <c r="R40" s="9">
        <f t="shared" si="0"/>
        <v>136.9</v>
      </c>
      <c r="S40" s="9">
        <f t="shared" si="1"/>
        <v>9.7785714285714285</v>
      </c>
    </row>
    <row r="41" spans="1:19" x14ac:dyDescent="0.25">
      <c r="A41" s="10">
        <v>34</v>
      </c>
      <c r="B41" s="12" t="s">
        <v>68</v>
      </c>
      <c r="C41" s="13" t="s">
        <v>34</v>
      </c>
      <c r="D41" s="6">
        <v>10</v>
      </c>
      <c r="E41" s="6">
        <v>9.24</v>
      </c>
      <c r="F41" s="6">
        <v>10</v>
      </c>
      <c r="G41" s="6">
        <v>9.6999999999999993</v>
      </c>
      <c r="H41" s="6">
        <v>10</v>
      </c>
      <c r="I41" s="6">
        <v>9.6</v>
      </c>
      <c r="J41" s="6">
        <v>9.8000000000000007</v>
      </c>
      <c r="K41" s="6">
        <v>10</v>
      </c>
      <c r="L41" s="6">
        <v>10</v>
      </c>
      <c r="M41" s="6">
        <v>10</v>
      </c>
      <c r="N41" s="8">
        <v>9.4</v>
      </c>
      <c r="O41" s="6">
        <v>10</v>
      </c>
      <c r="P41" s="6">
        <v>6.5</v>
      </c>
      <c r="Q41" s="6">
        <v>10</v>
      </c>
      <c r="R41" s="9">
        <f t="shared" si="0"/>
        <v>134.24</v>
      </c>
      <c r="S41" s="9">
        <f t="shared" si="1"/>
        <v>9.588571428571429</v>
      </c>
    </row>
    <row r="42" spans="1:19" x14ac:dyDescent="0.25">
      <c r="A42" s="10">
        <v>35</v>
      </c>
      <c r="B42" s="12" t="s">
        <v>28</v>
      </c>
      <c r="C42" s="13" t="s">
        <v>34</v>
      </c>
      <c r="D42" s="6">
        <v>10</v>
      </c>
      <c r="E42" s="6">
        <v>9.3800000000000008</v>
      </c>
      <c r="F42" s="6">
        <v>10</v>
      </c>
      <c r="G42" s="6">
        <v>9.9</v>
      </c>
      <c r="H42" s="6">
        <v>9.6999999999999993</v>
      </c>
      <c r="I42" s="6">
        <v>9.8000000000000007</v>
      </c>
      <c r="J42" s="6">
        <v>9.8000000000000007</v>
      </c>
      <c r="K42" s="6">
        <v>9</v>
      </c>
      <c r="L42" s="6">
        <v>9.5</v>
      </c>
      <c r="M42" s="6">
        <v>9</v>
      </c>
      <c r="N42" s="8">
        <v>7.6</v>
      </c>
      <c r="O42" s="6">
        <v>10</v>
      </c>
      <c r="P42" s="6">
        <v>7</v>
      </c>
      <c r="Q42" s="6">
        <v>10</v>
      </c>
      <c r="R42" s="9">
        <f t="shared" si="0"/>
        <v>130.68</v>
      </c>
      <c r="S42" s="9">
        <f t="shared" si="1"/>
        <v>9.3342857142857145</v>
      </c>
    </row>
    <row r="43" spans="1:19" x14ac:dyDescent="0.25">
      <c r="A43" s="10">
        <v>36</v>
      </c>
      <c r="B43" s="12" t="s">
        <v>69</v>
      </c>
      <c r="C43" s="13" t="s">
        <v>34</v>
      </c>
      <c r="D43" s="6">
        <v>9</v>
      </c>
      <c r="E43" s="6">
        <v>8.3800000000000008</v>
      </c>
      <c r="F43" s="6">
        <v>10</v>
      </c>
      <c r="G43" s="6">
        <v>9.6999999999999993</v>
      </c>
      <c r="H43" s="6">
        <v>9.9</v>
      </c>
      <c r="I43" s="6">
        <v>9.5</v>
      </c>
      <c r="J43" s="6">
        <v>8.8000000000000007</v>
      </c>
      <c r="K43" s="6">
        <v>8</v>
      </c>
      <c r="L43" s="6">
        <v>9.5</v>
      </c>
      <c r="M43" s="6">
        <v>8</v>
      </c>
      <c r="N43" s="8">
        <v>8.4</v>
      </c>
      <c r="O43" s="6">
        <v>9</v>
      </c>
      <c r="P43" s="6">
        <v>5.5</v>
      </c>
      <c r="Q43" s="6">
        <v>10</v>
      </c>
      <c r="R43" s="9">
        <f t="shared" si="0"/>
        <v>123.68</v>
      </c>
      <c r="S43" s="9">
        <f t="shared" si="1"/>
        <v>8.8342857142857145</v>
      </c>
    </row>
    <row r="44" spans="1:19" x14ac:dyDescent="0.25">
      <c r="A44" s="10">
        <v>37</v>
      </c>
      <c r="B44" s="12" t="s">
        <v>29</v>
      </c>
      <c r="C44" s="13" t="s">
        <v>34</v>
      </c>
      <c r="D44" s="6">
        <v>10</v>
      </c>
      <c r="E44" s="6">
        <v>9.58</v>
      </c>
      <c r="F44" s="6">
        <v>10</v>
      </c>
      <c r="G44" s="6">
        <v>8.4</v>
      </c>
      <c r="H44" s="6">
        <v>9.8000000000000007</v>
      </c>
      <c r="I44" s="6">
        <v>7.8</v>
      </c>
      <c r="J44" s="6">
        <v>9.5</v>
      </c>
      <c r="K44" s="6">
        <v>8</v>
      </c>
      <c r="L44" s="6">
        <v>8.5</v>
      </c>
      <c r="M44" s="6">
        <v>7</v>
      </c>
      <c r="N44" s="8">
        <v>8.8000000000000007</v>
      </c>
      <c r="O44" s="6">
        <v>10</v>
      </c>
      <c r="P44" s="6">
        <v>5.2</v>
      </c>
      <c r="Q44" s="6">
        <v>8.6</v>
      </c>
      <c r="R44" s="9">
        <f t="shared" si="0"/>
        <v>121.17999999999999</v>
      </c>
      <c r="S44" s="9">
        <f t="shared" si="1"/>
        <v>8.6557142857142857</v>
      </c>
    </row>
    <row r="45" spans="1:19" x14ac:dyDescent="0.25">
      <c r="A45" s="10">
        <v>38</v>
      </c>
      <c r="B45" s="12" t="s">
        <v>70</v>
      </c>
      <c r="C45" s="13" t="s">
        <v>34</v>
      </c>
      <c r="D45" s="6">
        <v>9</v>
      </c>
      <c r="E45" s="6">
        <v>7.74</v>
      </c>
      <c r="F45" s="6">
        <v>10</v>
      </c>
      <c r="G45" s="6">
        <v>10</v>
      </c>
      <c r="H45" s="6">
        <v>9.6999999999999993</v>
      </c>
      <c r="I45" s="6">
        <v>8</v>
      </c>
      <c r="J45" s="6">
        <v>4</v>
      </c>
      <c r="K45" s="6">
        <v>8</v>
      </c>
      <c r="L45" s="6">
        <v>9.5</v>
      </c>
      <c r="M45" s="6">
        <v>6</v>
      </c>
      <c r="N45" s="8">
        <v>8</v>
      </c>
      <c r="O45" s="6">
        <v>10</v>
      </c>
      <c r="P45" s="6">
        <v>5.2</v>
      </c>
      <c r="Q45" s="6">
        <v>8.1999999999999993</v>
      </c>
      <c r="R45" s="9">
        <f t="shared" si="0"/>
        <v>113.34</v>
      </c>
      <c r="S45" s="9">
        <f t="shared" si="1"/>
        <v>8.0957142857142852</v>
      </c>
    </row>
    <row r="46" spans="1:19" x14ac:dyDescent="0.25">
      <c r="A46" s="10">
        <v>39</v>
      </c>
      <c r="B46" s="12" t="s">
        <v>36</v>
      </c>
      <c r="C46" s="13" t="s">
        <v>34</v>
      </c>
      <c r="D46" s="6">
        <v>9</v>
      </c>
      <c r="E46" s="6">
        <v>7.76</v>
      </c>
      <c r="F46" s="6">
        <v>10</v>
      </c>
      <c r="G46" s="6">
        <v>9.6999999999999993</v>
      </c>
      <c r="H46" s="6">
        <v>9.5</v>
      </c>
      <c r="I46" s="6">
        <v>7.8</v>
      </c>
      <c r="J46" s="6">
        <v>9.5</v>
      </c>
      <c r="K46" s="6">
        <v>9</v>
      </c>
      <c r="L46" s="6">
        <v>10</v>
      </c>
      <c r="M46" s="6">
        <v>8</v>
      </c>
      <c r="N46" s="8">
        <v>8.4</v>
      </c>
      <c r="O46" s="6">
        <v>10</v>
      </c>
      <c r="P46" s="6">
        <v>6.3</v>
      </c>
      <c r="Q46" s="6">
        <v>9</v>
      </c>
      <c r="R46" s="9">
        <f t="shared" si="0"/>
        <v>123.96</v>
      </c>
      <c r="S46" s="9">
        <f t="shared" si="1"/>
        <v>8.8542857142857141</v>
      </c>
    </row>
    <row r="47" spans="1:19" x14ac:dyDescent="0.25">
      <c r="A47" s="10">
        <v>40</v>
      </c>
      <c r="B47" s="12" t="s">
        <v>30</v>
      </c>
      <c r="C47" s="13" t="s">
        <v>34</v>
      </c>
      <c r="D47" s="6">
        <v>8</v>
      </c>
      <c r="E47" s="6">
        <v>5.38</v>
      </c>
      <c r="F47" s="6">
        <v>10</v>
      </c>
      <c r="G47" s="6">
        <v>6.3</v>
      </c>
      <c r="H47" s="6">
        <v>9.8000000000000007</v>
      </c>
      <c r="I47" s="6">
        <v>5.5</v>
      </c>
      <c r="J47" s="6">
        <v>4.0999999999999996</v>
      </c>
      <c r="K47" s="6">
        <v>9</v>
      </c>
      <c r="L47" s="6">
        <v>9.5</v>
      </c>
      <c r="M47" s="6">
        <v>7</v>
      </c>
      <c r="N47" s="8">
        <v>7.2</v>
      </c>
      <c r="O47" s="6">
        <v>10</v>
      </c>
      <c r="P47" s="6">
        <v>5.8</v>
      </c>
      <c r="Q47" s="6">
        <v>4.8</v>
      </c>
      <c r="R47" s="9">
        <f t="shared" si="0"/>
        <v>102.38000000000001</v>
      </c>
      <c r="S47" s="9">
        <f t="shared" si="1"/>
        <v>7.3128571428571432</v>
      </c>
    </row>
    <row r="48" spans="1:19" x14ac:dyDescent="0.25">
      <c r="A48" s="10">
        <v>41</v>
      </c>
      <c r="B48" s="12" t="s">
        <v>71</v>
      </c>
      <c r="C48" s="13" t="s">
        <v>34</v>
      </c>
      <c r="D48" s="6">
        <v>8.5</v>
      </c>
      <c r="E48" s="6">
        <v>4.0599999999999996</v>
      </c>
      <c r="F48" s="6">
        <v>10</v>
      </c>
      <c r="G48" s="6">
        <v>9.3000000000000007</v>
      </c>
      <c r="H48" s="6">
        <v>9.5</v>
      </c>
      <c r="I48" s="6">
        <v>3.6</v>
      </c>
      <c r="J48" s="6">
        <v>2.7</v>
      </c>
      <c r="K48" s="6">
        <v>7</v>
      </c>
      <c r="L48" s="6">
        <v>7.5</v>
      </c>
      <c r="M48" s="6">
        <v>6</v>
      </c>
      <c r="N48" s="8">
        <v>6.8</v>
      </c>
      <c r="O48" s="6">
        <v>7</v>
      </c>
      <c r="P48" s="6">
        <v>4</v>
      </c>
      <c r="Q48" s="6">
        <v>5</v>
      </c>
      <c r="R48" s="9">
        <f t="shared" si="0"/>
        <v>90.96</v>
      </c>
      <c r="S48" s="9">
        <f t="shared" si="1"/>
        <v>6.4971428571428564</v>
      </c>
    </row>
    <row r="49" spans="1:19" x14ac:dyDescent="0.25">
      <c r="A49" s="10">
        <v>42</v>
      </c>
      <c r="B49" s="12" t="s">
        <v>72</v>
      </c>
      <c r="C49" s="13" t="s">
        <v>34</v>
      </c>
      <c r="D49" s="6">
        <v>9.5</v>
      </c>
      <c r="E49" s="6">
        <v>7.8</v>
      </c>
      <c r="F49" s="6">
        <v>10</v>
      </c>
      <c r="G49" s="6">
        <v>6.8</v>
      </c>
      <c r="H49" s="6">
        <v>9.6</v>
      </c>
      <c r="I49" s="6">
        <v>9.3000000000000007</v>
      </c>
      <c r="J49" s="6">
        <v>9</v>
      </c>
      <c r="K49" s="6">
        <v>10</v>
      </c>
      <c r="L49" s="6">
        <v>9.5</v>
      </c>
      <c r="M49" s="6">
        <v>8</v>
      </c>
      <c r="N49" s="8">
        <v>9.6</v>
      </c>
      <c r="O49" s="6">
        <v>8</v>
      </c>
      <c r="P49" s="6">
        <v>6.5</v>
      </c>
      <c r="Q49" s="6">
        <v>6</v>
      </c>
      <c r="R49" s="9">
        <f t="shared" si="0"/>
        <v>119.6</v>
      </c>
      <c r="S49" s="9">
        <f t="shared" si="1"/>
        <v>8.5428571428571427</v>
      </c>
    </row>
    <row r="50" spans="1:19" x14ac:dyDescent="0.25">
      <c r="A50" s="10">
        <v>43</v>
      </c>
      <c r="B50" s="12" t="s">
        <v>73</v>
      </c>
      <c r="C50" s="13" t="s">
        <v>34</v>
      </c>
      <c r="D50" s="6">
        <v>9</v>
      </c>
      <c r="E50" s="6">
        <v>5.7</v>
      </c>
      <c r="F50" s="6">
        <v>10</v>
      </c>
      <c r="G50" s="6">
        <v>10</v>
      </c>
      <c r="H50" s="6">
        <v>10</v>
      </c>
      <c r="I50" s="6">
        <v>4.8</v>
      </c>
      <c r="J50" s="6">
        <v>8.6999999999999993</v>
      </c>
      <c r="K50" s="6">
        <v>8</v>
      </c>
      <c r="L50" s="6">
        <v>3.75</v>
      </c>
      <c r="M50" s="6">
        <v>6</v>
      </c>
      <c r="N50" s="8">
        <v>8.5</v>
      </c>
      <c r="O50" s="6">
        <v>7</v>
      </c>
      <c r="P50" s="6">
        <v>6.8</v>
      </c>
      <c r="Q50" s="6">
        <v>6</v>
      </c>
      <c r="R50" s="9">
        <f t="shared" si="0"/>
        <v>104.25</v>
      </c>
      <c r="S50" s="9">
        <f t="shared" si="1"/>
        <v>7.4464285714285712</v>
      </c>
    </row>
    <row r="51" spans="1:19" x14ac:dyDescent="0.25">
      <c r="A51" s="10">
        <v>44</v>
      </c>
      <c r="B51" s="12" t="s">
        <v>25</v>
      </c>
      <c r="C51" s="13" t="s">
        <v>34</v>
      </c>
      <c r="D51" s="6">
        <v>6</v>
      </c>
      <c r="E51" s="6">
        <v>6.06</v>
      </c>
      <c r="F51" s="6">
        <v>10</v>
      </c>
      <c r="G51" s="6">
        <v>7.9</v>
      </c>
      <c r="H51" s="6">
        <v>8.5</v>
      </c>
      <c r="I51" s="6">
        <v>4</v>
      </c>
      <c r="J51" s="6">
        <v>8.6999999999999993</v>
      </c>
      <c r="K51" s="6">
        <v>10</v>
      </c>
      <c r="L51" s="6">
        <v>10</v>
      </c>
      <c r="M51" s="6">
        <v>6</v>
      </c>
      <c r="N51" s="8">
        <v>9.3000000000000007</v>
      </c>
      <c r="O51" s="6">
        <v>7</v>
      </c>
      <c r="P51" s="6">
        <v>6.8</v>
      </c>
      <c r="Q51" s="6">
        <v>8.1999999999999993</v>
      </c>
      <c r="R51" s="9">
        <f t="shared" si="0"/>
        <v>108.46</v>
      </c>
      <c r="S51" s="9">
        <f t="shared" si="1"/>
        <v>7.7471428571428564</v>
      </c>
    </row>
    <row r="52" spans="1:19" x14ac:dyDescent="0.25">
      <c r="A52" s="10">
        <v>45</v>
      </c>
      <c r="B52" s="12" t="s">
        <v>74</v>
      </c>
      <c r="C52" s="13" t="s">
        <v>34</v>
      </c>
      <c r="D52" s="6">
        <v>6</v>
      </c>
      <c r="E52" s="6">
        <v>7.42</v>
      </c>
      <c r="F52" s="6">
        <v>10</v>
      </c>
      <c r="G52" s="6">
        <v>8.8000000000000007</v>
      </c>
      <c r="H52" s="6">
        <v>9.6999999999999993</v>
      </c>
      <c r="I52" s="6">
        <v>5.4</v>
      </c>
      <c r="J52" s="6">
        <v>7</v>
      </c>
      <c r="K52" s="6">
        <v>10</v>
      </c>
      <c r="L52" s="6">
        <v>8</v>
      </c>
      <c r="M52" s="6">
        <v>5</v>
      </c>
      <c r="N52" s="8">
        <v>4.8</v>
      </c>
      <c r="O52" s="6">
        <v>9</v>
      </c>
      <c r="P52" s="6">
        <v>7</v>
      </c>
      <c r="Q52" s="6">
        <v>6</v>
      </c>
      <c r="R52" s="9">
        <f t="shared" si="0"/>
        <v>104.11999999999999</v>
      </c>
      <c r="S52" s="9">
        <f t="shared" si="1"/>
        <v>7.4371428571428568</v>
      </c>
    </row>
    <row r="53" spans="1:19" x14ac:dyDescent="0.25">
      <c r="A53" s="10">
        <v>46</v>
      </c>
      <c r="B53" s="12" t="s">
        <v>75</v>
      </c>
      <c r="C53" s="13" t="s">
        <v>34</v>
      </c>
      <c r="D53" s="6">
        <v>2</v>
      </c>
      <c r="E53" s="6">
        <v>5.72</v>
      </c>
      <c r="F53" s="6">
        <v>10</v>
      </c>
      <c r="G53" s="6">
        <v>3.5</v>
      </c>
      <c r="H53" s="6">
        <v>6</v>
      </c>
      <c r="I53" s="6">
        <v>3.4</v>
      </c>
      <c r="J53" s="6">
        <v>2</v>
      </c>
      <c r="K53" s="6">
        <v>9</v>
      </c>
      <c r="L53" s="6">
        <v>9.5</v>
      </c>
      <c r="M53" s="6">
        <v>5</v>
      </c>
      <c r="N53" s="8">
        <v>8</v>
      </c>
      <c r="O53" s="6">
        <v>10</v>
      </c>
      <c r="P53" s="6">
        <v>5.4</v>
      </c>
      <c r="Q53" s="6">
        <v>5.2</v>
      </c>
      <c r="R53" s="9">
        <f t="shared" si="0"/>
        <v>84.720000000000013</v>
      </c>
      <c r="S53" s="9">
        <f t="shared" si="1"/>
        <v>6.0514285714285725</v>
      </c>
    </row>
    <row r="54" spans="1:19" x14ac:dyDescent="0.25">
      <c r="A54" s="10">
        <v>47</v>
      </c>
      <c r="B54" s="12" t="s">
        <v>76</v>
      </c>
      <c r="C54" s="13" t="s">
        <v>34</v>
      </c>
      <c r="D54" s="6">
        <v>6.5</v>
      </c>
      <c r="E54" s="6">
        <v>5.2</v>
      </c>
      <c r="F54" s="6">
        <v>10</v>
      </c>
      <c r="G54" s="6">
        <v>7.1</v>
      </c>
      <c r="H54" s="6">
        <v>9.9</v>
      </c>
      <c r="I54" s="6">
        <v>4.8</v>
      </c>
      <c r="J54" s="6">
        <v>8.3000000000000007</v>
      </c>
      <c r="K54" s="6">
        <v>7</v>
      </c>
      <c r="L54" s="6">
        <v>3</v>
      </c>
      <c r="M54" s="6">
        <v>4</v>
      </c>
      <c r="N54" s="8">
        <v>6.4</v>
      </c>
      <c r="O54" s="6">
        <v>8</v>
      </c>
      <c r="P54" s="6">
        <v>4.5</v>
      </c>
      <c r="Q54" s="6">
        <v>5.4</v>
      </c>
      <c r="R54" s="9">
        <f t="shared" si="0"/>
        <v>90.100000000000009</v>
      </c>
      <c r="S54" s="9">
        <f t="shared" si="1"/>
        <v>6.4357142857142859</v>
      </c>
    </row>
    <row r="55" spans="1:19" x14ac:dyDescent="0.25">
      <c r="A55" s="10">
        <v>48</v>
      </c>
      <c r="B55" s="12" t="s">
        <v>77</v>
      </c>
      <c r="C55" s="13" t="s">
        <v>34</v>
      </c>
      <c r="D55" s="6">
        <v>9.5</v>
      </c>
      <c r="E55" s="6">
        <v>4</v>
      </c>
      <c r="F55" s="6">
        <v>10</v>
      </c>
      <c r="G55" s="6">
        <v>8.8000000000000007</v>
      </c>
      <c r="H55" s="6">
        <v>9.9</v>
      </c>
      <c r="I55" s="6">
        <v>2</v>
      </c>
      <c r="J55" s="6">
        <v>9.3000000000000007</v>
      </c>
      <c r="K55" s="6">
        <v>8</v>
      </c>
      <c r="L55" s="6">
        <v>3</v>
      </c>
      <c r="M55" s="6">
        <v>5</v>
      </c>
      <c r="N55" s="8">
        <v>7</v>
      </c>
      <c r="O55" s="6">
        <v>8</v>
      </c>
      <c r="P55" s="6">
        <v>4.8</v>
      </c>
      <c r="Q55" s="6">
        <v>5</v>
      </c>
      <c r="R55" s="9">
        <f t="shared" si="0"/>
        <v>94.3</v>
      </c>
      <c r="S55" s="9">
        <f t="shared" si="1"/>
        <v>6.7357142857142858</v>
      </c>
    </row>
    <row r="56" spans="1:19" x14ac:dyDescent="0.25">
      <c r="A56" s="10">
        <v>49</v>
      </c>
      <c r="B56" s="12" t="s">
        <v>32</v>
      </c>
      <c r="C56" s="13" t="s">
        <v>34</v>
      </c>
      <c r="D56" s="6">
        <v>0</v>
      </c>
      <c r="E56" s="6">
        <v>0</v>
      </c>
      <c r="F56" s="6">
        <v>10</v>
      </c>
      <c r="G56" s="6">
        <v>5.7</v>
      </c>
      <c r="H56" s="6">
        <v>1.8</v>
      </c>
      <c r="I56" s="6">
        <v>4</v>
      </c>
      <c r="J56" s="6">
        <v>2.2999999999999998</v>
      </c>
      <c r="K56" s="6">
        <v>8</v>
      </c>
      <c r="L56" s="6">
        <v>0</v>
      </c>
      <c r="M56" s="6">
        <v>6</v>
      </c>
      <c r="N56" s="8">
        <v>0</v>
      </c>
      <c r="O56" s="6">
        <v>7</v>
      </c>
      <c r="P56" s="6">
        <v>4.5</v>
      </c>
      <c r="Q56" s="6">
        <v>6.8</v>
      </c>
      <c r="R56" s="9">
        <f t="shared" si="0"/>
        <v>56.099999999999994</v>
      </c>
      <c r="S56" s="9">
        <f t="shared" si="1"/>
        <v>4.0071428571428571</v>
      </c>
    </row>
    <row r="57" spans="1:19" x14ac:dyDescent="0.25">
      <c r="A57" s="10">
        <v>50</v>
      </c>
      <c r="B57" s="12" t="s">
        <v>78</v>
      </c>
      <c r="C57" s="13" t="s">
        <v>34</v>
      </c>
      <c r="D57" s="6">
        <v>8</v>
      </c>
      <c r="E57" s="6">
        <v>6.84</v>
      </c>
      <c r="F57" s="6">
        <v>10</v>
      </c>
      <c r="G57" s="6">
        <v>9.9</v>
      </c>
      <c r="H57" s="6">
        <v>9.6999999999999993</v>
      </c>
      <c r="I57" s="6">
        <v>5</v>
      </c>
      <c r="J57" s="6">
        <v>5.3</v>
      </c>
      <c r="K57" s="6">
        <v>9</v>
      </c>
      <c r="L57" s="6">
        <v>10</v>
      </c>
      <c r="M57" s="6">
        <v>5</v>
      </c>
      <c r="N57" s="8">
        <v>9</v>
      </c>
      <c r="O57" s="6">
        <v>9</v>
      </c>
      <c r="P57" s="6">
        <v>4.8</v>
      </c>
      <c r="Q57" s="6">
        <v>8</v>
      </c>
      <c r="R57" s="9">
        <f t="shared" si="0"/>
        <v>109.53999999999999</v>
      </c>
      <c r="S57" s="9">
        <f t="shared" si="1"/>
        <v>7.8242857142857138</v>
      </c>
    </row>
    <row r="58" spans="1:19" x14ac:dyDescent="0.25">
      <c r="A58" s="10">
        <v>51</v>
      </c>
      <c r="B58" s="12" t="s">
        <v>35</v>
      </c>
      <c r="C58" s="13" t="s">
        <v>38</v>
      </c>
      <c r="D58" s="6">
        <v>8</v>
      </c>
      <c r="E58" s="6">
        <v>4</v>
      </c>
      <c r="F58" s="6">
        <v>10</v>
      </c>
      <c r="G58" s="6">
        <v>2.8</v>
      </c>
      <c r="H58" s="6">
        <v>5.8</v>
      </c>
      <c r="I58" s="6">
        <v>3.6</v>
      </c>
      <c r="J58" s="6">
        <v>3</v>
      </c>
      <c r="K58" s="6">
        <v>7</v>
      </c>
      <c r="L58" s="6">
        <v>5</v>
      </c>
      <c r="M58" s="6">
        <v>3</v>
      </c>
      <c r="N58" s="8">
        <v>3.5</v>
      </c>
      <c r="O58" s="6">
        <v>8</v>
      </c>
      <c r="P58" s="6">
        <v>4</v>
      </c>
      <c r="Q58" s="6">
        <v>6.6</v>
      </c>
      <c r="R58" s="9">
        <f t="shared" si="0"/>
        <v>74.3</v>
      </c>
      <c r="S58" s="9">
        <f t="shared" si="1"/>
        <v>5.3071428571428569</v>
      </c>
    </row>
    <row r="59" spans="1:19" x14ac:dyDescent="0.25">
      <c r="A59" s="10">
        <v>52</v>
      </c>
      <c r="B59" s="12" t="s">
        <v>79</v>
      </c>
      <c r="C59" s="13" t="s">
        <v>38</v>
      </c>
      <c r="D59" s="6">
        <v>6</v>
      </c>
      <c r="E59" s="6">
        <v>2.8</v>
      </c>
      <c r="F59" s="6">
        <v>10</v>
      </c>
      <c r="G59" s="6">
        <v>3.6</v>
      </c>
      <c r="H59" s="6">
        <v>7.4</v>
      </c>
      <c r="I59" s="6">
        <v>3.8</v>
      </c>
      <c r="J59" s="6">
        <v>4.9000000000000004</v>
      </c>
      <c r="K59" s="6">
        <v>8</v>
      </c>
      <c r="L59" s="6">
        <v>5.75</v>
      </c>
      <c r="M59" s="6">
        <v>3</v>
      </c>
      <c r="N59" s="8">
        <v>6.2</v>
      </c>
      <c r="O59" s="6">
        <v>7.5</v>
      </c>
      <c r="P59" s="6">
        <v>5.5</v>
      </c>
      <c r="Q59" s="6">
        <v>6.2</v>
      </c>
      <c r="R59" s="9">
        <f t="shared" si="0"/>
        <v>80.650000000000006</v>
      </c>
      <c r="S59" s="9">
        <f t="shared" si="1"/>
        <v>5.7607142857142861</v>
      </c>
    </row>
    <row r="60" spans="1:19" x14ac:dyDescent="0.25">
      <c r="A60" s="10">
        <v>53</v>
      </c>
      <c r="B60" s="12" t="s">
        <v>80</v>
      </c>
      <c r="C60" s="13" t="s">
        <v>38</v>
      </c>
      <c r="D60" s="6">
        <v>5.5</v>
      </c>
      <c r="E60" s="6">
        <v>7</v>
      </c>
      <c r="F60" s="6">
        <v>10</v>
      </c>
      <c r="G60" s="6">
        <v>8.9</v>
      </c>
      <c r="H60" s="6">
        <v>5</v>
      </c>
      <c r="I60" s="6">
        <v>6.8</v>
      </c>
      <c r="J60" s="6">
        <v>7.7</v>
      </c>
      <c r="K60" s="6">
        <v>8</v>
      </c>
      <c r="L60" s="6">
        <v>1.5</v>
      </c>
      <c r="M60" s="6">
        <v>4</v>
      </c>
      <c r="N60" s="8">
        <v>8</v>
      </c>
      <c r="O60" s="6">
        <v>9</v>
      </c>
      <c r="P60" s="6">
        <v>5</v>
      </c>
      <c r="Q60" s="6">
        <v>6.6</v>
      </c>
      <c r="R60" s="9">
        <f t="shared" si="0"/>
        <v>93</v>
      </c>
      <c r="S60" s="9">
        <f t="shared" si="1"/>
        <v>6.6428571428571432</v>
      </c>
    </row>
    <row r="61" spans="1:19" x14ac:dyDescent="0.25">
      <c r="A61" s="10">
        <v>54</v>
      </c>
      <c r="B61" s="12" t="s">
        <v>81</v>
      </c>
      <c r="C61" s="13" t="s">
        <v>38</v>
      </c>
      <c r="D61" s="6">
        <v>0</v>
      </c>
      <c r="E61" s="6">
        <v>0</v>
      </c>
      <c r="F61" s="6">
        <v>10</v>
      </c>
      <c r="G61" s="6">
        <v>1.8</v>
      </c>
      <c r="H61" s="6">
        <v>1</v>
      </c>
      <c r="I61" s="6">
        <v>3.2</v>
      </c>
      <c r="J61" s="6">
        <v>4</v>
      </c>
      <c r="K61" s="6">
        <v>7</v>
      </c>
      <c r="L61" s="6">
        <v>1</v>
      </c>
      <c r="M61" s="6">
        <v>3</v>
      </c>
      <c r="N61" s="8">
        <v>6.2</v>
      </c>
      <c r="O61" s="6">
        <v>7</v>
      </c>
      <c r="P61" s="6">
        <v>2</v>
      </c>
      <c r="Q61" s="6">
        <v>4</v>
      </c>
      <c r="R61" s="9">
        <f t="shared" si="0"/>
        <v>50.2</v>
      </c>
      <c r="S61" s="9">
        <f t="shared" si="1"/>
        <v>3.5857142857142859</v>
      </c>
    </row>
    <row r="62" spans="1:19" x14ac:dyDescent="0.25">
      <c r="A62" s="10">
        <v>55</v>
      </c>
      <c r="B62" s="12" t="s">
        <v>82</v>
      </c>
      <c r="C62" s="13" t="s">
        <v>38</v>
      </c>
      <c r="D62" s="6">
        <v>5.5</v>
      </c>
      <c r="E62" s="6">
        <v>6.3</v>
      </c>
      <c r="F62" s="6">
        <v>10</v>
      </c>
      <c r="G62" s="6">
        <v>5</v>
      </c>
      <c r="H62" s="6">
        <v>6</v>
      </c>
      <c r="I62" s="6">
        <v>3.6</v>
      </c>
      <c r="J62" s="6">
        <v>9.1999999999999993</v>
      </c>
      <c r="K62" s="6">
        <v>10</v>
      </c>
      <c r="L62" s="6">
        <v>8</v>
      </c>
      <c r="M62" s="6">
        <v>5</v>
      </c>
      <c r="N62" s="8">
        <v>7.6</v>
      </c>
      <c r="O62" s="6">
        <v>7.5</v>
      </c>
      <c r="P62" s="6">
        <v>6</v>
      </c>
      <c r="Q62" s="6">
        <v>6.6</v>
      </c>
      <c r="R62" s="9">
        <f t="shared" si="0"/>
        <v>96.299999999999983</v>
      </c>
      <c r="S62" s="9">
        <f t="shared" si="1"/>
        <v>6.8785714285714272</v>
      </c>
    </row>
    <row r="63" spans="1:19" x14ac:dyDescent="0.25">
      <c r="A63" s="10">
        <v>56</v>
      </c>
      <c r="B63" s="12" t="s">
        <v>83</v>
      </c>
      <c r="C63" s="13" t="s">
        <v>38</v>
      </c>
      <c r="D63" s="6">
        <v>8.5</v>
      </c>
      <c r="E63" s="6">
        <v>5</v>
      </c>
      <c r="F63" s="6">
        <v>10</v>
      </c>
      <c r="G63" s="6">
        <v>7.7</v>
      </c>
      <c r="H63" s="6">
        <v>6.6</v>
      </c>
      <c r="I63" s="6">
        <v>4</v>
      </c>
      <c r="J63" s="6">
        <v>8</v>
      </c>
      <c r="K63" s="6">
        <v>10</v>
      </c>
      <c r="L63" s="6">
        <v>2.5</v>
      </c>
      <c r="M63" s="6">
        <v>4</v>
      </c>
      <c r="N63" s="8">
        <v>6.4</v>
      </c>
      <c r="O63" s="6">
        <v>8</v>
      </c>
      <c r="P63" s="6">
        <v>5.5</v>
      </c>
      <c r="Q63" s="6">
        <v>4.2</v>
      </c>
      <c r="R63" s="9">
        <f t="shared" si="0"/>
        <v>90.4</v>
      </c>
      <c r="S63" s="9">
        <f t="shared" si="1"/>
        <v>6.4571428571428573</v>
      </c>
    </row>
    <row r="64" spans="1:19" x14ac:dyDescent="0.25">
      <c r="A64" s="10">
        <v>57</v>
      </c>
      <c r="B64" s="12" t="s">
        <v>23</v>
      </c>
      <c r="C64" s="13" t="s">
        <v>38</v>
      </c>
      <c r="D64" s="6">
        <v>9</v>
      </c>
      <c r="E64" s="6">
        <v>7.3</v>
      </c>
      <c r="F64" s="6">
        <v>10</v>
      </c>
      <c r="G64" s="6">
        <v>9.6999999999999993</v>
      </c>
      <c r="H64" s="6">
        <v>9.5</v>
      </c>
      <c r="I64" s="6">
        <v>7.2</v>
      </c>
      <c r="J64" s="6">
        <v>7</v>
      </c>
      <c r="K64" s="6">
        <v>9</v>
      </c>
      <c r="L64" s="6">
        <v>7.5</v>
      </c>
      <c r="M64" s="6">
        <v>4</v>
      </c>
      <c r="N64" s="8">
        <v>8.8000000000000007</v>
      </c>
      <c r="O64" s="6">
        <v>7.5</v>
      </c>
      <c r="P64" s="6">
        <v>4</v>
      </c>
      <c r="Q64" s="6">
        <v>6.6</v>
      </c>
      <c r="R64" s="9">
        <f t="shared" si="0"/>
        <v>107.1</v>
      </c>
      <c r="S64" s="9">
        <f t="shared" si="1"/>
        <v>7.6499999999999995</v>
      </c>
    </row>
    <row r="65" spans="1:19" x14ac:dyDescent="0.25">
      <c r="A65" s="10">
        <v>58</v>
      </c>
      <c r="B65" s="12" t="s">
        <v>84</v>
      </c>
      <c r="C65" s="13" t="s">
        <v>38</v>
      </c>
      <c r="D65" s="6">
        <v>6</v>
      </c>
      <c r="E65" s="6">
        <v>4.0999999999999996</v>
      </c>
      <c r="F65" s="6">
        <v>10</v>
      </c>
      <c r="G65" s="6">
        <v>9.3000000000000007</v>
      </c>
      <c r="H65" s="6">
        <v>9.6</v>
      </c>
      <c r="I65" s="6">
        <v>7</v>
      </c>
      <c r="J65" s="6">
        <v>9</v>
      </c>
      <c r="K65" s="6">
        <v>9</v>
      </c>
      <c r="L65" s="6">
        <v>9.5</v>
      </c>
      <c r="M65" s="6">
        <v>2</v>
      </c>
      <c r="N65" s="8">
        <v>8.4</v>
      </c>
      <c r="O65" s="6">
        <v>10</v>
      </c>
      <c r="P65" s="6">
        <v>5.8</v>
      </c>
      <c r="Q65" s="6">
        <v>7.4</v>
      </c>
      <c r="R65" s="9">
        <f t="shared" si="0"/>
        <v>107.10000000000001</v>
      </c>
      <c r="S65" s="9">
        <f t="shared" si="1"/>
        <v>7.65</v>
      </c>
    </row>
    <row r="66" spans="1:19" x14ac:dyDescent="0.25">
      <c r="A66" s="10">
        <v>59</v>
      </c>
      <c r="B66" s="12" t="s">
        <v>85</v>
      </c>
      <c r="C66" s="13" t="s">
        <v>38</v>
      </c>
      <c r="D66" s="6">
        <v>9</v>
      </c>
      <c r="E66" s="6">
        <v>4.0999999999999996</v>
      </c>
      <c r="F66" s="6">
        <v>10</v>
      </c>
      <c r="G66" s="6">
        <v>7.7</v>
      </c>
      <c r="H66" s="6">
        <v>5.2</v>
      </c>
      <c r="I66" s="6">
        <v>5.4</v>
      </c>
      <c r="J66" s="6">
        <v>7.3</v>
      </c>
      <c r="K66" s="6">
        <v>8</v>
      </c>
      <c r="L66" s="6">
        <v>0</v>
      </c>
      <c r="M66" s="6">
        <v>5</v>
      </c>
      <c r="N66" s="8">
        <v>9</v>
      </c>
      <c r="O66" s="6">
        <v>9</v>
      </c>
      <c r="P66" s="6">
        <v>4.5</v>
      </c>
      <c r="Q66" s="6">
        <v>6.2</v>
      </c>
      <c r="R66" s="9">
        <f t="shared" si="0"/>
        <v>90.399999999999991</v>
      </c>
      <c r="S66" s="9">
        <f t="shared" si="1"/>
        <v>6.4571428571428564</v>
      </c>
    </row>
    <row r="67" spans="1:19" x14ac:dyDescent="0.25">
      <c r="A67" s="10">
        <v>60</v>
      </c>
      <c r="B67" s="12" t="s">
        <v>86</v>
      </c>
      <c r="C67" s="13" t="s">
        <v>38</v>
      </c>
      <c r="D67" s="6">
        <v>7</v>
      </c>
      <c r="E67" s="6">
        <v>2</v>
      </c>
      <c r="F67" s="6">
        <v>10</v>
      </c>
      <c r="G67" s="6">
        <v>5.2</v>
      </c>
      <c r="H67" s="6">
        <v>7.6</v>
      </c>
      <c r="I67" s="6">
        <v>3.4</v>
      </c>
      <c r="J67" s="6">
        <v>7.1</v>
      </c>
      <c r="K67" s="6">
        <v>9</v>
      </c>
      <c r="L67" s="6">
        <v>1.5</v>
      </c>
      <c r="M67" s="6">
        <v>4</v>
      </c>
      <c r="N67" s="8">
        <v>7.2</v>
      </c>
      <c r="O67" s="6">
        <v>9</v>
      </c>
      <c r="P67" s="6">
        <v>3.2</v>
      </c>
      <c r="Q67" s="6">
        <v>6.4</v>
      </c>
      <c r="R67" s="9">
        <f t="shared" si="0"/>
        <v>82.600000000000009</v>
      </c>
      <c r="S67" s="9">
        <f t="shared" si="1"/>
        <v>5.9</v>
      </c>
    </row>
    <row r="68" spans="1:19" x14ac:dyDescent="0.25">
      <c r="A68" s="10">
        <v>61</v>
      </c>
      <c r="B68" s="12" t="s">
        <v>87</v>
      </c>
      <c r="C68" s="13" t="s">
        <v>38</v>
      </c>
      <c r="D68" s="6">
        <v>0</v>
      </c>
      <c r="E68" s="6">
        <v>0</v>
      </c>
      <c r="F68" s="6">
        <v>10</v>
      </c>
      <c r="G68" s="6">
        <v>3.6</v>
      </c>
      <c r="H68" s="6">
        <v>0</v>
      </c>
      <c r="I68" s="6">
        <v>3</v>
      </c>
      <c r="J68" s="6">
        <v>0</v>
      </c>
      <c r="K68" s="6">
        <v>0</v>
      </c>
      <c r="L68" s="6">
        <v>0</v>
      </c>
      <c r="M68" s="6">
        <v>1</v>
      </c>
      <c r="N68" s="8">
        <v>4</v>
      </c>
      <c r="O68" s="6">
        <v>0</v>
      </c>
      <c r="P68" s="6">
        <v>0</v>
      </c>
      <c r="Q68" s="6">
        <v>4</v>
      </c>
      <c r="R68" s="9">
        <f t="shared" si="0"/>
        <v>25.6</v>
      </c>
      <c r="S68" s="9">
        <f t="shared" si="1"/>
        <v>1.8285714285714287</v>
      </c>
    </row>
    <row r="69" spans="1:19" x14ac:dyDescent="0.25">
      <c r="A69" s="10">
        <v>62</v>
      </c>
      <c r="B69" s="12" t="s">
        <v>39</v>
      </c>
      <c r="C69" s="13" t="s">
        <v>38</v>
      </c>
      <c r="D69" s="6">
        <v>8.5</v>
      </c>
      <c r="E69" s="6">
        <v>6.3</v>
      </c>
      <c r="F69" s="6">
        <v>10</v>
      </c>
      <c r="G69" s="6">
        <v>7.2</v>
      </c>
      <c r="H69" s="6">
        <v>6</v>
      </c>
      <c r="I69" s="6">
        <v>5.4</v>
      </c>
      <c r="J69" s="6">
        <v>7.2</v>
      </c>
      <c r="K69" s="6">
        <v>8</v>
      </c>
      <c r="L69" s="6">
        <v>9.5</v>
      </c>
      <c r="M69" s="6">
        <v>6</v>
      </c>
      <c r="N69" s="8">
        <v>8.8000000000000007</v>
      </c>
      <c r="O69" s="6">
        <v>8</v>
      </c>
      <c r="P69" s="6">
        <v>4</v>
      </c>
      <c r="Q69" s="6">
        <v>5.6</v>
      </c>
      <c r="R69" s="9">
        <f t="shared" si="0"/>
        <v>100.49999999999999</v>
      </c>
      <c r="S69" s="9">
        <f t="shared" si="1"/>
        <v>7.1785714285714279</v>
      </c>
    </row>
    <row r="70" spans="1:19" x14ac:dyDescent="0.25">
      <c r="A70" s="10">
        <v>63</v>
      </c>
      <c r="B70" s="12" t="s">
        <v>88</v>
      </c>
      <c r="C70" s="13" t="s">
        <v>38</v>
      </c>
      <c r="D70" s="6">
        <v>8</v>
      </c>
      <c r="E70" s="6">
        <v>5.5</v>
      </c>
      <c r="F70" s="6">
        <v>10</v>
      </c>
      <c r="G70" s="6">
        <v>9</v>
      </c>
      <c r="H70" s="6">
        <v>9.4</v>
      </c>
      <c r="I70" s="6">
        <v>8.6</v>
      </c>
      <c r="J70" s="6">
        <v>8</v>
      </c>
      <c r="K70" s="6">
        <v>7</v>
      </c>
      <c r="L70" s="6">
        <v>1</v>
      </c>
      <c r="M70" s="6">
        <v>5</v>
      </c>
      <c r="N70" s="8">
        <v>4</v>
      </c>
      <c r="O70" s="6">
        <v>10</v>
      </c>
      <c r="P70" s="6">
        <v>3.8</v>
      </c>
      <c r="Q70" s="6">
        <v>7.4</v>
      </c>
      <c r="R70" s="9">
        <f t="shared" si="0"/>
        <v>96.7</v>
      </c>
      <c r="S70" s="9">
        <f t="shared" si="1"/>
        <v>6.9071428571428575</v>
      </c>
    </row>
    <row r="71" spans="1:19" x14ac:dyDescent="0.25">
      <c r="A71" s="10">
        <v>64</v>
      </c>
      <c r="B71" s="12" t="s">
        <v>89</v>
      </c>
      <c r="C71" s="13" t="s">
        <v>38</v>
      </c>
      <c r="D71" s="6">
        <v>7.5</v>
      </c>
      <c r="E71" s="6">
        <v>4.5</v>
      </c>
      <c r="F71" s="6">
        <v>10</v>
      </c>
      <c r="G71" s="6">
        <v>5.4</v>
      </c>
      <c r="H71" s="6">
        <v>5</v>
      </c>
      <c r="I71" s="6">
        <v>3.4</v>
      </c>
      <c r="J71" s="6">
        <v>6</v>
      </c>
      <c r="K71" s="6">
        <v>8</v>
      </c>
      <c r="L71" s="6">
        <v>8.5</v>
      </c>
      <c r="M71" s="6">
        <v>2</v>
      </c>
      <c r="N71" s="8">
        <v>8.8000000000000007</v>
      </c>
      <c r="O71" s="6">
        <v>7</v>
      </c>
      <c r="P71" s="6">
        <v>3.8</v>
      </c>
      <c r="Q71" s="6">
        <v>5.6</v>
      </c>
      <c r="R71" s="9">
        <f t="shared" si="0"/>
        <v>85.499999999999986</v>
      </c>
      <c r="S71" s="9">
        <f t="shared" si="1"/>
        <v>6.1071428571428559</v>
      </c>
    </row>
    <row r="72" spans="1:19" x14ac:dyDescent="0.25">
      <c r="A72" s="10">
        <v>65</v>
      </c>
      <c r="B72" s="12" t="s">
        <v>90</v>
      </c>
      <c r="C72" s="13" t="s">
        <v>38</v>
      </c>
      <c r="D72" s="6">
        <v>5</v>
      </c>
      <c r="E72" s="6">
        <v>2.9</v>
      </c>
      <c r="F72" s="6">
        <v>10</v>
      </c>
      <c r="G72" s="6">
        <v>9.5</v>
      </c>
      <c r="H72" s="6">
        <v>7</v>
      </c>
      <c r="I72" s="6">
        <v>2</v>
      </c>
      <c r="J72" s="6">
        <v>6.8</v>
      </c>
      <c r="K72" s="6">
        <v>9</v>
      </c>
      <c r="L72" s="6">
        <v>2</v>
      </c>
      <c r="M72" s="6">
        <v>4</v>
      </c>
      <c r="N72" s="8">
        <v>8.8000000000000007</v>
      </c>
      <c r="O72" s="6">
        <v>7</v>
      </c>
      <c r="P72" s="6">
        <v>3.5</v>
      </c>
      <c r="Q72" s="6">
        <v>6.2</v>
      </c>
      <c r="R72" s="9">
        <f t="shared" si="0"/>
        <v>83.7</v>
      </c>
      <c r="S72" s="9">
        <f t="shared" si="1"/>
        <v>5.9785714285714286</v>
      </c>
    </row>
    <row r="73" spans="1:19" x14ac:dyDescent="0.25">
      <c r="A73" s="10">
        <v>66</v>
      </c>
      <c r="B73" s="12" t="s">
        <v>91</v>
      </c>
      <c r="C73" s="13" t="s">
        <v>38</v>
      </c>
      <c r="D73" s="6">
        <v>10</v>
      </c>
      <c r="E73" s="6">
        <v>6.3</v>
      </c>
      <c r="F73" s="6">
        <v>10</v>
      </c>
      <c r="G73" s="6">
        <v>9.1999999999999993</v>
      </c>
      <c r="H73" s="6">
        <v>7.4</v>
      </c>
      <c r="I73" s="6">
        <v>7.1</v>
      </c>
      <c r="J73" s="6">
        <v>8.6999999999999993</v>
      </c>
      <c r="K73" s="6">
        <v>9</v>
      </c>
      <c r="L73" s="6">
        <v>9.5</v>
      </c>
      <c r="M73" s="6">
        <v>4</v>
      </c>
      <c r="N73" s="8">
        <v>9.4</v>
      </c>
      <c r="O73" s="6">
        <v>9</v>
      </c>
      <c r="P73" s="6">
        <v>3.2</v>
      </c>
      <c r="Q73" s="6">
        <v>6.4</v>
      </c>
      <c r="R73" s="9">
        <f t="shared" ref="R73:R85" si="2">SUM(D73:Q73)</f>
        <v>109.20000000000002</v>
      </c>
      <c r="S73" s="9">
        <f t="shared" ref="S73:S85" si="3">AVERAGE(D73:Q73)</f>
        <v>7.8000000000000016</v>
      </c>
    </row>
    <row r="74" spans="1:19" x14ac:dyDescent="0.25">
      <c r="A74" s="10">
        <v>67</v>
      </c>
      <c r="B74" s="12" t="s">
        <v>92</v>
      </c>
      <c r="C74" s="13" t="s">
        <v>38</v>
      </c>
      <c r="D74" s="6">
        <v>10</v>
      </c>
      <c r="E74" s="6">
        <v>6.3</v>
      </c>
      <c r="F74" s="6">
        <v>10</v>
      </c>
      <c r="G74" s="6">
        <v>9.3000000000000007</v>
      </c>
      <c r="H74" s="6">
        <v>9.5</v>
      </c>
      <c r="I74" s="6">
        <v>7.6</v>
      </c>
      <c r="J74" s="6">
        <v>6.5</v>
      </c>
      <c r="K74" s="6">
        <v>8</v>
      </c>
      <c r="L74" s="6">
        <v>7</v>
      </c>
      <c r="M74" s="6">
        <v>6</v>
      </c>
      <c r="N74" s="8">
        <v>9.4</v>
      </c>
      <c r="O74" s="6">
        <v>10</v>
      </c>
      <c r="P74" s="6">
        <v>3</v>
      </c>
      <c r="Q74" s="6">
        <v>6.4</v>
      </c>
      <c r="R74" s="9">
        <f t="shared" si="2"/>
        <v>109.00000000000001</v>
      </c>
      <c r="S74" s="9">
        <f t="shared" si="3"/>
        <v>7.7857142857142865</v>
      </c>
    </row>
    <row r="75" spans="1:19" x14ac:dyDescent="0.25">
      <c r="A75" s="10">
        <v>68</v>
      </c>
      <c r="B75" s="12" t="s">
        <v>93</v>
      </c>
      <c r="C75" s="13" t="s">
        <v>38</v>
      </c>
      <c r="D75" s="6">
        <v>7</v>
      </c>
      <c r="E75" s="6">
        <v>2.6</v>
      </c>
      <c r="F75" s="6">
        <v>10</v>
      </c>
      <c r="G75" s="6">
        <v>9.5</v>
      </c>
      <c r="H75" s="6">
        <v>9.1999999999999993</v>
      </c>
      <c r="I75" s="6">
        <v>6.4</v>
      </c>
      <c r="J75" s="6">
        <v>7</v>
      </c>
      <c r="K75" s="6">
        <v>9</v>
      </c>
      <c r="L75" s="6">
        <v>8</v>
      </c>
      <c r="M75" s="6">
        <v>4</v>
      </c>
      <c r="N75" s="8">
        <v>8</v>
      </c>
      <c r="O75" s="6">
        <v>8.5</v>
      </c>
      <c r="P75" s="6">
        <v>2.5</v>
      </c>
      <c r="Q75" s="6">
        <v>6.6</v>
      </c>
      <c r="R75" s="9">
        <f t="shared" si="2"/>
        <v>98.299999999999983</v>
      </c>
      <c r="S75" s="9">
        <f t="shared" si="3"/>
        <v>7.0214285714285705</v>
      </c>
    </row>
    <row r="76" spans="1:19" x14ac:dyDescent="0.25">
      <c r="A76" s="10">
        <v>69</v>
      </c>
      <c r="B76" s="12" t="s">
        <v>37</v>
      </c>
      <c r="C76" s="13" t="s">
        <v>38</v>
      </c>
      <c r="D76" s="6">
        <v>7</v>
      </c>
      <c r="E76" s="6">
        <v>7.56</v>
      </c>
      <c r="F76" s="6">
        <v>10</v>
      </c>
      <c r="G76" s="6">
        <v>8.8000000000000007</v>
      </c>
      <c r="H76" s="6">
        <v>9.6</v>
      </c>
      <c r="I76" s="6">
        <v>8.4</v>
      </c>
      <c r="J76" s="6">
        <v>9</v>
      </c>
      <c r="K76" s="6">
        <v>10</v>
      </c>
      <c r="L76" s="6">
        <v>3</v>
      </c>
      <c r="M76" s="6">
        <v>4</v>
      </c>
      <c r="N76" s="8">
        <v>9.4</v>
      </c>
      <c r="O76" s="6">
        <v>8.5</v>
      </c>
      <c r="P76" s="6">
        <v>5.8</v>
      </c>
      <c r="Q76" s="6">
        <v>6.2</v>
      </c>
      <c r="R76" s="9">
        <f t="shared" si="2"/>
        <v>107.26</v>
      </c>
      <c r="S76" s="9">
        <f t="shared" si="3"/>
        <v>7.6614285714285719</v>
      </c>
    </row>
    <row r="77" spans="1:19" x14ac:dyDescent="0.25">
      <c r="A77" s="10">
        <v>70</v>
      </c>
      <c r="B77" s="12" t="s">
        <v>94</v>
      </c>
      <c r="C77" s="13" t="s">
        <v>38</v>
      </c>
      <c r="D77" s="6">
        <v>7</v>
      </c>
      <c r="E77" s="6">
        <v>5.78</v>
      </c>
      <c r="F77" s="6">
        <v>10</v>
      </c>
      <c r="G77" s="6">
        <v>9</v>
      </c>
      <c r="H77" s="6">
        <v>9.3000000000000007</v>
      </c>
      <c r="I77" s="6">
        <v>9</v>
      </c>
      <c r="J77" s="6">
        <v>9</v>
      </c>
      <c r="K77" s="6">
        <v>8</v>
      </c>
      <c r="L77" s="6">
        <v>9.5</v>
      </c>
      <c r="M77" s="6">
        <v>5</v>
      </c>
      <c r="N77" s="8">
        <v>7.8</v>
      </c>
      <c r="O77" s="6">
        <v>8</v>
      </c>
      <c r="P77" s="6">
        <v>6.5</v>
      </c>
      <c r="Q77" s="6">
        <v>7.8</v>
      </c>
      <c r="R77" s="9">
        <f t="shared" si="2"/>
        <v>111.67999999999999</v>
      </c>
      <c r="S77" s="9">
        <f t="shared" si="3"/>
        <v>7.9771428571428569</v>
      </c>
    </row>
    <row r="78" spans="1:19" x14ac:dyDescent="0.25">
      <c r="A78" s="10">
        <v>71</v>
      </c>
      <c r="B78" s="12" t="s">
        <v>95</v>
      </c>
      <c r="C78" s="13" t="s">
        <v>38</v>
      </c>
      <c r="D78" s="6">
        <v>10</v>
      </c>
      <c r="E78" s="6">
        <v>1.86</v>
      </c>
      <c r="F78" s="6">
        <v>10</v>
      </c>
      <c r="G78" s="6">
        <v>6.7</v>
      </c>
      <c r="H78" s="6">
        <v>7.6</v>
      </c>
      <c r="I78" s="6">
        <v>9</v>
      </c>
      <c r="J78" s="6">
        <v>7</v>
      </c>
      <c r="K78" s="6">
        <v>8</v>
      </c>
      <c r="L78" s="6">
        <v>6</v>
      </c>
      <c r="M78" s="6">
        <v>3</v>
      </c>
      <c r="N78" s="8">
        <v>7.4</v>
      </c>
      <c r="O78" s="6">
        <v>8</v>
      </c>
      <c r="P78" s="6">
        <v>5</v>
      </c>
      <c r="Q78" s="6">
        <v>6.6</v>
      </c>
      <c r="R78" s="9">
        <f t="shared" si="2"/>
        <v>96.16</v>
      </c>
      <c r="S78" s="9">
        <f t="shared" si="3"/>
        <v>6.8685714285714283</v>
      </c>
    </row>
    <row r="79" spans="1:19" x14ac:dyDescent="0.25">
      <c r="A79" s="10">
        <v>72</v>
      </c>
      <c r="B79" s="12" t="s">
        <v>96</v>
      </c>
      <c r="C79" s="13" t="s">
        <v>38</v>
      </c>
      <c r="D79" s="6">
        <v>9</v>
      </c>
      <c r="E79" s="6">
        <v>7.4</v>
      </c>
      <c r="F79" s="6">
        <v>10</v>
      </c>
      <c r="G79" s="6">
        <v>9.1</v>
      </c>
      <c r="H79" s="6">
        <v>9.5</v>
      </c>
      <c r="I79" s="6">
        <v>7</v>
      </c>
      <c r="J79" s="6">
        <v>7</v>
      </c>
      <c r="K79" s="6">
        <v>9</v>
      </c>
      <c r="L79" s="6">
        <v>5.25</v>
      </c>
      <c r="M79" s="6">
        <v>4</v>
      </c>
      <c r="N79" s="8">
        <v>8.4</v>
      </c>
      <c r="O79" s="6">
        <v>9</v>
      </c>
      <c r="P79" s="6">
        <v>4.5</v>
      </c>
      <c r="Q79" s="6">
        <v>6.6</v>
      </c>
      <c r="R79" s="9">
        <f t="shared" si="2"/>
        <v>105.75</v>
      </c>
      <c r="S79" s="9">
        <f t="shared" si="3"/>
        <v>7.5535714285714288</v>
      </c>
    </row>
    <row r="80" spans="1:19" x14ac:dyDescent="0.25">
      <c r="A80" s="10">
        <v>73</v>
      </c>
      <c r="B80" s="12" t="s">
        <v>97</v>
      </c>
      <c r="C80" s="13" t="s">
        <v>38</v>
      </c>
      <c r="D80" s="6">
        <v>8.5</v>
      </c>
      <c r="E80" s="6">
        <v>1.8</v>
      </c>
      <c r="F80" s="6">
        <v>10</v>
      </c>
      <c r="G80" s="6">
        <v>8.1999999999999993</v>
      </c>
      <c r="H80" s="6">
        <v>6</v>
      </c>
      <c r="I80" s="6">
        <v>8</v>
      </c>
      <c r="J80" s="6">
        <v>5</v>
      </c>
      <c r="K80" s="6">
        <v>10</v>
      </c>
      <c r="L80" s="6">
        <v>7.5</v>
      </c>
      <c r="M80" s="6">
        <v>1</v>
      </c>
      <c r="N80" s="8">
        <v>5.0999999999999996</v>
      </c>
      <c r="O80" s="6">
        <v>9</v>
      </c>
      <c r="P80" s="6">
        <v>5.5</v>
      </c>
      <c r="Q80" s="6">
        <v>6.6</v>
      </c>
      <c r="R80" s="9">
        <f t="shared" si="2"/>
        <v>92.199999999999989</v>
      </c>
      <c r="S80" s="9">
        <f t="shared" si="3"/>
        <v>6.5857142857142845</v>
      </c>
    </row>
    <row r="81" spans="1:19" x14ac:dyDescent="0.25">
      <c r="A81" s="10">
        <v>74</v>
      </c>
      <c r="B81" s="12" t="s">
        <v>99</v>
      </c>
      <c r="C81" s="13" t="s">
        <v>38</v>
      </c>
      <c r="D81" s="6">
        <v>6</v>
      </c>
      <c r="E81" s="6">
        <v>8.74</v>
      </c>
      <c r="F81" s="6">
        <v>10</v>
      </c>
      <c r="G81" s="6">
        <v>0</v>
      </c>
      <c r="H81" s="6">
        <v>9.8000000000000007</v>
      </c>
      <c r="I81" s="6">
        <v>5.4</v>
      </c>
      <c r="J81" s="6">
        <v>9.3000000000000007</v>
      </c>
      <c r="K81" s="6">
        <v>0</v>
      </c>
      <c r="L81" s="6">
        <v>10</v>
      </c>
      <c r="M81" s="6">
        <v>8</v>
      </c>
      <c r="N81" s="8">
        <v>9.6</v>
      </c>
      <c r="O81" s="6">
        <v>10</v>
      </c>
      <c r="P81" s="6">
        <v>5.0999999999999996</v>
      </c>
      <c r="Q81" s="6">
        <v>4.2</v>
      </c>
      <c r="R81" s="9">
        <f t="shared" si="2"/>
        <v>96.14</v>
      </c>
      <c r="S81" s="9">
        <f t="shared" si="3"/>
        <v>6.8671428571428574</v>
      </c>
    </row>
    <row r="82" spans="1:19" x14ac:dyDescent="0.25">
      <c r="A82" s="14">
        <v>75</v>
      </c>
      <c r="B82" s="12" t="s">
        <v>98</v>
      </c>
      <c r="C82" s="13" t="s">
        <v>38</v>
      </c>
      <c r="D82" s="7">
        <v>10</v>
      </c>
      <c r="E82" s="6">
        <v>2</v>
      </c>
      <c r="F82" s="6">
        <v>10</v>
      </c>
      <c r="G82" s="6">
        <v>9.6999999999999993</v>
      </c>
      <c r="H82" s="6">
        <v>5.8</v>
      </c>
      <c r="I82" s="6">
        <v>4.5999999999999996</v>
      </c>
      <c r="J82" s="6">
        <v>0</v>
      </c>
      <c r="K82" s="6">
        <v>8</v>
      </c>
      <c r="L82" s="6">
        <v>9.5</v>
      </c>
      <c r="M82" s="6">
        <v>6</v>
      </c>
      <c r="N82" s="8">
        <v>8.6</v>
      </c>
      <c r="O82" s="6">
        <v>8.5</v>
      </c>
      <c r="P82" s="6">
        <v>5.5</v>
      </c>
      <c r="Q82" s="6">
        <v>7.8</v>
      </c>
      <c r="R82" s="9">
        <f t="shared" si="2"/>
        <v>95.999999999999986</v>
      </c>
      <c r="S82" s="9">
        <f t="shared" si="3"/>
        <v>6.8571428571428559</v>
      </c>
    </row>
    <row r="83" spans="1:19" x14ac:dyDescent="0.25">
      <c r="A83" s="14">
        <v>76</v>
      </c>
      <c r="B83" s="12" t="s">
        <v>101</v>
      </c>
      <c r="C83" s="15" t="s">
        <v>34</v>
      </c>
      <c r="D83" s="7">
        <v>7.5</v>
      </c>
      <c r="E83" s="6">
        <v>5</v>
      </c>
      <c r="F83" s="6">
        <v>10</v>
      </c>
      <c r="G83" s="6">
        <v>9.8000000000000007</v>
      </c>
      <c r="H83" s="6">
        <v>9.8000000000000007</v>
      </c>
      <c r="I83" s="6">
        <v>5.6</v>
      </c>
      <c r="J83" s="6">
        <v>7</v>
      </c>
      <c r="K83" s="6">
        <v>8</v>
      </c>
      <c r="L83" s="6">
        <v>5</v>
      </c>
      <c r="M83" s="6">
        <v>5</v>
      </c>
      <c r="N83" s="8">
        <v>6.8</v>
      </c>
      <c r="O83" s="6">
        <v>7</v>
      </c>
      <c r="P83" s="6">
        <v>3.5</v>
      </c>
      <c r="Q83" s="6">
        <v>6.6</v>
      </c>
      <c r="R83" s="9">
        <f t="shared" si="2"/>
        <v>96.59999999999998</v>
      </c>
      <c r="S83" s="9">
        <f t="shared" si="3"/>
        <v>6.8999999999999986</v>
      </c>
    </row>
    <row r="84" spans="1:19" x14ac:dyDescent="0.25">
      <c r="B84" s="16" t="s">
        <v>105</v>
      </c>
      <c r="C84" s="15"/>
      <c r="D84" s="7">
        <v>9</v>
      </c>
      <c r="E84" s="6">
        <v>8</v>
      </c>
      <c r="F84" s="6">
        <v>10</v>
      </c>
      <c r="G84" s="6">
        <v>9.4</v>
      </c>
      <c r="H84" s="6">
        <v>0</v>
      </c>
      <c r="I84" s="6">
        <v>5.8</v>
      </c>
      <c r="J84" s="6">
        <v>0</v>
      </c>
      <c r="K84" s="6">
        <v>0</v>
      </c>
      <c r="L84" s="6">
        <v>0</v>
      </c>
      <c r="M84" s="6">
        <v>5</v>
      </c>
      <c r="N84" s="8">
        <v>4.5</v>
      </c>
      <c r="O84" s="6">
        <v>5</v>
      </c>
      <c r="P84" s="6">
        <v>0</v>
      </c>
      <c r="Q84" s="6">
        <v>0</v>
      </c>
      <c r="R84" s="9">
        <f t="shared" si="2"/>
        <v>56.699999999999996</v>
      </c>
      <c r="S84" s="9">
        <f t="shared" si="3"/>
        <v>4.05</v>
      </c>
    </row>
    <row r="85" spans="1:19" x14ac:dyDescent="0.25">
      <c r="B85" s="16" t="s">
        <v>106</v>
      </c>
      <c r="C85" s="15"/>
      <c r="D85" s="7">
        <v>4.5</v>
      </c>
      <c r="E85" s="6">
        <v>7</v>
      </c>
      <c r="F85" s="6">
        <v>10</v>
      </c>
      <c r="G85" s="6">
        <v>5.5</v>
      </c>
      <c r="H85" s="6">
        <v>0</v>
      </c>
      <c r="I85" s="6">
        <v>0</v>
      </c>
      <c r="J85" s="6">
        <v>3</v>
      </c>
      <c r="K85" s="6">
        <v>0</v>
      </c>
      <c r="L85" s="6">
        <v>0</v>
      </c>
      <c r="M85" s="6">
        <v>0</v>
      </c>
      <c r="N85" s="8">
        <v>5</v>
      </c>
      <c r="O85" s="6">
        <v>5</v>
      </c>
      <c r="P85" s="6">
        <v>0</v>
      </c>
      <c r="Q85" s="6">
        <v>8</v>
      </c>
      <c r="R85" s="9">
        <f t="shared" si="2"/>
        <v>48</v>
      </c>
      <c r="S85" s="9">
        <f t="shared" si="3"/>
        <v>3.4285714285714284</v>
      </c>
    </row>
  </sheetData>
  <mergeCells count="3">
    <mergeCell ref="B5:R5"/>
    <mergeCell ref="D6:L6"/>
    <mergeCell ref="N6:Q6"/>
  </mergeCells>
  <conditionalFormatting sqref="D8:Q85">
    <cfRule type="cellIs" dxfId="28" priority="1" operator="lessThan">
      <formula>5</formula>
    </cfRule>
  </conditionalFormatting>
  <dataValidations count="1">
    <dataValidation type="decimal" allowBlank="1" showInputMessage="1" showErrorMessage="1" sqref="D8:Q85">
      <formula1>0</formula1>
      <formula2>10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85"/>
  <sheetViews>
    <sheetView topLeftCell="A46" workbookViewId="0">
      <selection activeCell="F38" sqref="F38"/>
    </sheetView>
  </sheetViews>
  <sheetFormatPr defaultRowHeight="15" x14ac:dyDescent="0.25"/>
  <cols>
    <col min="1" max="1" width="4" customWidth="1"/>
    <col min="2" max="2" width="33.7109375" customWidth="1"/>
    <col min="3" max="3" width="3.7109375" bestFit="1" customWidth="1"/>
    <col min="4" max="11" width="5.5703125" bestFit="1" customWidth="1"/>
    <col min="12" max="12" width="5.42578125" customWidth="1"/>
    <col min="13" max="14" width="5.5703125" bestFit="1" customWidth="1"/>
    <col min="15" max="15" width="5.42578125" customWidth="1"/>
    <col min="16" max="16" width="5.5703125" customWidth="1"/>
    <col min="17" max="17" width="5.28515625" customWidth="1"/>
    <col min="18" max="18" width="6.7109375" bestFit="1" customWidth="1"/>
    <col min="19" max="19" width="6.140625" bestFit="1" customWidth="1"/>
    <col min="20" max="20" width="10.85546875" customWidth="1"/>
  </cols>
  <sheetData>
    <row r="5" spans="1:19" ht="15.75" x14ac:dyDescent="0.25">
      <c r="B5" s="28" t="s">
        <v>103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9" x14ac:dyDescent="0.25">
      <c r="B6" s="4" t="s">
        <v>15</v>
      </c>
      <c r="D6" s="29" t="s">
        <v>14</v>
      </c>
      <c r="E6" s="29"/>
      <c r="F6" s="29"/>
      <c r="G6" s="29"/>
      <c r="H6" s="29"/>
      <c r="I6" s="29"/>
      <c r="J6" s="29"/>
      <c r="K6" s="29"/>
      <c r="L6" s="29"/>
      <c r="N6" s="29"/>
      <c r="O6" s="29"/>
      <c r="P6" s="29"/>
      <c r="Q6" s="29"/>
    </row>
    <row r="7" spans="1:19" ht="78" customHeight="1" x14ac:dyDescent="0.25">
      <c r="A7" s="3" t="s">
        <v>0</v>
      </c>
      <c r="B7" s="3" t="s">
        <v>16</v>
      </c>
      <c r="C7" s="2" t="s">
        <v>13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17</v>
      </c>
      <c r="I7" s="2" t="s">
        <v>5</v>
      </c>
      <c r="J7" s="2" t="s">
        <v>8</v>
      </c>
      <c r="K7" s="2" t="s">
        <v>10</v>
      </c>
      <c r="L7" s="2" t="s">
        <v>6</v>
      </c>
      <c r="M7" s="2" t="s">
        <v>7</v>
      </c>
      <c r="N7" s="2" t="s">
        <v>9</v>
      </c>
      <c r="O7" s="2" t="s">
        <v>21</v>
      </c>
      <c r="P7" s="2" t="s">
        <v>11</v>
      </c>
      <c r="Q7" s="2" t="s">
        <v>19</v>
      </c>
      <c r="R7" s="2" t="s">
        <v>12</v>
      </c>
      <c r="S7" s="2" t="s">
        <v>18</v>
      </c>
    </row>
    <row r="8" spans="1:19" ht="15.75" x14ac:dyDescent="0.25">
      <c r="A8" s="10">
        <v>1</v>
      </c>
      <c r="B8" s="11" t="s">
        <v>40</v>
      </c>
      <c r="C8" s="13" t="s">
        <v>33</v>
      </c>
      <c r="D8" s="6">
        <v>15.5</v>
      </c>
      <c r="E8" s="6">
        <v>14.8</v>
      </c>
      <c r="F8" s="6">
        <v>9</v>
      </c>
      <c r="G8" s="6">
        <v>14</v>
      </c>
      <c r="H8" s="6">
        <v>10</v>
      </c>
      <c r="I8" s="6">
        <v>13.5</v>
      </c>
      <c r="J8" s="6">
        <v>18.5</v>
      </c>
      <c r="K8" s="6">
        <v>17</v>
      </c>
      <c r="L8" s="6">
        <v>16.5</v>
      </c>
      <c r="M8" s="6">
        <v>15.1</v>
      </c>
      <c r="N8" s="8">
        <v>16.2</v>
      </c>
      <c r="O8" s="6">
        <v>14.6</v>
      </c>
      <c r="P8" s="6">
        <v>16</v>
      </c>
      <c r="Q8" s="6">
        <v>16.7</v>
      </c>
      <c r="R8" s="9">
        <f>SUM(D8:Q8)</f>
        <v>207.39999999999998</v>
      </c>
      <c r="S8" s="9">
        <f>AVERAGE(D8:Q8)</f>
        <v>14.814285714285713</v>
      </c>
    </row>
    <row r="9" spans="1:19" ht="15.75" x14ac:dyDescent="0.25">
      <c r="A9" s="10">
        <v>2</v>
      </c>
      <c r="B9" s="11" t="s">
        <v>22</v>
      </c>
      <c r="C9" s="13" t="s">
        <v>33</v>
      </c>
      <c r="D9" s="6">
        <v>13</v>
      </c>
      <c r="E9" s="6">
        <v>9.1999999999999993</v>
      </c>
      <c r="F9" s="6">
        <v>9</v>
      </c>
      <c r="G9" s="6">
        <v>5</v>
      </c>
      <c r="H9" s="6">
        <v>7</v>
      </c>
      <c r="I9" s="6">
        <v>6</v>
      </c>
      <c r="J9" s="6">
        <v>13</v>
      </c>
      <c r="K9" s="6">
        <v>13</v>
      </c>
      <c r="L9" s="6">
        <v>13</v>
      </c>
      <c r="M9" s="6">
        <v>9.4</v>
      </c>
      <c r="N9" s="8">
        <v>8.5</v>
      </c>
      <c r="O9" s="6">
        <v>6.6</v>
      </c>
      <c r="P9" s="6">
        <v>15</v>
      </c>
      <c r="Q9" s="6">
        <v>8</v>
      </c>
      <c r="R9" s="9">
        <f t="shared" ref="R9:R72" si="0">SUM(D9:Q9)</f>
        <v>135.69999999999999</v>
      </c>
      <c r="S9" s="9">
        <f t="shared" ref="S9:S72" si="1">AVERAGE(D9:Q9)</f>
        <v>9.6928571428571413</v>
      </c>
    </row>
    <row r="10" spans="1:19" x14ac:dyDescent="0.25">
      <c r="A10" s="10">
        <v>3</v>
      </c>
      <c r="B10" s="12" t="s">
        <v>41</v>
      </c>
      <c r="C10" s="13" t="s">
        <v>33</v>
      </c>
      <c r="D10" s="6">
        <v>20</v>
      </c>
      <c r="E10" s="6">
        <v>14</v>
      </c>
      <c r="F10" s="6">
        <v>13</v>
      </c>
      <c r="G10" s="6">
        <v>13.5</v>
      </c>
      <c r="H10" s="6">
        <v>13.5</v>
      </c>
      <c r="I10" s="6">
        <v>17.5</v>
      </c>
      <c r="J10" s="6">
        <v>16.100000000000001</v>
      </c>
      <c r="K10" s="6">
        <v>13</v>
      </c>
      <c r="L10" s="6">
        <v>14</v>
      </c>
      <c r="M10" s="6">
        <v>20</v>
      </c>
      <c r="N10" s="8">
        <v>19</v>
      </c>
      <c r="O10" s="6">
        <v>17</v>
      </c>
      <c r="P10" s="6">
        <v>16</v>
      </c>
      <c r="Q10" s="6">
        <v>18.100000000000001</v>
      </c>
      <c r="R10" s="9">
        <f t="shared" si="0"/>
        <v>224.7</v>
      </c>
      <c r="S10" s="9">
        <f t="shared" si="1"/>
        <v>16.05</v>
      </c>
    </row>
    <row r="11" spans="1:19" x14ac:dyDescent="0.25">
      <c r="A11" s="10">
        <v>4</v>
      </c>
      <c r="B11" s="12" t="s">
        <v>42</v>
      </c>
      <c r="C11" s="13" t="s">
        <v>33</v>
      </c>
      <c r="D11" s="6">
        <v>8</v>
      </c>
      <c r="E11" s="6">
        <v>10.9</v>
      </c>
      <c r="F11" s="6">
        <v>10</v>
      </c>
      <c r="G11" s="6">
        <v>13</v>
      </c>
      <c r="H11" s="6">
        <v>14</v>
      </c>
      <c r="I11" s="6">
        <v>16.8</v>
      </c>
      <c r="J11" s="6">
        <v>13.5</v>
      </c>
      <c r="K11" s="6">
        <v>10</v>
      </c>
      <c r="L11" s="6">
        <v>12.5</v>
      </c>
      <c r="M11" s="6">
        <v>15.5</v>
      </c>
      <c r="N11" s="8">
        <v>15.5</v>
      </c>
      <c r="O11" s="6">
        <v>11.4</v>
      </c>
      <c r="P11" s="6">
        <v>13</v>
      </c>
      <c r="Q11" s="6">
        <v>17</v>
      </c>
      <c r="R11" s="9">
        <f t="shared" si="0"/>
        <v>181.1</v>
      </c>
      <c r="S11" s="9">
        <f t="shared" si="1"/>
        <v>12.935714285714285</v>
      </c>
    </row>
    <row r="12" spans="1:19" x14ac:dyDescent="0.25">
      <c r="A12" s="10">
        <v>5</v>
      </c>
      <c r="B12" s="12" t="s">
        <v>43</v>
      </c>
      <c r="C12" s="13" t="s">
        <v>33</v>
      </c>
      <c r="D12" s="6">
        <v>10</v>
      </c>
      <c r="E12" s="6">
        <v>9.5</v>
      </c>
      <c r="F12" s="6">
        <v>4.5</v>
      </c>
      <c r="G12" s="6">
        <v>7</v>
      </c>
      <c r="H12" s="6">
        <v>5</v>
      </c>
      <c r="I12" s="6">
        <v>2.5</v>
      </c>
      <c r="J12" s="6">
        <v>11</v>
      </c>
      <c r="K12" s="6">
        <v>10</v>
      </c>
      <c r="L12" s="6">
        <v>14</v>
      </c>
      <c r="M12" s="6">
        <v>10.4</v>
      </c>
      <c r="N12" s="8">
        <v>5</v>
      </c>
      <c r="O12" s="6">
        <v>8.4</v>
      </c>
      <c r="P12" s="6">
        <v>12</v>
      </c>
      <c r="Q12" s="6">
        <v>7</v>
      </c>
      <c r="R12" s="9">
        <f t="shared" si="0"/>
        <v>116.30000000000001</v>
      </c>
      <c r="S12" s="9">
        <f t="shared" si="1"/>
        <v>8.3071428571428587</v>
      </c>
    </row>
    <row r="13" spans="1:19" x14ac:dyDescent="0.25">
      <c r="A13" s="10">
        <v>6</v>
      </c>
      <c r="B13" s="12" t="s">
        <v>44</v>
      </c>
      <c r="C13" s="13" t="s">
        <v>33</v>
      </c>
      <c r="D13" s="6">
        <v>13</v>
      </c>
      <c r="E13" s="6">
        <v>14.3</v>
      </c>
      <c r="F13" s="6">
        <v>9.5</v>
      </c>
      <c r="G13" s="6">
        <v>8.5</v>
      </c>
      <c r="H13" s="6">
        <v>8</v>
      </c>
      <c r="I13" s="6">
        <v>9.3000000000000007</v>
      </c>
      <c r="J13" s="6">
        <v>15.1</v>
      </c>
      <c r="K13" s="6">
        <v>10</v>
      </c>
      <c r="L13" s="6">
        <v>12.5</v>
      </c>
      <c r="M13" s="6">
        <v>14.3</v>
      </c>
      <c r="N13" s="8">
        <v>7</v>
      </c>
      <c r="O13" s="6">
        <v>13</v>
      </c>
      <c r="P13" s="6">
        <v>16</v>
      </c>
      <c r="Q13" s="6">
        <v>10.72</v>
      </c>
      <c r="R13" s="9">
        <f t="shared" si="0"/>
        <v>161.22</v>
      </c>
      <c r="S13" s="9">
        <f t="shared" si="1"/>
        <v>11.515714285714285</v>
      </c>
    </row>
    <row r="14" spans="1:19" x14ac:dyDescent="0.25">
      <c r="A14" s="10">
        <v>7</v>
      </c>
      <c r="B14" s="12" t="s">
        <v>45</v>
      </c>
      <c r="C14" s="13" t="s">
        <v>33</v>
      </c>
      <c r="D14" s="6">
        <v>20</v>
      </c>
      <c r="E14" s="6">
        <v>19.11</v>
      </c>
      <c r="F14" s="6">
        <v>16</v>
      </c>
      <c r="G14" s="6">
        <v>18</v>
      </c>
      <c r="H14" s="6">
        <v>18.5</v>
      </c>
      <c r="I14" s="6">
        <v>20</v>
      </c>
      <c r="J14" s="6">
        <v>19.899999999999999</v>
      </c>
      <c r="K14" s="6">
        <v>20</v>
      </c>
      <c r="L14" s="6">
        <v>19</v>
      </c>
      <c r="M14" s="6">
        <v>20</v>
      </c>
      <c r="N14" s="8">
        <v>20</v>
      </c>
      <c r="O14" s="6">
        <v>20</v>
      </c>
      <c r="P14" s="6">
        <v>19</v>
      </c>
      <c r="Q14" s="6">
        <v>20</v>
      </c>
      <c r="R14" s="9">
        <f t="shared" si="0"/>
        <v>269.51</v>
      </c>
      <c r="S14" s="9">
        <f t="shared" si="1"/>
        <v>19.250714285714285</v>
      </c>
    </row>
    <row r="15" spans="1:19" x14ac:dyDescent="0.25">
      <c r="A15" s="10">
        <v>8</v>
      </c>
      <c r="B15" s="12" t="s">
        <v>46</v>
      </c>
      <c r="C15" s="13" t="s">
        <v>33</v>
      </c>
      <c r="D15" s="6">
        <v>11</v>
      </c>
      <c r="E15" s="6">
        <v>3</v>
      </c>
      <c r="F15" s="6">
        <v>6</v>
      </c>
      <c r="G15" s="6">
        <v>10</v>
      </c>
      <c r="H15" s="6">
        <v>12</v>
      </c>
      <c r="I15" s="6">
        <v>9</v>
      </c>
      <c r="J15" s="6">
        <v>14</v>
      </c>
      <c r="K15" s="6">
        <v>16</v>
      </c>
      <c r="L15" s="6">
        <v>13</v>
      </c>
      <c r="M15" s="6">
        <v>11</v>
      </c>
      <c r="N15" s="8">
        <v>17</v>
      </c>
      <c r="O15" s="6">
        <v>4.2</v>
      </c>
      <c r="P15" s="6">
        <v>11</v>
      </c>
      <c r="Q15" s="6">
        <v>10.7</v>
      </c>
      <c r="R15" s="9">
        <f t="shared" si="0"/>
        <v>147.89999999999998</v>
      </c>
      <c r="S15" s="9">
        <f t="shared" si="1"/>
        <v>10.564285714285713</v>
      </c>
    </row>
    <row r="16" spans="1:19" x14ac:dyDescent="0.25">
      <c r="A16" s="10">
        <v>9</v>
      </c>
      <c r="B16" s="12" t="s">
        <v>47</v>
      </c>
      <c r="C16" s="13" t="s">
        <v>33</v>
      </c>
      <c r="D16" s="6">
        <v>11</v>
      </c>
      <c r="E16" s="6">
        <v>8.5</v>
      </c>
      <c r="F16" s="6">
        <v>4.5</v>
      </c>
      <c r="G16" s="6">
        <v>5</v>
      </c>
      <c r="H16" s="6">
        <v>6</v>
      </c>
      <c r="I16" s="6">
        <v>3.5</v>
      </c>
      <c r="J16" s="6">
        <v>10</v>
      </c>
      <c r="K16" s="6">
        <v>10</v>
      </c>
      <c r="L16" s="6">
        <v>9.5</v>
      </c>
      <c r="M16" s="6">
        <v>10.6</v>
      </c>
      <c r="N16" s="8">
        <v>9.5</v>
      </c>
      <c r="O16" s="6">
        <v>6.6</v>
      </c>
      <c r="P16" s="6">
        <v>12</v>
      </c>
      <c r="Q16" s="6">
        <v>5</v>
      </c>
      <c r="R16" s="9">
        <f t="shared" si="0"/>
        <v>111.69999999999999</v>
      </c>
      <c r="S16" s="9">
        <f t="shared" si="1"/>
        <v>7.9785714285714278</v>
      </c>
    </row>
    <row r="17" spans="1:19" x14ac:dyDescent="0.25">
      <c r="A17" s="10">
        <v>10</v>
      </c>
      <c r="B17" s="12" t="s">
        <v>48</v>
      </c>
      <c r="C17" s="13" t="s">
        <v>33</v>
      </c>
      <c r="D17" s="6">
        <v>13</v>
      </c>
      <c r="E17" s="6">
        <v>12.4</v>
      </c>
      <c r="F17" s="6">
        <v>10.5</v>
      </c>
      <c r="G17" s="6">
        <v>12</v>
      </c>
      <c r="H17" s="6">
        <v>13</v>
      </c>
      <c r="I17" s="6">
        <v>9.75</v>
      </c>
      <c r="J17" s="6">
        <v>18</v>
      </c>
      <c r="K17" s="6">
        <v>17</v>
      </c>
      <c r="L17" s="6">
        <v>10.5</v>
      </c>
      <c r="M17" s="6">
        <v>17.100000000000001</v>
      </c>
      <c r="N17" s="8">
        <v>12</v>
      </c>
      <c r="O17" s="6">
        <v>16.2</v>
      </c>
      <c r="P17" s="6">
        <v>14.5</v>
      </c>
      <c r="Q17" s="6">
        <v>16.5</v>
      </c>
      <c r="R17" s="9">
        <f t="shared" si="0"/>
        <v>192.45</v>
      </c>
      <c r="S17" s="9">
        <f t="shared" si="1"/>
        <v>13.74642857142857</v>
      </c>
    </row>
    <row r="18" spans="1:19" x14ac:dyDescent="0.25">
      <c r="A18" s="10">
        <v>11</v>
      </c>
      <c r="B18" s="12" t="s">
        <v>24</v>
      </c>
      <c r="C18" s="13" t="s">
        <v>33</v>
      </c>
      <c r="D18" s="6">
        <v>9</v>
      </c>
      <c r="E18" s="6">
        <v>12.8</v>
      </c>
      <c r="F18" s="6">
        <v>4.5</v>
      </c>
      <c r="G18" s="6">
        <v>14.5</v>
      </c>
      <c r="H18" s="6">
        <v>16</v>
      </c>
      <c r="I18" s="6">
        <v>16.25</v>
      </c>
      <c r="J18" s="6">
        <v>15.8</v>
      </c>
      <c r="K18" s="6">
        <v>10</v>
      </c>
      <c r="L18" s="6">
        <v>12</v>
      </c>
      <c r="M18" s="6">
        <v>16.600000000000001</v>
      </c>
      <c r="N18" s="8">
        <v>7.5</v>
      </c>
      <c r="O18" s="6">
        <v>8.1999999999999993</v>
      </c>
      <c r="P18" s="6">
        <v>18</v>
      </c>
      <c r="Q18" s="6">
        <v>10</v>
      </c>
      <c r="R18" s="9">
        <f t="shared" si="0"/>
        <v>171.14999999999998</v>
      </c>
      <c r="S18" s="9">
        <f t="shared" si="1"/>
        <v>12.224999999999998</v>
      </c>
    </row>
    <row r="19" spans="1:19" x14ac:dyDescent="0.25">
      <c r="A19" s="10">
        <v>12</v>
      </c>
      <c r="B19" s="12" t="s">
        <v>31</v>
      </c>
      <c r="C19" s="13" t="s">
        <v>33</v>
      </c>
      <c r="D19" s="6">
        <v>19</v>
      </c>
      <c r="E19" s="6">
        <v>13.7</v>
      </c>
      <c r="F19" s="6">
        <v>9.5</v>
      </c>
      <c r="G19" s="6">
        <v>10</v>
      </c>
      <c r="H19" s="6">
        <v>12</v>
      </c>
      <c r="I19" s="6">
        <v>16.399999999999999</v>
      </c>
      <c r="J19" s="6">
        <v>18.600000000000001</v>
      </c>
      <c r="K19" s="6">
        <v>16</v>
      </c>
      <c r="L19" s="6">
        <v>10</v>
      </c>
      <c r="M19" s="6">
        <v>16</v>
      </c>
      <c r="N19" s="8">
        <v>12</v>
      </c>
      <c r="O19" s="6">
        <v>17</v>
      </c>
      <c r="P19" s="6">
        <v>13</v>
      </c>
      <c r="Q19" s="6">
        <v>17.7</v>
      </c>
      <c r="R19" s="9">
        <f t="shared" si="0"/>
        <v>200.89999999999998</v>
      </c>
      <c r="S19" s="9">
        <f t="shared" si="1"/>
        <v>14.349999999999998</v>
      </c>
    </row>
    <row r="20" spans="1:19" x14ac:dyDescent="0.25">
      <c r="A20" s="10">
        <v>13</v>
      </c>
      <c r="B20" s="12" t="s">
        <v>49</v>
      </c>
      <c r="C20" s="13" t="s">
        <v>33</v>
      </c>
      <c r="D20" s="6">
        <v>10</v>
      </c>
      <c r="E20" s="6">
        <v>13.5</v>
      </c>
      <c r="F20" s="6">
        <v>7.5</v>
      </c>
      <c r="G20" s="6">
        <v>14</v>
      </c>
      <c r="H20" s="6">
        <v>13</v>
      </c>
      <c r="I20" s="6">
        <v>6.2</v>
      </c>
      <c r="J20" s="6">
        <v>18</v>
      </c>
      <c r="K20" s="6">
        <v>12</v>
      </c>
      <c r="L20" s="6">
        <v>10.5</v>
      </c>
      <c r="M20" s="6">
        <v>15.5</v>
      </c>
      <c r="N20" s="8">
        <v>11</v>
      </c>
      <c r="O20" s="6">
        <v>10.6</v>
      </c>
      <c r="P20" s="6">
        <v>12.5</v>
      </c>
      <c r="Q20" s="6">
        <v>12.9</v>
      </c>
      <c r="R20" s="9">
        <f t="shared" si="0"/>
        <v>167.2</v>
      </c>
      <c r="S20" s="9">
        <f t="shared" si="1"/>
        <v>11.942857142857141</v>
      </c>
    </row>
    <row r="21" spans="1:19" x14ac:dyDescent="0.25">
      <c r="A21" s="10">
        <v>14</v>
      </c>
      <c r="B21" s="12" t="s">
        <v>50</v>
      </c>
      <c r="C21" s="13" t="s">
        <v>33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8">
        <v>0</v>
      </c>
      <c r="O21" s="6">
        <v>0</v>
      </c>
      <c r="P21" s="6">
        <v>0</v>
      </c>
      <c r="Q21" s="6">
        <v>0</v>
      </c>
      <c r="R21" s="9">
        <f t="shared" si="0"/>
        <v>0</v>
      </c>
      <c r="S21" s="9">
        <f t="shared" si="1"/>
        <v>0</v>
      </c>
    </row>
    <row r="22" spans="1:19" x14ac:dyDescent="0.25">
      <c r="A22" s="10">
        <v>15</v>
      </c>
      <c r="B22" s="12" t="s">
        <v>51</v>
      </c>
      <c r="C22" s="13" t="s">
        <v>33</v>
      </c>
      <c r="D22" s="6">
        <v>9</v>
      </c>
      <c r="E22" s="6">
        <v>14.6</v>
      </c>
      <c r="F22" s="6">
        <v>12</v>
      </c>
      <c r="G22" s="6">
        <v>17</v>
      </c>
      <c r="H22" s="6">
        <v>15</v>
      </c>
      <c r="I22" s="6">
        <v>13.4</v>
      </c>
      <c r="J22" s="6">
        <v>18</v>
      </c>
      <c r="K22" s="6">
        <v>16</v>
      </c>
      <c r="L22" s="6">
        <v>12</v>
      </c>
      <c r="M22" s="6">
        <v>19.8</v>
      </c>
      <c r="N22" s="8">
        <v>12</v>
      </c>
      <c r="O22" s="6">
        <v>13</v>
      </c>
      <c r="P22" s="6">
        <v>15.5</v>
      </c>
      <c r="Q22" s="6">
        <v>17.2</v>
      </c>
      <c r="R22" s="9">
        <f t="shared" si="0"/>
        <v>204.5</v>
      </c>
      <c r="S22" s="9">
        <f t="shared" si="1"/>
        <v>14.607142857142858</v>
      </c>
    </row>
    <row r="23" spans="1:19" x14ac:dyDescent="0.25">
      <c r="A23" s="10">
        <v>16</v>
      </c>
      <c r="B23" s="12" t="s">
        <v>52</v>
      </c>
      <c r="C23" s="13" t="s">
        <v>33</v>
      </c>
      <c r="D23" s="6">
        <v>17</v>
      </c>
      <c r="E23" s="6">
        <v>17.399999999999999</v>
      </c>
      <c r="F23" s="6">
        <v>15.5</v>
      </c>
      <c r="G23" s="6">
        <v>18</v>
      </c>
      <c r="H23" s="6">
        <v>12.5</v>
      </c>
      <c r="I23" s="6">
        <v>19</v>
      </c>
      <c r="J23" s="6">
        <v>19</v>
      </c>
      <c r="K23" s="6">
        <v>20</v>
      </c>
      <c r="L23" s="6">
        <v>15</v>
      </c>
      <c r="M23" s="6">
        <v>20</v>
      </c>
      <c r="N23" s="8">
        <v>20</v>
      </c>
      <c r="O23" s="6">
        <v>16.2</v>
      </c>
      <c r="P23" s="6">
        <v>19.5</v>
      </c>
      <c r="Q23" s="6">
        <v>20</v>
      </c>
      <c r="R23" s="9">
        <f t="shared" si="0"/>
        <v>249.1</v>
      </c>
      <c r="S23" s="9">
        <f t="shared" si="1"/>
        <v>17.792857142857141</v>
      </c>
    </row>
    <row r="24" spans="1:19" x14ac:dyDescent="0.25">
      <c r="A24" s="10">
        <v>17</v>
      </c>
      <c r="B24" s="12" t="s">
        <v>53</v>
      </c>
      <c r="C24" s="13" t="s">
        <v>33</v>
      </c>
      <c r="D24" s="6">
        <v>20</v>
      </c>
      <c r="E24" s="6">
        <v>16.7</v>
      </c>
      <c r="F24" s="6">
        <v>10</v>
      </c>
      <c r="G24" s="6">
        <v>14</v>
      </c>
      <c r="H24" s="6">
        <v>13.5</v>
      </c>
      <c r="I24" s="6">
        <v>16</v>
      </c>
      <c r="J24" s="6">
        <v>17</v>
      </c>
      <c r="K24" s="6">
        <v>15</v>
      </c>
      <c r="L24" s="6">
        <v>11</v>
      </c>
      <c r="M24" s="6">
        <v>19</v>
      </c>
      <c r="N24" s="8">
        <v>9</v>
      </c>
      <c r="O24" s="6">
        <v>13</v>
      </c>
      <c r="P24" s="6">
        <v>11</v>
      </c>
      <c r="Q24" s="6">
        <v>17.8</v>
      </c>
      <c r="R24" s="9">
        <f t="shared" si="0"/>
        <v>203</v>
      </c>
      <c r="S24" s="9">
        <f t="shared" si="1"/>
        <v>14.5</v>
      </c>
    </row>
    <row r="25" spans="1:19" x14ac:dyDescent="0.25">
      <c r="A25" s="10">
        <v>18</v>
      </c>
      <c r="B25" s="12" t="s">
        <v>54</v>
      </c>
      <c r="C25" s="13" t="s">
        <v>33</v>
      </c>
      <c r="D25" s="6">
        <v>20</v>
      </c>
      <c r="E25" s="6">
        <v>17.7</v>
      </c>
      <c r="F25" s="6">
        <v>10.5</v>
      </c>
      <c r="G25" s="6">
        <v>15</v>
      </c>
      <c r="H25" s="6">
        <v>13.5</v>
      </c>
      <c r="I25" s="6">
        <v>17.5</v>
      </c>
      <c r="J25" s="6">
        <v>18.399999999999999</v>
      </c>
      <c r="K25" s="6">
        <v>16</v>
      </c>
      <c r="L25" s="6">
        <v>14.5</v>
      </c>
      <c r="M25" s="6">
        <v>17.5</v>
      </c>
      <c r="N25" s="8">
        <v>18.5</v>
      </c>
      <c r="O25" s="6">
        <v>17</v>
      </c>
      <c r="P25" s="6">
        <v>15</v>
      </c>
      <c r="Q25" s="6">
        <v>17.8</v>
      </c>
      <c r="R25" s="9">
        <f t="shared" si="0"/>
        <v>228.9</v>
      </c>
      <c r="S25" s="9">
        <f t="shared" si="1"/>
        <v>16.350000000000001</v>
      </c>
    </row>
    <row r="26" spans="1:19" x14ac:dyDescent="0.25">
      <c r="A26" s="10">
        <v>19</v>
      </c>
      <c r="B26" s="12" t="s">
        <v>55</v>
      </c>
      <c r="C26" s="13" t="s">
        <v>33</v>
      </c>
      <c r="D26" s="6">
        <v>8</v>
      </c>
      <c r="E26" s="6">
        <v>7.8</v>
      </c>
      <c r="F26" s="6">
        <v>3.5</v>
      </c>
      <c r="G26" s="6">
        <v>7.5</v>
      </c>
      <c r="H26" s="6">
        <v>11</v>
      </c>
      <c r="I26" s="6">
        <v>8.25</v>
      </c>
      <c r="J26" s="6">
        <v>5</v>
      </c>
      <c r="K26" s="6">
        <v>13</v>
      </c>
      <c r="L26" s="6">
        <v>9</v>
      </c>
      <c r="M26" s="6">
        <v>13.3</v>
      </c>
      <c r="N26" s="8">
        <v>9.5</v>
      </c>
      <c r="O26" s="6">
        <v>3</v>
      </c>
      <c r="P26" s="6">
        <v>10.5</v>
      </c>
      <c r="Q26" s="6">
        <v>5</v>
      </c>
      <c r="R26" s="9">
        <f t="shared" si="0"/>
        <v>114.35</v>
      </c>
      <c r="S26" s="9">
        <f t="shared" si="1"/>
        <v>8.1678571428571427</v>
      </c>
    </row>
    <row r="27" spans="1:19" x14ac:dyDescent="0.25">
      <c r="A27" s="10">
        <v>20</v>
      </c>
      <c r="B27" s="12" t="s">
        <v>56</v>
      </c>
      <c r="C27" s="13" t="s">
        <v>33</v>
      </c>
      <c r="D27" s="6">
        <v>18</v>
      </c>
      <c r="E27" s="6">
        <v>12.3</v>
      </c>
      <c r="F27" s="6">
        <v>12.5</v>
      </c>
      <c r="G27" s="6">
        <v>12</v>
      </c>
      <c r="H27" s="6">
        <v>10</v>
      </c>
      <c r="I27" s="6">
        <v>13.5</v>
      </c>
      <c r="J27" s="6">
        <v>14</v>
      </c>
      <c r="K27" s="6">
        <v>14</v>
      </c>
      <c r="L27" s="6">
        <v>14.5</v>
      </c>
      <c r="M27" s="6">
        <v>12</v>
      </c>
      <c r="N27" s="8">
        <v>17</v>
      </c>
      <c r="O27" s="6">
        <v>13.8</v>
      </c>
      <c r="P27" s="6">
        <v>17</v>
      </c>
      <c r="Q27" s="6">
        <v>14</v>
      </c>
      <c r="R27" s="9">
        <f t="shared" si="0"/>
        <v>194.60000000000002</v>
      </c>
      <c r="S27" s="9">
        <f t="shared" si="1"/>
        <v>13.900000000000002</v>
      </c>
    </row>
    <row r="28" spans="1:19" x14ac:dyDescent="0.25">
      <c r="A28" s="10">
        <v>21</v>
      </c>
      <c r="B28" s="12" t="s">
        <v>57</v>
      </c>
      <c r="C28" s="13" t="s">
        <v>33</v>
      </c>
      <c r="D28" s="7">
        <v>12</v>
      </c>
      <c r="E28" s="6">
        <v>12.9</v>
      </c>
      <c r="F28" s="6">
        <v>9</v>
      </c>
      <c r="G28" s="6">
        <v>7</v>
      </c>
      <c r="H28" s="6">
        <v>6</v>
      </c>
      <c r="I28" s="6">
        <v>10</v>
      </c>
      <c r="J28" s="6">
        <v>11</v>
      </c>
      <c r="K28" s="6">
        <v>14</v>
      </c>
      <c r="L28" s="6">
        <v>13.5</v>
      </c>
      <c r="M28" s="6">
        <v>13.3</v>
      </c>
      <c r="N28" s="8">
        <v>13</v>
      </c>
      <c r="O28" s="6">
        <v>12.2</v>
      </c>
      <c r="P28" s="6">
        <v>16</v>
      </c>
      <c r="Q28" s="6">
        <v>11.3</v>
      </c>
      <c r="R28" s="9">
        <f t="shared" si="0"/>
        <v>161.20000000000002</v>
      </c>
      <c r="S28" s="9">
        <f t="shared" si="1"/>
        <v>11.514285714285716</v>
      </c>
    </row>
    <row r="29" spans="1:19" x14ac:dyDescent="0.25">
      <c r="A29" s="10">
        <v>22</v>
      </c>
      <c r="B29" s="12" t="s">
        <v>58</v>
      </c>
      <c r="C29" s="13" t="s">
        <v>34</v>
      </c>
      <c r="D29" s="7">
        <v>10</v>
      </c>
      <c r="E29" s="6">
        <v>17.5</v>
      </c>
      <c r="F29" s="6">
        <v>12.5</v>
      </c>
      <c r="G29" s="6">
        <v>18.5</v>
      </c>
      <c r="H29" s="6">
        <v>14.5</v>
      </c>
      <c r="I29" s="6">
        <v>13.7</v>
      </c>
      <c r="J29" s="6">
        <v>19</v>
      </c>
      <c r="K29" s="6">
        <v>7</v>
      </c>
      <c r="L29" s="6">
        <v>9</v>
      </c>
      <c r="M29" s="6">
        <v>19</v>
      </c>
      <c r="N29" s="8">
        <v>7</v>
      </c>
      <c r="O29" s="6">
        <v>19.399999999999999</v>
      </c>
      <c r="P29" s="6">
        <v>8</v>
      </c>
      <c r="Q29" s="6">
        <v>12.8</v>
      </c>
      <c r="R29" s="9">
        <f t="shared" si="0"/>
        <v>187.9</v>
      </c>
      <c r="S29" s="9">
        <f t="shared" si="1"/>
        <v>13.421428571428573</v>
      </c>
    </row>
    <row r="30" spans="1:19" x14ac:dyDescent="0.25">
      <c r="A30" s="10">
        <v>23</v>
      </c>
      <c r="B30" s="12" t="s">
        <v>59</v>
      </c>
      <c r="C30" s="13" t="s">
        <v>34</v>
      </c>
      <c r="D30" s="7">
        <v>20</v>
      </c>
      <c r="E30" s="6">
        <v>17.2</v>
      </c>
      <c r="F30" s="6">
        <v>11.5</v>
      </c>
      <c r="G30" s="6">
        <v>16</v>
      </c>
      <c r="H30" s="6">
        <v>11</v>
      </c>
      <c r="I30" s="6">
        <v>13</v>
      </c>
      <c r="J30" s="6">
        <v>18.8</v>
      </c>
      <c r="K30" s="6">
        <v>7</v>
      </c>
      <c r="L30" s="6">
        <v>6.5</v>
      </c>
      <c r="M30" s="6">
        <v>12.6</v>
      </c>
      <c r="N30" s="8">
        <v>4</v>
      </c>
      <c r="O30" s="6">
        <v>16.2</v>
      </c>
      <c r="P30" s="6">
        <v>8</v>
      </c>
      <c r="Q30" s="6">
        <v>18.2</v>
      </c>
      <c r="R30" s="9">
        <f t="shared" si="0"/>
        <v>179.99999999999997</v>
      </c>
      <c r="S30" s="9">
        <f t="shared" si="1"/>
        <v>12.857142857142856</v>
      </c>
    </row>
    <row r="31" spans="1:19" x14ac:dyDescent="0.25">
      <c r="A31" s="10">
        <v>24</v>
      </c>
      <c r="B31" s="12" t="s">
        <v>26</v>
      </c>
      <c r="C31" s="13" t="s">
        <v>34</v>
      </c>
      <c r="D31" s="7">
        <v>18</v>
      </c>
      <c r="E31" s="6">
        <v>19.5</v>
      </c>
      <c r="F31" s="6">
        <v>13</v>
      </c>
      <c r="G31" s="6">
        <v>16.899999999999999</v>
      </c>
      <c r="H31" s="6">
        <v>18</v>
      </c>
      <c r="I31" s="6">
        <v>19.399999999999999</v>
      </c>
      <c r="J31" s="6">
        <v>20</v>
      </c>
      <c r="K31" s="6">
        <v>18</v>
      </c>
      <c r="L31" s="6">
        <v>15</v>
      </c>
      <c r="M31" s="6">
        <v>20</v>
      </c>
      <c r="N31" s="8">
        <v>19.5</v>
      </c>
      <c r="O31" s="6">
        <v>15.4</v>
      </c>
      <c r="P31" s="6">
        <v>16</v>
      </c>
      <c r="Q31" s="6">
        <v>18.55</v>
      </c>
      <c r="R31" s="9">
        <f t="shared" si="0"/>
        <v>247.25000000000003</v>
      </c>
      <c r="S31" s="9">
        <f t="shared" si="1"/>
        <v>17.660714285714288</v>
      </c>
    </row>
    <row r="32" spans="1:19" x14ac:dyDescent="0.25">
      <c r="A32" s="10">
        <v>25</v>
      </c>
      <c r="B32" s="12" t="s">
        <v>60</v>
      </c>
      <c r="C32" s="13" t="s">
        <v>34</v>
      </c>
      <c r="D32" s="7">
        <v>10</v>
      </c>
      <c r="E32" s="6">
        <v>12.3</v>
      </c>
      <c r="F32" s="6">
        <v>7.5</v>
      </c>
      <c r="G32" s="6">
        <v>10.8</v>
      </c>
      <c r="H32" s="6">
        <v>11</v>
      </c>
      <c r="I32" s="6">
        <v>7.25</v>
      </c>
      <c r="J32" s="6">
        <v>14</v>
      </c>
      <c r="K32" s="6">
        <v>12</v>
      </c>
      <c r="L32" s="6">
        <v>8.5</v>
      </c>
      <c r="M32" s="6">
        <v>15.5</v>
      </c>
      <c r="N32" s="8">
        <v>14</v>
      </c>
      <c r="O32" s="6">
        <v>13</v>
      </c>
      <c r="P32" s="6">
        <v>13</v>
      </c>
      <c r="Q32" s="6">
        <v>14.5</v>
      </c>
      <c r="R32" s="9">
        <f t="shared" si="0"/>
        <v>163.35</v>
      </c>
      <c r="S32" s="9">
        <f t="shared" si="1"/>
        <v>11.667857142857143</v>
      </c>
    </row>
    <row r="33" spans="1:19" x14ac:dyDescent="0.25">
      <c r="A33" s="10">
        <v>26</v>
      </c>
      <c r="B33" s="12" t="s">
        <v>27</v>
      </c>
      <c r="C33" s="13" t="s">
        <v>34</v>
      </c>
      <c r="D33" s="7">
        <v>9</v>
      </c>
      <c r="E33" s="6">
        <v>12.9</v>
      </c>
      <c r="F33" s="6">
        <v>11.5</v>
      </c>
      <c r="G33" s="6">
        <v>14.5</v>
      </c>
      <c r="H33" s="6">
        <v>12</v>
      </c>
      <c r="I33" s="6">
        <v>5.25</v>
      </c>
      <c r="J33" s="6">
        <v>17.600000000000001</v>
      </c>
      <c r="K33" s="6">
        <v>14</v>
      </c>
      <c r="L33" s="6">
        <v>14.5</v>
      </c>
      <c r="M33" s="6">
        <v>9.5</v>
      </c>
      <c r="N33" s="8">
        <v>13</v>
      </c>
      <c r="O33" s="6">
        <v>17</v>
      </c>
      <c r="P33" s="6">
        <v>18</v>
      </c>
      <c r="Q33" s="6">
        <v>14.1</v>
      </c>
      <c r="R33" s="9">
        <f t="shared" si="0"/>
        <v>182.85</v>
      </c>
      <c r="S33" s="9">
        <f t="shared" si="1"/>
        <v>13.060714285714285</v>
      </c>
    </row>
    <row r="34" spans="1:19" x14ac:dyDescent="0.25">
      <c r="A34" s="10">
        <v>27</v>
      </c>
      <c r="B34" s="12" t="s">
        <v>61</v>
      </c>
      <c r="C34" s="13" t="s">
        <v>34</v>
      </c>
      <c r="D34" s="7">
        <v>20</v>
      </c>
      <c r="E34" s="6">
        <v>18.399999999999999</v>
      </c>
      <c r="F34" s="6">
        <v>19</v>
      </c>
      <c r="G34" s="6">
        <v>17</v>
      </c>
      <c r="H34" s="6">
        <v>18</v>
      </c>
      <c r="I34" s="6">
        <v>20</v>
      </c>
      <c r="J34" s="6">
        <v>20</v>
      </c>
      <c r="K34" s="6">
        <v>20</v>
      </c>
      <c r="L34" s="6">
        <v>18.5</v>
      </c>
      <c r="M34" s="6">
        <v>20</v>
      </c>
      <c r="N34" s="8">
        <v>20</v>
      </c>
      <c r="O34" s="6">
        <v>20</v>
      </c>
      <c r="P34" s="6">
        <v>19</v>
      </c>
      <c r="Q34" s="6">
        <v>20</v>
      </c>
      <c r="R34" s="9">
        <f t="shared" si="0"/>
        <v>269.89999999999998</v>
      </c>
      <c r="S34" s="9">
        <f t="shared" si="1"/>
        <v>19.278571428571428</v>
      </c>
    </row>
    <row r="35" spans="1:19" x14ac:dyDescent="0.25">
      <c r="A35" s="10">
        <v>28</v>
      </c>
      <c r="B35" s="12" t="s">
        <v>62</v>
      </c>
      <c r="C35" s="13" t="s">
        <v>34</v>
      </c>
      <c r="D35" s="7">
        <v>18</v>
      </c>
      <c r="E35" s="6">
        <v>16.100000000000001</v>
      </c>
      <c r="F35" s="6">
        <v>12.5</v>
      </c>
      <c r="G35" s="6">
        <v>13.5</v>
      </c>
      <c r="H35" s="6">
        <v>13</v>
      </c>
      <c r="I35" s="6">
        <v>18.5</v>
      </c>
      <c r="J35" s="6">
        <v>19.2</v>
      </c>
      <c r="K35" s="6">
        <v>18</v>
      </c>
      <c r="L35" s="6">
        <v>14</v>
      </c>
      <c r="M35" s="6">
        <v>19.3</v>
      </c>
      <c r="N35" s="8">
        <v>20</v>
      </c>
      <c r="O35" s="6">
        <v>14.6</v>
      </c>
      <c r="P35" s="6">
        <v>16</v>
      </c>
      <c r="Q35" s="6">
        <v>18.3</v>
      </c>
      <c r="R35" s="9">
        <f t="shared" si="0"/>
        <v>231.00000000000003</v>
      </c>
      <c r="S35" s="9">
        <f t="shared" si="1"/>
        <v>16.500000000000004</v>
      </c>
    </row>
    <row r="36" spans="1:19" x14ac:dyDescent="0.25">
      <c r="A36" s="10">
        <v>29</v>
      </c>
      <c r="B36" s="12" t="s">
        <v>63</v>
      </c>
      <c r="C36" s="13" t="s">
        <v>34</v>
      </c>
      <c r="D36" s="7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8">
        <v>0</v>
      </c>
      <c r="O36" s="6">
        <v>0</v>
      </c>
      <c r="P36" s="6">
        <v>0</v>
      </c>
      <c r="Q36" s="6">
        <v>0</v>
      </c>
      <c r="R36" s="9">
        <f t="shared" si="0"/>
        <v>0</v>
      </c>
      <c r="S36" s="9">
        <f t="shared" si="1"/>
        <v>0</v>
      </c>
    </row>
    <row r="37" spans="1:19" x14ac:dyDescent="0.25">
      <c r="A37" s="10">
        <v>30</v>
      </c>
      <c r="B37" s="12" t="s">
        <v>64</v>
      </c>
      <c r="C37" s="13" t="s">
        <v>34</v>
      </c>
      <c r="D37" s="6">
        <v>11.5</v>
      </c>
      <c r="E37" s="6">
        <v>11.5</v>
      </c>
      <c r="F37" s="6">
        <v>8.5</v>
      </c>
      <c r="G37" s="6">
        <v>10.5</v>
      </c>
      <c r="H37" s="6">
        <v>10</v>
      </c>
      <c r="I37" s="6">
        <v>12</v>
      </c>
      <c r="J37" s="6">
        <v>15.1</v>
      </c>
      <c r="K37" s="6">
        <v>12</v>
      </c>
      <c r="L37" s="6">
        <v>13</v>
      </c>
      <c r="M37" s="6">
        <v>17.5</v>
      </c>
      <c r="N37" s="8">
        <v>8</v>
      </c>
      <c r="O37" s="6">
        <v>11.4</v>
      </c>
      <c r="P37" s="6">
        <v>8.6999999999999993</v>
      </c>
      <c r="Q37" s="6">
        <v>14.9</v>
      </c>
      <c r="R37" s="9">
        <f t="shared" si="0"/>
        <v>164.6</v>
      </c>
      <c r="S37" s="9">
        <f t="shared" si="1"/>
        <v>11.757142857142856</v>
      </c>
    </row>
    <row r="38" spans="1:19" x14ac:dyDescent="0.25">
      <c r="A38" s="10">
        <v>31</v>
      </c>
      <c r="B38" s="12" t="s">
        <v>65</v>
      </c>
      <c r="C38" s="13" t="s">
        <v>34</v>
      </c>
      <c r="D38" s="6">
        <v>10</v>
      </c>
      <c r="E38" s="6">
        <v>15.6</v>
      </c>
      <c r="F38" s="6">
        <v>11.5</v>
      </c>
      <c r="G38" s="6">
        <v>14.3</v>
      </c>
      <c r="H38" s="6">
        <v>13</v>
      </c>
      <c r="I38" s="6">
        <v>15</v>
      </c>
      <c r="J38" s="6">
        <v>15.6</v>
      </c>
      <c r="K38" s="6">
        <v>17</v>
      </c>
      <c r="L38" s="6">
        <v>14</v>
      </c>
      <c r="M38" s="6">
        <v>16.3</v>
      </c>
      <c r="N38" s="8">
        <v>18.5</v>
      </c>
      <c r="O38" s="6">
        <v>18.600000000000001</v>
      </c>
      <c r="P38" s="6">
        <v>13.5</v>
      </c>
      <c r="Q38" s="6">
        <v>16.7</v>
      </c>
      <c r="R38" s="9">
        <f t="shared" si="0"/>
        <v>209.6</v>
      </c>
      <c r="S38" s="9">
        <f t="shared" si="1"/>
        <v>14.971428571428572</v>
      </c>
    </row>
    <row r="39" spans="1:19" x14ac:dyDescent="0.25">
      <c r="A39" s="10">
        <v>32</v>
      </c>
      <c r="B39" s="12" t="s">
        <v>66</v>
      </c>
      <c r="C39" s="13" t="s">
        <v>34</v>
      </c>
      <c r="D39" s="6">
        <v>8</v>
      </c>
      <c r="E39" s="6">
        <v>11.2</v>
      </c>
      <c r="F39" s="6">
        <v>8</v>
      </c>
      <c r="G39" s="6">
        <v>10.3</v>
      </c>
      <c r="H39" s="6">
        <v>8</v>
      </c>
      <c r="I39" s="6">
        <v>10.25</v>
      </c>
      <c r="J39" s="6">
        <v>18</v>
      </c>
      <c r="K39" s="6">
        <v>14</v>
      </c>
      <c r="L39" s="6">
        <v>11.5</v>
      </c>
      <c r="M39" s="6">
        <v>11.7</v>
      </c>
      <c r="N39" s="8">
        <v>16.5</v>
      </c>
      <c r="O39" s="6">
        <v>8.1999999999999993</v>
      </c>
      <c r="P39" s="6">
        <v>15.2</v>
      </c>
      <c r="Q39" s="6">
        <v>11.3</v>
      </c>
      <c r="R39" s="9">
        <f t="shared" si="0"/>
        <v>162.15</v>
      </c>
      <c r="S39" s="9">
        <f t="shared" si="1"/>
        <v>11.582142857142857</v>
      </c>
    </row>
    <row r="40" spans="1:19" x14ac:dyDescent="0.25">
      <c r="A40" s="10">
        <v>33</v>
      </c>
      <c r="B40" s="12" t="s">
        <v>67</v>
      </c>
      <c r="C40" s="13" t="s">
        <v>34</v>
      </c>
      <c r="D40" s="6">
        <v>20</v>
      </c>
      <c r="E40" s="6">
        <v>20</v>
      </c>
      <c r="F40" s="6">
        <v>16</v>
      </c>
      <c r="G40" s="6">
        <v>18</v>
      </c>
      <c r="H40" s="6">
        <v>17</v>
      </c>
      <c r="I40" s="6">
        <v>20</v>
      </c>
      <c r="J40" s="6">
        <v>20</v>
      </c>
      <c r="K40" s="6">
        <v>20</v>
      </c>
      <c r="L40" s="6">
        <v>17.5</v>
      </c>
      <c r="M40" s="6">
        <v>19.3</v>
      </c>
      <c r="N40" s="8">
        <v>20</v>
      </c>
      <c r="O40" s="6">
        <v>20</v>
      </c>
      <c r="P40" s="6">
        <v>20</v>
      </c>
      <c r="Q40" s="6">
        <v>20</v>
      </c>
      <c r="R40" s="9">
        <f t="shared" si="0"/>
        <v>267.8</v>
      </c>
      <c r="S40" s="9">
        <f t="shared" si="1"/>
        <v>19.12857142857143</v>
      </c>
    </row>
    <row r="41" spans="1:19" x14ac:dyDescent="0.25">
      <c r="A41" s="10">
        <v>34</v>
      </c>
      <c r="B41" s="12" t="s">
        <v>68</v>
      </c>
      <c r="C41" s="13" t="s">
        <v>34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8">
        <v>0</v>
      </c>
      <c r="O41" s="6">
        <v>0</v>
      </c>
      <c r="P41" s="6">
        <v>0</v>
      </c>
      <c r="Q41" s="6">
        <v>0</v>
      </c>
      <c r="R41" s="9">
        <f t="shared" si="0"/>
        <v>0</v>
      </c>
      <c r="S41" s="9">
        <f t="shared" si="1"/>
        <v>0</v>
      </c>
    </row>
    <row r="42" spans="1:19" x14ac:dyDescent="0.25">
      <c r="A42" s="10">
        <v>35</v>
      </c>
      <c r="B42" s="12" t="s">
        <v>28</v>
      </c>
      <c r="C42" s="13" t="s">
        <v>34</v>
      </c>
      <c r="D42" s="6">
        <v>10</v>
      </c>
      <c r="E42" s="6">
        <v>10.3</v>
      </c>
      <c r="F42" s="6">
        <v>9.5</v>
      </c>
      <c r="G42" s="6">
        <v>12.5</v>
      </c>
      <c r="H42" s="6">
        <v>12</v>
      </c>
      <c r="I42" s="6">
        <v>10.75</v>
      </c>
      <c r="J42" s="6">
        <v>16.899999999999999</v>
      </c>
      <c r="K42" s="6">
        <v>13</v>
      </c>
      <c r="L42" s="6">
        <v>9.5</v>
      </c>
      <c r="M42" s="6">
        <v>19</v>
      </c>
      <c r="N42" s="8">
        <v>16</v>
      </c>
      <c r="O42" s="6">
        <v>7.4</v>
      </c>
      <c r="P42" s="6">
        <v>11.5</v>
      </c>
      <c r="Q42" s="6">
        <v>15</v>
      </c>
      <c r="R42" s="9">
        <f t="shared" si="0"/>
        <v>173.35</v>
      </c>
      <c r="S42" s="9">
        <f t="shared" si="1"/>
        <v>12.382142857142856</v>
      </c>
    </row>
    <row r="43" spans="1:19" x14ac:dyDescent="0.25">
      <c r="A43" s="10">
        <v>36</v>
      </c>
      <c r="B43" s="12" t="s">
        <v>69</v>
      </c>
      <c r="C43" s="13" t="s">
        <v>34</v>
      </c>
      <c r="D43" s="6">
        <v>11</v>
      </c>
      <c r="E43" s="6">
        <v>20</v>
      </c>
      <c r="F43" s="6">
        <v>15</v>
      </c>
      <c r="G43" s="6">
        <v>19</v>
      </c>
      <c r="H43" s="6">
        <v>17</v>
      </c>
      <c r="I43" s="6">
        <v>19.7</v>
      </c>
      <c r="J43" s="6">
        <v>14.8</v>
      </c>
      <c r="K43" s="6">
        <v>16</v>
      </c>
      <c r="L43" s="6">
        <v>11.5</v>
      </c>
      <c r="M43" s="6">
        <v>17.3</v>
      </c>
      <c r="N43" s="8">
        <v>18.5</v>
      </c>
      <c r="O43" s="6">
        <v>15.4</v>
      </c>
      <c r="P43" s="6">
        <v>13</v>
      </c>
      <c r="Q43" s="6">
        <v>19</v>
      </c>
      <c r="R43" s="9">
        <f t="shared" si="0"/>
        <v>227.20000000000002</v>
      </c>
      <c r="S43" s="9">
        <f t="shared" si="1"/>
        <v>16.228571428571431</v>
      </c>
    </row>
    <row r="44" spans="1:19" x14ac:dyDescent="0.25">
      <c r="A44" s="10">
        <v>37</v>
      </c>
      <c r="B44" s="12" t="s">
        <v>29</v>
      </c>
      <c r="C44" s="13" t="s">
        <v>34</v>
      </c>
      <c r="D44" s="6">
        <v>13</v>
      </c>
      <c r="E44" s="6">
        <v>13.2</v>
      </c>
      <c r="F44" s="6">
        <v>12</v>
      </c>
      <c r="G44" s="6">
        <v>10</v>
      </c>
      <c r="H44" s="6">
        <v>10</v>
      </c>
      <c r="I44" s="6">
        <v>12</v>
      </c>
      <c r="J44" s="6">
        <v>17.899999999999999</v>
      </c>
      <c r="K44" s="6">
        <v>14</v>
      </c>
      <c r="L44" s="6">
        <v>14.5</v>
      </c>
      <c r="M44" s="6">
        <v>14.1</v>
      </c>
      <c r="N44" s="8">
        <v>16.5</v>
      </c>
      <c r="O44" s="6">
        <v>13</v>
      </c>
      <c r="P44" s="6">
        <v>13.5</v>
      </c>
      <c r="Q44" s="6">
        <v>18.5</v>
      </c>
      <c r="R44" s="9">
        <f t="shared" si="0"/>
        <v>192.2</v>
      </c>
      <c r="S44" s="9">
        <f t="shared" si="1"/>
        <v>13.728571428571428</v>
      </c>
    </row>
    <row r="45" spans="1:19" x14ac:dyDescent="0.25">
      <c r="A45" s="10">
        <v>38</v>
      </c>
      <c r="B45" s="12" t="s">
        <v>70</v>
      </c>
      <c r="C45" s="13" t="s">
        <v>34</v>
      </c>
      <c r="D45" s="6">
        <v>10.5</v>
      </c>
      <c r="E45" s="6">
        <v>6.8</v>
      </c>
      <c r="F45" s="6">
        <v>8.5</v>
      </c>
      <c r="G45" s="6">
        <v>10.4</v>
      </c>
      <c r="H45" s="6">
        <v>10</v>
      </c>
      <c r="I45" s="6">
        <v>6.5</v>
      </c>
      <c r="J45" s="6">
        <v>10</v>
      </c>
      <c r="K45" s="6">
        <v>10</v>
      </c>
      <c r="L45" s="6">
        <v>7</v>
      </c>
      <c r="M45" s="6">
        <v>11.7</v>
      </c>
      <c r="N45" s="8">
        <v>6.5</v>
      </c>
      <c r="O45" s="6">
        <v>14.6</v>
      </c>
      <c r="P45" s="6">
        <v>5.5</v>
      </c>
      <c r="Q45" s="6">
        <v>11.8</v>
      </c>
      <c r="R45" s="9">
        <f t="shared" si="0"/>
        <v>129.80000000000001</v>
      </c>
      <c r="S45" s="9">
        <f t="shared" si="1"/>
        <v>9.2714285714285722</v>
      </c>
    </row>
    <row r="46" spans="1:19" x14ac:dyDescent="0.25">
      <c r="A46" s="10">
        <v>39</v>
      </c>
      <c r="B46" s="12" t="s">
        <v>36</v>
      </c>
      <c r="C46" s="13" t="s">
        <v>34</v>
      </c>
      <c r="D46" s="6">
        <v>8</v>
      </c>
      <c r="E46" s="6">
        <v>12.4</v>
      </c>
      <c r="F46" s="6">
        <v>7</v>
      </c>
      <c r="G46" s="6">
        <v>15.5</v>
      </c>
      <c r="H46" s="6">
        <v>10</v>
      </c>
      <c r="I46" s="6">
        <v>13.25</v>
      </c>
      <c r="J46" s="6">
        <v>15.8</v>
      </c>
      <c r="K46" s="6">
        <v>13</v>
      </c>
      <c r="L46" s="6">
        <v>11</v>
      </c>
      <c r="M46" s="6">
        <v>13.4</v>
      </c>
      <c r="N46" s="8">
        <v>12</v>
      </c>
      <c r="O46" s="6">
        <v>13.8</v>
      </c>
      <c r="P46" s="6">
        <v>13</v>
      </c>
      <c r="Q46" s="6">
        <v>13</v>
      </c>
      <c r="R46" s="9">
        <f t="shared" si="0"/>
        <v>171.15000000000003</v>
      </c>
      <c r="S46" s="9">
        <f t="shared" si="1"/>
        <v>12.225000000000003</v>
      </c>
    </row>
    <row r="47" spans="1:19" x14ac:dyDescent="0.25">
      <c r="A47" s="10">
        <v>40</v>
      </c>
      <c r="B47" s="12" t="s">
        <v>30</v>
      </c>
      <c r="C47" s="13" t="s">
        <v>34</v>
      </c>
      <c r="D47" s="6">
        <v>8</v>
      </c>
      <c r="E47" s="6">
        <v>13.1</v>
      </c>
      <c r="F47" s="6">
        <v>6</v>
      </c>
      <c r="G47" s="6">
        <v>13</v>
      </c>
      <c r="H47" s="6">
        <v>11.5</v>
      </c>
      <c r="I47" s="6">
        <v>10.75</v>
      </c>
      <c r="J47" s="6">
        <v>15</v>
      </c>
      <c r="K47" s="6">
        <v>15</v>
      </c>
      <c r="L47" s="6">
        <v>10.5</v>
      </c>
      <c r="M47" s="6">
        <v>11.4</v>
      </c>
      <c r="N47" s="8">
        <v>18.5</v>
      </c>
      <c r="O47" s="6">
        <v>13.8</v>
      </c>
      <c r="P47" s="6">
        <v>13.5</v>
      </c>
      <c r="Q47" s="6">
        <v>14.5</v>
      </c>
      <c r="R47" s="9">
        <f t="shared" si="0"/>
        <v>174.55</v>
      </c>
      <c r="S47" s="9">
        <f t="shared" si="1"/>
        <v>12.467857142857143</v>
      </c>
    </row>
    <row r="48" spans="1:19" x14ac:dyDescent="0.25">
      <c r="A48" s="10">
        <v>41</v>
      </c>
      <c r="B48" s="12" t="s">
        <v>71</v>
      </c>
      <c r="C48" s="13" t="s">
        <v>34</v>
      </c>
      <c r="D48" s="6">
        <v>10.5</v>
      </c>
      <c r="E48" s="6">
        <v>10.6</v>
      </c>
      <c r="F48" s="6">
        <v>5.5</v>
      </c>
      <c r="G48" s="6">
        <v>8</v>
      </c>
      <c r="H48" s="6">
        <v>8.5</v>
      </c>
      <c r="I48" s="6">
        <v>6.6</v>
      </c>
      <c r="J48" s="6">
        <v>10</v>
      </c>
      <c r="K48" s="6">
        <v>10</v>
      </c>
      <c r="L48" s="6">
        <v>7.5</v>
      </c>
      <c r="M48" s="6">
        <v>9.4</v>
      </c>
      <c r="N48" s="8">
        <v>12.5</v>
      </c>
      <c r="O48" s="6">
        <v>9</v>
      </c>
      <c r="P48" s="6">
        <v>8</v>
      </c>
      <c r="Q48" s="6">
        <v>11.2</v>
      </c>
      <c r="R48" s="9">
        <f t="shared" si="0"/>
        <v>127.30000000000001</v>
      </c>
      <c r="S48" s="9">
        <f t="shared" si="1"/>
        <v>9.0928571428571434</v>
      </c>
    </row>
    <row r="49" spans="1:19" x14ac:dyDescent="0.25">
      <c r="A49" s="10">
        <v>42</v>
      </c>
      <c r="B49" s="12" t="s">
        <v>72</v>
      </c>
      <c r="C49" s="13" t="s">
        <v>34</v>
      </c>
      <c r="D49" s="6">
        <v>13</v>
      </c>
      <c r="E49" s="6">
        <v>12.1</v>
      </c>
      <c r="F49" s="6">
        <v>7</v>
      </c>
      <c r="G49" s="6">
        <v>10</v>
      </c>
      <c r="H49" s="6">
        <v>13</v>
      </c>
      <c r="I49" s="6">
        <v>4.4000000000000004</v>
      </c>
      <c r="J49" s="6">
        <v>16.399999999999999</v>
      </c>
      <c r="K49" s="6">
        <v>15</v>
      </c>
      <c r="L49" s="6">
        <v>13.5</v>
      </c>
      <c r="M49" s="6">
        <v>19</v>
      </c>
      <c r="N49" s="8">
        <v>15</v>
      </c>
      <c r="O49" s="6">
        <v>12.2</v>
      </c>
      <c r="P49" s="6">
        <v>15</v>
      </c>
      <c r="Q49" s="6">
        <v>15.6</v>
      </c>
      <c r="R49" s="9">
        <f t="shared" si="0"/>
        <v>181.2</v>
      </c>
      <c r="S49" s="9">
        <f t="shared" si="1"/>
        <v>12.942857142857141</v>
      </c>
    </row>
    <row r="50" spans="1:19" x14ac:dyDescent="0.25">
      <c r="A50" s="10">
        <v>43</v>
      </c>
      <c r="B50" s="12" t="s">
        <v>73</v>
      </c>
      <c r="C50" s="13" t="s">
        <v>34</v>
      </c>
      <c r="D50" s="6">
        <v>10</v>
      </c>
      <c r="E50" s="6">
        <v>6.9</v>
      </c>
      <c r="F50" s="6">
        <v>6</v>
      </c>
      <c r="G50" s="6">
        <v>8.5</v>
      </c>
      <c r="H50" s="6">
        <v>5</v>
      </c>
      <c r="I50" s="6">
        <v>7.4</v>
      </c>
      <c r="J50" s="6">
        <v>13.2</v>
      </c>
      <c r="K50" s="6">
        <v>12</v>
      </c>
      <c r="L50" s="6">
        <v>9</v>
      </c>
      <c r="M50" s="6">
        <v>9.1999999999999993</v>
      </c>
      <c r="N50" s="8">
        <v>4</v>
      </c>
      <c r="O50" s="6">
        <v>10</v>
      </c>
      <c r="P50" s="6">
        <v>9</v>
      </c>
      <c r="Q50" s="6">
        <v>8.1</v>
      </c>
      <c r="R50" s="9">
        <f t="shared" si="0"/>
        <v>118.3</v>
      </c>
      <c r="S50" s="9">
        <f t="shared" si="1"/>
        <v>8.4499999999999993</v>
      </c>
    </row>
    <row r="51" spans="1:19" x14ac:dyDescent="0.25">
      <c r="A51" s="10">
        <v>44</v>
      </c>
      <c r="B51" s="12" t="s">
        <v>25</v>
      </c>
      <c r="C51" s="13" t="s">
        <v>34</v>
      </c>
      <c r="D51" s="6">
        <v>13</v>
      </c>
      <c r="E51" s="6">
        <v>15.3</v>
      </c>
      <c r="F51" s="6">
        <v>9.5</v>
      </c>
      <c r="G51" s="6">
        <v>14</v>
      </c>
      <c r="H51" s="6">
        <v>10</v>
      </c>
      <c r="I51" s="6">
        <v>11.85</v>
      </c>
      <c r="J51" s="6">
        <v>12</v>
      </c>
      <c r="K51" s="6">
        <v>16</v>
      </c>
      <c r="L51" s="6">
        <v>13.5</v>
      </c>
      <c r="M51" s="6">
        <v>14.8</v>
      </c>
      <c r="N51" s="8">
        <v>19</v>
      </c>
      <c r="O51" s="6">
        <v>13</v>
      </c>
      <c r="P51" s="6">
        <v>10</v>
      </c>
      <c r="Q51" s="6">
        <v>15.2</v>
      </c>
      <c r="R51" s="9">
        <f t="shared" si="0"/>
        <v>187.14999999999998</v>
      </c>
      <c r="S51" s="9">
        <f t="shared" si="1"/>
        <v>13.367857142857142</v>
      </c>
    </row>
    <row r="52" spans="1:19" x14ac:dyDescent="0.25">
      <c r="A52" s="10">
        <v>45</v>
      </c>
      <c r="B52" s="12" t="s">
        <v>74</v>
      </c>
      <c r="C52" s="13" t="s">
        <v>34</v>
      </c>
      <c r="D52" s="6">
        <v>15</v>
      </c>
      <c r="E52" s="6">
        <v>10.3</v>
      </c>
      <c r="F52" s="6">
        <v>7.5</v>
      </c>
      <c r="G52" s="6">
        <v>11.7</v>
      </c>
      <c r="H52" s="6">
        <v>12</v>
      </c>
      <c r="I52" s="6">
        <v>14.35</v>
      </c>
      <c r="J52" s="6">
        <v>14.8</v>
      </c>
      <c r="K52" s="6">
        <v>14</v>
      </c>
      <c r="L52" s="6">
        <v>14.5</v>
      </c>
      <c r="M52" s="6">
        <v>16.5</v>
      </c>
      <c r="N52" s="8">
        <v>15.5</v>
      </c>
      <c r="O52" s="6">
        <v>11.4</v>
      </c>
      <c r="P52" s="6">
        <v>19</v>
      </c>
      <c r="Q52" s="6">
        <v>0</v>
      </c>
      <c r="R52" s="9">
        <f t="shared" si="0"/>
        <v>176.54999999999998</v>
      </c>
      <c r="S52" s="9">
        <f t="shared" si="1"/>
        <v>12.610714285714284</v>
      </c>
    </row>
    <row r="53" spans="1:19" x14ac:dyDescent="0.25">
      <c r="A53" s="10">
        <v>46</v>
      </c>
      <c r="B53" s="12" t="s">
        <v>75</v>
      </c>
      <c r="C53" s="13" t="s">
        <v>34</v>
      </c>
      <c r="D53" s="6">
        <v>13</v>
      </c>
      <c r="E53" s="6">
        <v>14.1</v>
      </c>
      <c r="F53" s="6">
        <v>7</v>
      </c>
      <c r="G53" s="6">
        <v>12.5</v>
      </c>
      <c r="H53" s="6">
        <v>12</v>
      </c>
      <c r="I53" s="6">
        <v>5.5</v>
      </c>
      <c r="J53" s="6">
        <v>13.5</v>
      </c>
      <c r="K53" s="6">
        <v>14</v>
      </c>
      <c r="L53" s="6">
        <v>9.5</v>
      </c>
      <c r="M53" s="6">
        <v>18</v>
      </c>
      <c r="N53" s="8">
        <v>16</v>
      </c>
      <c r="O53" s="6">
        <v>12.2</v>
      </c>
      <c r="P53" s="6">
        <v>13.2</v>
      </c>
      <c r="Q53" s="6">
        <v>17.2</v>
      </c>
      <c r="R53" s="9">
        <f t="shared" si="0"/>
        <v>177.69999999999996</v>
      </c>
      <c r="S53" s="9">
        <f t="shared" si="1"/>
        <v>12.69285714285714</v>
      </c>
    </row>
    <row r="54" spans="1:19" x14ac:dyDescent="0.25">
      <c r="A54" s="10">
        <v>47</v>
      </c>
      <c r="B54" s="12" t="s">
        <v>76</v>
      </c>
      <c r="C54" s="13" t="s">
        <v>34</v>
      </c>
      <c r="D54" s="6">
        <v>6</v>
      </c>
      <c r="E54" s="6">
        <v>6.3</v>
      </c>
      <c r="F54" s="6">
        <v>2</v>
      </c>
      <c r="G54" s="6">
        <v>7</v>
      </c>
      <c r="H54" s="6">
        <v>5.5</v>
      </c>
      <c r="I54" s="6">
        <v>5.25</v>
      </c>
      <c r="J54" s="6">
        <v>11.4</v>
      </c>
      <c r="K54" s="6">
        <v>12</v>
      </c>
      <c r="L54" s="6">
        <v>9</v>
      </c>
      <c r="M54" s="6">
        <v>9.6999999999999993</v>
      </c>
      <c r="N54" s="8">
        <v>5.5</v>
      </c>
      <c r="O54" s="6">
        <v>10.6</v>
      </c>
      <c r="P54" s="6">
        <v>10.199999999999999</v>
      </c>
      <c r="Q54" s="6">
        <v>5.8</v>
      </c>
      <c r="R54" s="9">
        <f t="shared" si="0"/>
        <v>106.24999999999999</v>
      </c>
      <c r="S54" s="9">
        <f t="shared" si="1"/>
        <v>7.5892857142857135</v>
      </c>
    </row>
    <row r="55" spans="1:19" x14ac:dyDescent="0.25">
      <c r="A55" s="10">
        <v>48</v>
      </c>
      <c r="B55" s="12" t="s">
        <v>77</v>
      </c>
      <c r="C55" s="13" t="s">
        <v>34</v>
      </c>
      <c r="D55" s="6">
        <v>6</v>
      </c>
      <c r="E55" s="6">
        <v>5</v>
      </c>
      <c r="F55" s="6">
        <v>6</v>
      </c>
      <c r="G55" s="6">
        <v>7</v>
      </c>
      <c r="H55" s="6">
        <v>7.5</v>
      </c>
      <c r="I55" s="6">
        <v>8.1</v>
      </c>
      <c r="J55" s="6">
        <v>10</v>
      </c>
      <c r="K55" s="6">
        <v>8</v>
      </c>
      <c r="L55" s="6">
        <v>9.5</v>
      </c>
      <c r="M55" s="6">
        <v>8.6999999999999993</v>
      </c>
      <c r="N55" s="8">
        <v>8</v>
      </c>
      <c r="O55" s="6">
        <v>6.6</v>
      </c>
      <c r="P55" s="6">
        <v>10</v>
      </c>
      <c r="Q55" s="6">
        <v>6</v>
      </c>
      <c r="R55" s="9">
        <f t="shared" si="0"/>
        <v>106.39999999999999</v>
      </c>
      <c r="S55" s="9">
        <f t="shared" si="1"/>
        <v>7.6</v>
      </c>
    </row>
    <row r="56" spans="1:19" x14ac:dyDescent="0.25">
      <c r="A56" s="10">
        <v>49</v>
      </c>
      <c r="B56" s="12" t="s">
        <v>32</v>
      </c>
      <c r="C56" s="13" t="s">
        <v>34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8">
        <v>0</v>
      </c>
      <c r="O56" s="6">
        <v>0</v>
      </c>
      <c r="P56" s="6">
        <v>0</v>
      </c>
      <c r="Q56" s="6">
        <v>0</v>
      </c>
      <c r="R56" s="9">
        <f t="shared" si="0"/>
        <v>0</v>
      </c>
      <c r="S56" s="9">
        <f t="shared" si="1"/>
        <v>0</v>
      </c>
    </row>
    <row r="57" spans="1:19" x14ac:dyDescent="0.25">
      <c r="A57" s="10">
        <v>50</v>
      </c>
      <c r="B57" s="12" t="s">
        <v>78</v>
      </c>
      <c r="C57" s="13" t="s">
        <v>34</v>
      </c>
      <c r="D57" s="6">
        <v>16</v>
      </c>
      <c r="E57" s="6">
        <v>13</v>
      </c>
      <c r="F57" s="6">
        <v>8.5</v>
      </c>
      <c r="G57" s="6">
        <v>13</v>
      </c>
      <c r="H57" s="6">
        <v>10.5</v>
      </c>
      <c r="I57" s="6">
        <v>9.1999999999999993</v>
      </c>
      <c r="J57" s="6">
        <v>18.7</v>
      </c>
      <c r="K57" s="6">
        <v>14</v>
      </c>
      <c r="L57" s="6">
        <v>14</v>
      </c>
      <c r="M57" s="6">
        <v>13.8</v>
      </c>
      <c r="N57" s="8">
        <v>18.5</v>
      </c>
      <c r="O57" s="6">
        <v>14.6</v>
      </c>
      <c r="P57" s="6">
        <v>12</v>
      </c>
      <c r="Q57" s="6">
        <v>12.4</v>
      </c>
      <c r="R57" s="9">
        <f t="shared" si="0"/>
        <v>188.20000000000002</v>
      </c>
      <c r="S57" s="9">
        <f t="shared" si="1"/>
        <v>13.442857142857145</v>
      </c>
    </row>
    <row r="58" spans="1:19" x14ac:dyDescent="0.25">
      <c r="A58" s="10">
        <v>51</v>
      </c>
      <c r="B58" s="12" t="s">
        <v>35</v>
      </c>
      <c r="C58" s="13" t="s">
        <v>38</v>
      </c>
      <c r="D58" s="6">
        <v>7</v>
      </c>
      <c r="E58" s="6">
        <v>7.5</v>
      </c>
      <c r="F58" s="6">
        <v>6</v>
      </c>
      <c r="G58" s="6">
        <v>6.5</v>
      </c>
      <c r="H58" s="6">
        <v>10</v>
      </c>
      <c r="I58" s="6">
        <v>0</v>
      </c>
      <c r="J58" s="6">
        <v>10</v>
      </c>
      <c r="K58" s="6">
        <v>10</v>
      </c>
      <c r="L58" s="6">
        <v>0</v>
      </c>
      <c r="M58" s="6">
        <v>9.4</v>
      </c>
      <c r="N58" s="8">
        <v>7</v>
      </c>
      <c r="O58" s="6">
        <v>12.2</v>
      </c>
      <c r="P58" s="6">
        <v>10.5</v>
      </c>
      <c r="Q58" s="6">
        <v>10.7</v>
      </c>
      <c r="R58" s="9">
        <f t="shared" si="0"/>
        <v>106.80000000000001</v>
      </c>
      <c r="S58" s="9">
        <f t="shared" si="1"/>
        <v>7.628571428571429</v>
      </c>
    </row>
    <row r="59" spans="1:19" x14ac:dyDescent="0.25">
      <c r="A59" s="10">
        <v>52</v>
      </c>
      <c r="B59" s="12" t="s">
        <v>79</v>
      </c>
      <c r="C59" s="13" t="s">
        <v>38</v>
      </c>
      <c r="D59" s="6">
        <v>10.5</v>
      </c>
      <c r="E59" s="6">
        <v>6.8</v>
      </c>
      <c r="F59" s="6">
        <v>5.5</v>
      </c>
      <c r="G59" s="6">
        <v>9.5</v>
      </c>
      <c r="H59" s="6">
        <v>6</v>
      </c>
      <c r="I59" s="6">
        <v>6.6</v>
      </c>
      <c r="J59" s="6">
        <v>0</v>
      </c>
      <c r="K59" s="6">
        <v>14</v>
      </c>
      <c r="L59" s="6">
        <v>0</v>
      </c>
      <c r="M59" s="6">
        <v>10.6</v>
      </c>
      <c r="N59" s="8">
        <v>9</v>
      </c>
      <c r="O59" s="6">
        <v>10.6</v>
      </c>
      <c r="P59" s="6">
        <v>12.5</v>
      </c>
      <c r="Q59" s="6">
        <v>10.199999999999999</v>
      </c>
      <c r="R59" s="9">
        <f t="shared" si="0"/>
        <v>111.8</v>
      </c>
      <c r="S59" s="9">
        <f t="shared" si="1"/>
        <v>7.9857142857142858</v>
      </c>
    </row>
    <row r="60" spans="1:19" x14ac:dyDescent="0.25">
      <c r="A60" s="10">
        <v>53</v>
      </c>
      <c r="B60" s="12" t="s">
        <v>80</v>
      </c>
      <c r="C60" s="13" t="s">
        <v>38</v>
      </c>
      <c r="D60" s="6">
        <v>13</v>
      </c>
      <c r="E60" s="6">
        <v>11.3</v>
      </c>
      <c r="F60" s="6">
        <v>9</v>
      </c>
      <c r="G60" s="6">
        <v>11</v>
      </c>
      <c r="H60" s="6">
        <v>12</v>
      </c>
      <c r="I60" s="6">
        <v>7.5</v>
      </c>
      <c r="J60" s="6">
        <v>11</v>
      </c>
      <c r="K60" s="6">
        <v>14</v>
      </c>
      <c r="L60" s="6">
        <v>11</v>
      </c>
      <c r="M60" s="6">
        <v>13.9</v>
      </c>
      <c r="N60" s="8">
        <v>17</v>
      </c>
      <c r="O60" s="6">
        <v>12.2</v>
      </c>
      <c r="P60" s="6">
        <v>11</v>
      </c>
      <c r="Q60" s="6">
        <v>13.5</v>
      </c>
      <c r="R60" s="9">
        <f t="shared" si="0"/>
        <v>167.39999999999998</v>
      </c>
      <c r="S60" s="9">
        <f t="shared" si="1"/>
        <v>11.957142857142856</v>
      </c>
    </row>
    <row r="61" spans="1:19" x14ac:dyDescent="0.25">
      <c r="A61" s="10">
        <v>54</v>
      </c>
      <c r="B61" s="12" t="s">
        <v>81</v>
      </c>
      <c r="C61" s="13" t="s">
        <v>38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8">
        <v>0</v>
      </c>
      <c r="O61" s="6">
        <v>0</v>
      </c>
      <c r="P61" s="6">
        <v>0</v>
      </c>
      <c r="Q61" s="6">
        <v>0</v>
      </c>
      <c r="R61" s="9">
        <f t="shared" si="0"/>
        <v>0</v>
      </c>
      <c r="S61" s="9">
        <f t="shared" si="1"/>
        <v>0</v>
      </c>
    </row>
    <row r="62" spans="1:19" x14ac:dyDescent="0.25">
      <c r="A62" s="10">
        <v>55</v>
      </c>
      <c r="B62" s="12" t="s">
        <v>82</v>
      </c>
      <c r="C62" s="13" t="s">
        <v>38</v>
      </c>
      <c r="D62" s="6">
        <v>12</v>
      </c>
      <c r="E62" s="6">
        <v>11.1</v>
      </c>
      <c r="F62" s="6">
        <v>7.5</v>
      </c>
      <c r="G62" s="6">
        <v>10.7</v>
      </c>
      <c r="H62" s="6">
        <v>7.5</v>
      </c>
      <c r="I62" s="6">
        <v>10.5</v>
      </c>
      <c r="J62" s="6">
        <v>13</v>
      </c>
      <c r="K62" s="6">
        <v>17</v>
      </c>
      <c r="L62" s="6">
        <v>12</v>
      </c>
      <c r="M62" s="6">
        <v>13.6</v>
      </c>
      <c r="N62" s="8">
        <v>16.5</v>
      </c>
      <c r="O62" s="6">
        <v>12.2</v>
      </c>
      <c r="P62" s="6">
        <v>16</v>
      </c>
      <c r="Q62" s="6">
        <v>5.9</v>
      </c>
      <c r="R62" s="9">
        <f t="shared" si="0"/>
        <v>165.49999999999997</v>
      </c>
      <c r="S62" s="9">
        <f t="shared" si="1"/>
        <v>11.821428571428569</v>
      </c>
    </row>
    <row r="63" spans="1:19" x14ac:dyDescent="0.25">
      <c r="A63" s="10">
        <v>56</v>
      </c>
      <c r="B63" s="12" t="s">
        <v>83</v>
      </c>
      <c r="C63" s="13" t="s">
        <v>38</v>
      </c>
      <c r="D63" s="6">
        <v>11.5</v>
      </c>
      <c r="E63" s="6">
        <v>16.399999999999999</v>
      </c>
      <c r="F63" s="6">
        <v>11</v>
      </c>
      <c r="G63" s="6">
        <v>16.5</v>
      </c>
      <c r="H63" s="6">
        <v>14</v>
      </c>
      <c r="I63" s="6">
        <v>8.4</v>
      </c>
      <c r="J63" s="6">
        <v>10.4</v>
      </c>
      <c r="K63" s="6">
        <v>16</v>
      </c>
      <c r="L63" s="6">
        <v>13.5</v>
      </c>
      <c r="M63" s="6">
        <v>13.9</v>
      </c>
      <c r="N63" s="8">
        <v>15.5</v>
      </c>
      <c r="O63" s="6">
        <v>11.4</v>
      </c>
      <c r="P63" s="6">
        <v>11.3</v>
      </c>
      <c r="Q63" s="6">
        <v>14</v>
      </c>
      <c r="R63" s="9">
        <f t="shared" si="0"/>
        <v>183.80000000000004</v>
      </c>
      <c r="S63" s="9">
        <f t="shared" si="1"/>
        <v>13.128571428571432</v>
      </c>
    </row>
    <row r="64" spans="1:19" x14ac:dyDescent="0.25">
      <c r="A64" s="10">
        <v>57</v>
      </c>
      <c r="B64" s="12" t="s">
        <v>23</v>
      </c>
      <c r="C64" s="13" t="s">
        <v>38</v>
      </c>
      <c r="D64" s="6">
        <v>8</v>
      </c>
      <c r="E64" s="6">
        <v>9.6</v>
      </c>
      <c r="F64" s="6">
        <v>3.5</v>
      </c>
      <c r="G64" s="6">
        <v>14</v>
      </c>
      <c r="H64" s="6">
        <v>12</v>
      </c>
      <c r="I64" s="6">
        <v>12.75</v>
      </c>
      <c r="J64" s="6">
        <v>13.8</v>
      </c>
      <c r="K64" s="6">
        <v>15</v>
      </c>
      <c r="L64" s="6">
        <v>9</v>
      </c>
      <c r="M64" s="6">
        <v>11.6</v>
      </c>
      <c r="N64" s="8">
        <v>7</v>
      </c>
      <c r="O64" s="6">
        <v>10</v>
      </c>
      <c r="P64" s="6">
        <v>11</v>
      </c>
      <c r="Q64" s="6">
        <v>12.9</v>
      </c>
      <c r="R64" s="9">
        <f t="shared" si="0"/>
        <v>150.15</v>
      </c>
      <c r="S64" s="9">
        <f t="shared" si="1"/>
        <v>10.725</v>
      </c>
    </row>
    <row r="65" spans="1:19" x14ac:dyDescent="0.25">
      <c r="A65" s="10">
        <v>58</v>
      </c>
      <c r="B65" s="12" t="s">
        <v>84</v>
      </c>
      <c r="C65" s="13" t="s">
        <v>38</v>
      </c>
      <c r="D65" s="6">
        <v>11.5</v>
      </c>
      <c r="E65" s="6">
        <v>11.6</v>
      </c>
      <c r="F65" s="6">
        <v>6</v>
      </c>
      <c r="G65" s="6">
        <v>13.8</v>
      </c>
      <c r="H65" s="6">
        <v>12</v>
      </c>
      <c r="I65" s="6">
        <v>5</v>
      </c>
      <c r="J65" s="6">
        <v>15</v>
      </c>
      <c r="K65" s="6">
        <v>12</v>
      </c>
      <c r="L65" s="6">
        <v>10.5</v>
      </c>
      <c r="M65" s="6">
        <v>11.6</v>
      </c>
      <c r="N65" s="8">
        <v>15.5</v>
      </c>
      <c r="O65" s="6">
        <v>12.2</v>
      </c>
      <c r="P65" s="6">
        <v>11</v>
      </c>
      <c r="Q65" s="6">
        <v>13</v>
      </c>
      <c r="R65" s="9">
        <f t="shared" si="0"/>
        <v>160.69999999999999</v>
      </c>
      <c r="S65" s="9">
        <f t="shared" si="1"/>
        <v>11.478571428571428</v>
      </c>
    </row>
    <row r="66" spans="1:19" x14ac:dyDescent="0.25">
      <c r="A66" s="10">
        <v>59</v>
      </c>
      <c r="B66" s="12" t="s">
        <v>85</v>
      </c>
      <c r="C66" s="13" t="s">
        <v>38</v>
      </c>
      <c r="D66" s="6">
        <v>7</v>
      </c>
      <c r="E66" s="6">
        <v>6</v>
      </c>
      <c r="F66" s="6">
        <v>2.5</v>
      </c>
      <c r="G66" s="6">
        <v>7.5</v>
      </c>
      <c r="H66" s="6">
        <v>6</v>
      </c>
      <c r="I66" s="6">
        <v>7.5</v>
      </c>
      <c r="J66" s="6">
        <v>10</v>
      </c>
      <c r="K66" s="6">
        <v>12</v>
      </c>
      <c r="L66" s="6">
        <v>7.5</v>
      </c>
      <c r="M66" s="6">
        <v>9.6999999999999993</v>
      </c>
      <c r="N66" s="8">
        <v>10</v>
      </c>
      <c r="O66" s="6">
        <v>8.1999999999999993</v>
      </c>
      <c r="P66" s="6">
        <v>8</v>
      </c>
      <c r="Q66" s="6">
        <v>10.7</v>
      </c>
      <c r="R66" s="9">
        <f t="shared" si="0"/>
        <v>112.60000000000001</v>
      </c>
      <c r="S66" s="9">
        <f t="shared" si="1"/>
        <v>8.0428571428571427</v>
      </c>
    </row>
    <row r="67" spans="1:19" x14ac:dyDescent="0.25">
      <c r="A67" s="10">
        <v>60</v>
      </c>
      <c r="B67" s="12" t="s">
        <v>86</v>
      </c>
      <c r="C67" s="13" t="s">
        <v>38</v>
      </c>
      <c r="D67" s="6">
        <v>8</v>
      </c>
      <c r="E67" s="6">
        <v>7</v>
      </c>
      <c r="F67" s="6">
        <v>3</v>
      </c>
      <c r="G67" s="6">
        <v>6</v>
      </c>
      <c r="H67" s="6">
        <v>5</v>
      </c>
      <c r="I67" s="6">
        <v>2</v>
      </c>
      <c r="J67" s="6">
        <v>2</v>
      </c>
      <c r="K67" s="6">
        <v>10</v>
      </c>
      <c r="L67" s="6">
        <v>6.5</v>
      </c>
      <c r="M67" s="6">
        <v>8.1999999999999993</v>
      </c>
      <c r="N67" s="8">
        <v>3.5</v>
      </c>
      <c r="O67" s="6">
        <v>8.1999999999999993</v>
      </c>
      <c r="P67" s="6">
        <v>8</v>
      </c>
      <c r="Q67" s="6">
        <v>0</v>
      </c>
      <c r="R67" s="9">
        <f t="shared" si="0"/>
        <v>77.400000000000006</v>
      </c>
      <c r="S67" s="9">
        <f t="shared" si="1"/>
        <v>5.5285714285714294</v>
      </c>
    </row>
    <row r="68" spans="1:19" x14ac:dyDescent="0.25">
      <c r="A68" s="10">
        <v>61</v>
      </c>
      <c r="B68" s="12" t="s">
        <v>87</v>
      </c>
      <c r="C68" s="13" t="s">
        <v>38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8">
        <v>0</v>
      </c>
      <c r="O68" s="6">
        <v>0</v>
      </c>
      <c r="P68" s="6">
        <v>0</v>
      </c>
      <c r="Q68" s="6">
        <v>0</v>
      </c>
      <c r="R68" s="9">
        <f t="shared" si="0"/>
        <v>0</v>
      </c>
      <c r="S68" s="9">
        <f t="shared" si="1"/>
        <v>0</v>
      </c>
    </row>
    <row r="69" spans="1:19" x14ac:dyDescent="0.25">
      <c r="A69" s="10">
        <v>62</v>
      </c>
      <c r="B69" s="12" t="s">
        <v>39</v>
      </c>
      <c r="C69" s="13" t="s">
        <v>38</v>
      </c>
      <c r="D69" s="6">
        <v>9.5</v>
      </c>
      <c r="E69" s="6">
        <v>13.1</v>
      </c>
      <c r="F69" s="6">
        <v>11</v>
      </c>
      <c r="G69" s="6">
        <v>14</v>
      </c>
      <c r="H69" s="6">
        <v>10</v>
      </c>
      <c r="I69" s="6">
        <v>13.7</v>
      </c>
      <c r="J69" s="6">
        <v>16.899999999999999</v>
      </c>
      <c r="K69" s="6">
        <v>10</v>
      </c>
      <c r="L69" s="6">
        <v>9</v>
      </c>
      <c r="M69" s="6">
        <v>15.6</v>
      </c>
      <c r="N69" s="8">
        <v>4.5</v>
      </c>
      <c r="O69" s="6">
        <v>13.8</v>
      </c>
      <c r="P69" s="6">
        <v>7</v>
      </c>
      <c r="Q69" s="6">
        <v>14.5</v>
      </c>
      <c r="R69" s="9">
        <f t="shared" si="0"/>
        <v>162.6</v>
      </c>
      <c r="S69" s="9">
        <f t="shared" si="1"/>
        <v>11.614285714285714</v>
      </c>
    </row>
    <row r="70" spans="1:19" x14ac:dyDescent="0.25">
      <c r="A70" s="10">
        <v>63</v>
      </c>
      <c r="B70" s="12" t="s">
        <v>88</v>
      </c>
      <c r="C70" s="13" t="s">
        <v>38</v>
      </c>
      <c r="D70" s="6">
        <v>8</v>
      </c>
      <c r="E70" s="6">
        <v>14.5</v>
      </c>
      <c r="F70" s="6">
        <v>10.5</v>
      </c>
      <c r="G70" s="6">
        <v>14</v>
      </c>
      <c r="H70" s="6">
        <v>10</v>
      </c>
      <c r="I70" s="6">
        <v>12.8</v>
      </c>
      <c r="J70" s="6">
        <v>15</v>
      </c>
      <c r="K70" s="6">
        <v>10</v>
      </c>
      <c r="L70" s="6">
        <v>8.5</v>
      </c>
      <c r="M70" s="6">
        <v>11.4</v>
      </c>
      <c r="N70" s="8">
        <v>6.5</v>
      </c>
      <c r="O70" s="6">
        <v>11.4</v>
      </c>
      <c r="P70" s="6">
        <v>8</v>
      </c>
      <c r="Q70" s="6">
        <v>11.2</v>
      </c>
      <c r="R70" s="9">
        <f t="shared" si="0"/>
        <v>151.79999999999998</v>
      </c>
      <c r="S70" s="9">
        <f t="shared" si="1"/>
        <v>10.842857142857142</v>
      </c>
    </row>
    <row r="71" spans="1:19" x14ac:dyDescent="0.25">
      <c r="A71" s="10">
        <v>64</v>
      </c>
      <c r="B71" s="12" t="s">
        <v>89</v>
      </c>
      <c r="C71" s="13" t="s">
        <v>38</v>
      </c>
      <c r="D71" s="6">
        <v>9</v>
      </c>
      <c r="E71" s="6">
        <v>7.5</v>
      </c>
      <c r="F71" s="6">
        <v>5</v>
      </c>
      <c r="G71" s="6">
        <v>10</v>
      </c>
      <c r="H71" s="6">
        <v>6</v>
      </c>
      <c r="I71" s="6">
        <v>5.75</v>
      </c>
      <c r="J71" s="6">
        <v>13.8</v>
      </c>
      <c r="K71" s="6">
        <v>13</v>
      </c>
      <c r="L71" s="6">
        <v>9</v>
      </c>
      <c r="M71" s="6">
        <v>13.3</v>
      </c>
      <c r="N71" s="8">
        <v>16</v>
      </c>
      <c r="O71" s="6">
        <v>10.6</v>
      </c>
      <c r="P71" s="6">
        <v>7</v>
      </c>
      <c r="Q71" s="6">
        <v>9.6999999999999993</v>
      </c>
      <c r="R71" s="9">
        <f t="shared" si="0"/>
        <v>135.64999999999998</v>
      </c>
      <c r="S71" s="9">
        <f t="shared" si="1"/>
        <v>9.6892857142857132</v>
      </c>
    </row>
    <row r="72" spans="1:19" x14ac:dyDescent="0.25">
      <c r="A72" s="10">
        <v>65</v>
      </c>
      <c r="B72" s="12" t="s">
        <v>90</v>
      </c>
      <c r="C72" s="13" t="s">
        <v>38</v>
      </c>
      <c r="D72" s="6">
        <v>9</v>
      </c>
      <c r="E72" s="6">
        <v>9.1999999999999993</v>
      </c>
      <c r="F72" s="6">
        <v>7.5</v>
      </c>
      <c r="G72" s="6">
        <v>8.5</v>
      </c>
      <c r="H72" s="6">
        <v>7</v>
      </c>
      <c r="I72" s="6">
        <v>6.2</v>
      </c>
      <c r="J72" s="6">
        <v>11.2</v>
      </c>
      <c r="K72" s="6">
        <v>10</v>
      </c>
      <c r="L72" s="6">
        <v>11</v>
      </c>
      <c r="M72" s="6">
        <v>11.6</v>
      </c>
      <c r="N72" s="8">
        <v>12</v>
      </c>
      <c r="O72" s="6">
        <v>10.6</v>
      </c>
      <c r="P72" s="6">
        <v>11</v>
      </c>
      <c r="Q72" s="6">
        <v>8.6</v>
      </c>
      <c r="R72" s="9">
        <f t="shared" si="0"/>
        <v>133.4</v>
      </c>
      <c r="S72" s="9">
        <f t="shared" si="1"/>
        <v>9.5285714285714285</v>
      </c>
    </row>
    <row r="73" spans="1:19" x14ac:dyDescent="0.25">
      <c r="A73" s="10">
        <v>66</v>
      </c>
      <c r="B73" s="12" t="s">
        <v>91</v>
      </c>
      <c r="C73" s="13" t="s">
        <v>38</v>
      </c>
      <c r="D73" s="6">
        <v>9</v>
      </c>
      <c r="E73" s="6">
        <v>11.1</v>
      </c>
      <c r="F73" s="6">
        <v>6.5</v>
      </c>
      <c r="G73" s="6">
        <v>10.4</v>
      </c>
      <c r="H73" s="6">
        <v>10</v>
      </c>
      <c r="I73" s="6">
        <v>8.4</v>
      </c>
      <c r="J73" s="6">
        <v>12</v>
      </c>
      <c r="K73" s="6">
        <v>14</v>
      </c>
      <c r="L73" s="6">
        <v>10</v>
      </c>
      <c r="M73" s="6">
        <v>12.1</v>
      </c>
      <c r="N73" s="8">
        <v>12</v>
      </c>
      <c r="O73" s="6">
        <v>10</v>
      </c>
      <c r="P73" s="6">
        <v>8</v>
      </c>
      <c r="Q73" s="6">
        <v>11</v>
      </c>
      <c r="R73" s="9">
        <f t="shared" ref="R73:R85" si="2">SUM(D73:Q73)</f>
        <v>144.5</v>
      </c>
      <c r="S73" s="9">
        <f t="shared" ref="S73:S85" si="3">AVERAGE(D73:Q73)</f>
        <v>10.321428571428571</v>
      </c>
    </row>
    <row r="74" spans="1:19" x14ac:dyDescent="0.25">
      <c r="A74" s="10">
        <v>67</v>
      </c>
      <c r="B74" s="12" t="s">
        <v>92</v>
      </c>
      <c r="C74" s="13" t="s">
        <v>38</v>
      </c>
      <c r="D74" s="6">
        <v>10</v>
      </c>
      <c r="E74" s="6">
        <v>12.8</v>
      </c>
      <c r="F74" s="6">
        <v>5</v>
      </c>
      <c r="G74" s="6">
        <v>13</v>
      </c>
      <c r="H74" s="6">
        <v>10.5</v>
      </c>
      <c r="I74" s="6">
        <v>9.1</v>
      </c>
      <c r="J74" s="6">
        <v>10</v>
      </c>
      <c r="K74" s="6">
        <v>14</v>
      </c>
      <c r="L74" s="6">
        <v>9</v>
      </c>
      <c r="M74" s="6">
        <v>17.600000000000001</v>
      </c>
      <c r="N74" s="8">
        <v>7.5</v>
      </c>
      <c r="O74" s="6">
        <v>12.2</v>
      </c>
      <c r="P74" s="6">
        <v>9.1</v>
      </c>
      <c r="Q74" s="6">
        <v>14</v>
      </c>
      <c r="R74" s="9">
        <f t="shared" si="2"/>
        <v>153.79999999999998</v>
      </c>
      <c r="S74" s="9">
        <f t="shared" si="3"/>
        <v>10.985714285714284</v>
      </c>
    </row>
    <row r="75" spans="1:19" x14ac:dyDescent="0.25">
      <c r="A75" s="10">
        <v>68</v>
      </c>
      <c r="B75" s="12" t="s">
        <v>93</v>
      </c>
      <c r="C75" s="13" t="s">
        <v>38</v>
      </c>
      <c r="D75" s="6">
        <v>10</v>
      </c>
      <c r="E75" s="6">
        <v>8.9</v>
      </c>
      <c r="F75" s="6">
        <v>7</v>
      </c>
      <c r="G75" s="6">
        <v>8</v>
      </c>
      <c r="H75" s="6">
        <v>10</v>
      </c>
      <c r="I75" s="6">
        <v>6.5</v>
      </c>
      <c r="J75" s="6">
        <v>7</v>
      </c>
      <c r="K75" s="6">
        <v>7</v>
      </c>
      <c r="L75" s="6">
        <v>9</v>
      </c>
      <c r="M75" s="6">
        <v>10.9</v>
      </c>
      <c r="N75" s="8">
        <v>9</v>
      </c>
      <c r="O75" s="6">
        <v>6.6</v>
      </c>
      <c r="P75" s="6">
        <v>10.8</v>
      </c>
      <c r="Q75" s="6">
        <v>10.199999999999999</v>
      </c>
      <c r="R75" s="9">
        <f t="shared" si="2"/>
        <v>120.9</v>
      </c>
      <c r="S75" s="9">
        <f t="shared" si="3"/>
        <v>8.6357142857142861</v>
      </c>
    </row>
    <row r="76" spans="1:19" x14ac:dyDescent="0.25">
      <c r="A76" s="10">
        <v>69</v>
      </c>
      <c r="B76" s="12" t="s">
        <v>37</v>
      </c>
      <c r="C76" s="13" t="s">
        <v>38</v>
      </c>
      <c r="D76" s="6">
        <v>15</v>
      </c>
      <c r="E76" s="6">
        <v>10.8</v>
      </c>
      <c r="F76" s="6">
        <v>10.5</v>
      </c>
      <c r="G76" s="6">
        <v>14.5</v>
      </c>
      <c r="H76" s="6">
        <v>12</v>
      </c>
      <c r="I76" s="6">
        <v>15</v>
      </c>
      <c r="J76" s="6">
        <v>15</v>
      </c>
      <c r="K76" s="6">
        <v>15</v>
      </c>
      <c r="L76" s="6">
        <v>13</v>
      </c>
      <c r="M76" s="6">
        <v>15.3</v>
      </c>
      <c r="N76" s="8">
        <v>15.5</v>
      </c>
      <c r="O76" s="6">
        <v>11.4</v>
      </c>
      <c r="P76" s="6">
        <v>13</v>
      </c>
      <c r="Q76" s="6">
        <v>15</v>
      </c>
      <c r="R76" s="9">
        <f t="shared" si="2"/>
        <v>191</v>
      </c>
      <c r="S76" s="9">
        <f t="shared" si="3"/>
        <v>13.642857142857142</v>
      </c>
    </row>
    <row r="77" spans="1:19" x14ac:dyDescent="0.25">
      <c r="A77" s="10">
        <v>70</v>
      </c>
      <c r="B77" s="12" t="s">
        <v>94</v>
      </c>
      <c r="C77" s="13" t="s">
        <v>38</v>
      </c>
      <c r="D77" s="6">
        <v>15</v>
      </c>
      <c r="E77" s="6">
        <v>10.1</v>
      </c>
      <c r="F77" s="6">
        <v>9.5</v>
      </c>
      <c r="G77" s="6">
        <v>10.5</v>
      </c>
      <c r="H77" s="6">
        <v>10</v>
      </c>
      <c r="I77" s="6">
        <v>14.35</v>
      </c>
      <c r="J77" s="6">
        <v>15</v>
      </c>
      <c r="K77" s="6">
        <v>13</v>
      </c>
      <c r="L77" s="6">
        <v>15</v>
      </c>
      <c r="M77" s="6">
        <v>14.3</v>
      </c>
      <c r="N77" s="8">
        <v>13</v>
      </c>
      <c r="O77" s="6">
        <v>17</v>
      </c>
      <c r="P77" s="6">
        <v>18</v>
      </c>
      <c r="Q77" s="6">
        <v>15</v>
      </c>
      <c r="R77" s="9">
        <f t="shared" si="2"/>
        <v>189.75</v>
      </c>
      <c r="S77" s="9">
        <f t="shared" si="3"/>
        <v>13.553571428571429</v>
      </c>
    </row>
    <row r="78" spans="1:19" x14ac:dyDescent="0.25">
      <c r="A78" s="10">
        <v>71</v>
      </c>
      <c r="B78" s="12" t="s">
        <v>95</v>
      </c>
      <c r="C78" s="13" t="s">
        <v>38</v>
      </c>
      <c r="D78" s="6">
        <v>10</v>
      </c>
      <c r="E78" s="6">
        <v>6.1</v>
      </c>
      <c r="F78" s="6">
        <v>7</v>
      </c>
      <c r="G78" s="6">
        <v>5</v>
      </c>
      <c r="H78" s="6">
        <v>5</v>
      </c>
      <c r="I78" s="6">
        <v>6.5</v>
      </c>
      <c r="J78" s="6">
        <v>7</v>
      </c>
      <c r="K78" s="6">
        <v>8</v>
      </c>
      <c r="L78" s="6">
        <v>8</v>
      </c>
      <c r="M78" s="6">
        <v>8.1999999999999993</v>
      </c>
      <c r="N78" s="8">
        <v>9.5</v>
      </c>
      <c r="O78" s="6">
        <v>8.1999999999999993</v>
      </c>
      <c r="P78" s="6">
        <v>9</v>
      </c>
      <c r="Q78" s="6">
        <v>7</v>
      </c>
      <c r="R78" s="9">
        <f t="shared" si="2"/>
        <v>104.5</v>
      </c>
      <c r="S78" s="9">
        <f t="shared" si="3"/>
        <v>7.4642857142857144</v>
      </c>
    </row>
    <row r="79" spans="1:19" x14ac:dyDescent="0.25">
      <c r="A79" s="10">
        <v>72</v>
      </c>
      <c r="B79" s="12" t="s">
        <v>96</v>
      </c>
      <c r="C79" s="13" t="s">
        <v>38</v>
      </c>
      <c r="D79" s="6">
        <v>11.5</v>
      </c>
      <c r="E79" s="6">
        <v>8.6</v>
      </c>
      <c r="F79" s="6">
        <v>5</v>
      </c>
      <c r="G79" s="6">
        <v>9.5</v>
      </c>
      <c r="H79" s="6">
        <v>10</v>
      </c>
      <c r="I79" s="6">
        <v>8.75</v>
      </c>
      <c r="J79" s="6">
        <v>5</v>
      </c>
      <c r="K79" s="6">
        <v>14</v>
      </c>
      <c r="L79" s="6">
        <v>8</v>
      </c>
      <c r="M79" s="6">
        <v>9.4</v>
      </c>
      <c r="N79" s="8">
        <v>6</v>
      </c>
      <c r="O79" s="6">
        <v>8.1999999999999993</v>
      </c>
      <c r="P79" s="6">
        <v>9.1999999999999993</v>
      </c>
      <c r="Q79" s="6">
        <v>5.4</v>
      </c>
      <c r="R79" s="9">
        <f t="shared" si="2"/>
        <v>118.55000000000001</v>
      </c>
      <c r="S79" s="9">
        <f t="shared" si="3"/>
        <v>8.4678571428571434</v>
      </c>
    </row>
    <row r="80" spans="1:19" x14ac:dyDescent="0.25">
      <c r="A80" s="10">
        <v>73</v>
      </c>
      <c r="B80" s="12" t="s">
        <v>97</v>
      </c>
      <c r="C80" s="13" t="s">
        <v>38</v>
      </c>
      <c r="D80" s="6">
        <v>5.5</v>
      </c>
      <c r="E80" s="6">
        <v>7.3</v>
      </c>
      <c r="F80" s="6">
        <v>4</v>
      </c>
      <c r="G80" s="6">
        <v>7.5</v>
      </c>
      <c r="H80" s="6">
        <v>5</v>
      </c>
      <c r="I80" s="6">
        <v>5.0999999999999996</v>
      </c>
      <c r="J80" s="6">
        <v>7.3</v>
      </c>
      <c r="K80" s="6">
        <v>10</v>
      </c>
      <c r="L80" s="6">
        <v>9</v>
      </c>
      <c r="M80" s="6">
        <v>8.1999999999999993</v>
      </c>
      <c r="N80" s="8">
        <v>9.5</v>
      </c>
      <c r="O80" s="6">
        <v>6.6</v>
      </c>
      <c r="P80" s="6">
        <v>12</v>
      </c>
      <c r="Q80" s="6">
        <v>9.3000000000000007</v>
      </c>
      <c r="R80" s="9">
        <f t="shared" si="2"/>
        <v>106.29999999999998</v>
      </c>
      <c r="S80" s="9">
        <f t="shared" si="3"/>
        <v>7.5928571428571416</v>
      </c>
    </row>
    <row r="81" spans="1:19" x14ac:dyDescent="0.25">
      <c r="A81" s="10">
        <v>74</v>
      </c>
      <c r="B81" s="12" t="s">
        <v>99</v>
      </c>
      <c r="C81" s="13" t="s">
        <v>38</v>
      </c>
      <c r="D81" s="6">
        <v>16</v>
      </c>
      <c r="E81" s="6">
        <v>16</v>
      </c>
      <c r="F81" s="6">
        <v>15.5</v>
      </c>
      <c r="G81" s="6">
        <v>17</v>
      </c>
      <c r="H81" s="6">
        <v>16.5</v>
      </c>
      <c r="I81" s="6">
        <v>16</v>
      </c>
      <c r="J81" s="6">
        <v>19.3</v>
      </c>
      <c r="K81" s="6">
        <v>18</v>
      </c>
      <c r="L81" s="6">
        <v>11.5</v>
      </c>
      <c r="M81" s="6">
        <v>17.8</v>
      </c>
      <c r="N81" s="8">
        <v>20</v>
      </c>
      <c r="O81" s="6">
        <v>20</v>
      </c>
      <c r="P81" s="6">
        <v>10</v>
      </c>
      <c r="Q81" s="6">
        <v>16.7</v>
      </c>
      <c r="R81" s="9">
        <f t="shared" si="2"/>
        <v>230.3</v>
      </c>
      <c r="S81" s="9">
        <f t="shared" si="3"/>
        <v>16.45</v>
      </c>
    </row>
    <row r="82" spans="1:19" x14ac:dyDescent="0.25">
      <c r="A82" s="14">
        <v>75</v>
      </c>
      <c r="B82" s="12" t="s">
        <v>98</v>
      </c>
      <c r="C82" s="13" t="s">
        <v>38</v>
      </c>
      <c r="D82" s="7">
        <v>9</v>
      </c>
      <c r="E82" s="6">
        <v>8.1999999999999993</v>
      </c>
      <c r="F82" s="6">
        <v>6.5</v>
      </c>
      <c r="G82" s="6">
        <v>12</v>
      </c>
      <c r="H82" s="6">
        <v>11</v>
      </c>
      <c r="I82" s="6">
        <v>10</v>
      </c>
      <c r="J82" s="6">
        <v>6</v>
      </c>
      <c r="K82" s="6">
        <v>17</v>
      </c>
      <c r="L82" s="6">
        <v>10</v>
      </c>
      <c r="M82" s="6">
        <v>10.6</v>
      </c>
      <c r="N82" s="8">
        <v>14</v>
      </c>
      <c r="O82" s="6">
        <v>7.6</v>
      </c>
      <c r="P82" s="6">
        <v>13.5</v>
      </c>
      <c r="Q82" s="6">
        <v>10.7</v>
      </c>
      <c r="R82" s="9">
        <f t="shared" si="2"/>
        <v>146.09999999999997</v>
      </c>
      <c r="S82" s="9">
        <f t="shared" si="3"/>
        <v>10.435714285714283</v>
      </c>
    </row>
    <row r="83" spans="1:19" x14ac:dyDescent="0.25">
      <c r="A83" s="14">
        <v>76</v>
      </c>
      <c r="B83" s="12" t="s">
        <v>101</v>
      </c>
      <c r="C83" s="15" t="s">
        <v>34</v>
      </c>
      <c r="D83" s="7">
        <v>10</v>
      </c>
      <c r="E83" s="6">
        <v>7.4</v>
      </c>
      <c r="F83" s="6">
        <v>4</v>
      </c>
      <c r="G83" s="6">
        <v>10</v>
      </c>
      <c r="H83" s="6">
        <v>7</v>
      </c>
      <c r="I83" s="6">
        <v>9.5</v>
      </c>
      <c r="J83" s="6">
        <v>10</v>
      </c>
      <c r="K83" s="6">
        <v>12</v>
      </c>
      <c r="L83" s="6">
        <v>9.5</v>
      </c>
      <c r="M83" s="6">
        <v>8.6999999999999993</v>
      </c>
      <c r="N83" s="8">
        <v>13.5</v>
      </c>
      <c r="O83" s="6">
        <v>7.4</v>
      </c>
      <c r="P83" s="6">
        <v>13</v>
      </c>
      <c r="Q83" s="6">
        <v>11</v>
      </c>
      <c r="R83" s="9">
        <f t="shared" si="2"/>
        <v>133</v>
      </c>
      <c r="S83" s="9">
        <f t="shared" si="3"/>
        <v>9.5</v>
      </c>
    </row>
    <row r="84" spans="1:19" x14ac:dyDescent="0.25">
      <c r="B84" s="16" t="s">
        <v>105</v>
      </c>
      <c r="C84" s="15"/>
      <c r="D84" s="7">
        <v>10</v>
      </c>
      <c r="E84" s="6">
        <v>13.7</v>
      </c>
      <c r="F84" s="6">
        <v>8.5</v>
      </c>
      <c r="G84" s="6">
        <v>11.8</v>
      </c>
      <c r="H84" s="6">
        <v>10.5</v>
      </c>
      <c r="I84" s="6">
        <v>8.5</v>
      </c>
      <c r="J84" s="6">
        <v>8</v>
      </c>
      <c r="K84" s="6">
        <v>10</v>
      </c>
      <c r="L84" s="6">
        <v>9</v>
      </c>
      <c r="M84" s="6">
        <v>13.2</v>
      </c>
      <c r="N84" s="8">
        <v>6</v>
      </c>
      <c r="O84" s="6">
        <v>6.6</v>
      </c>
      <c r="P84" s="6">
        <v>9</v>
      </c>
      <c r="Q84" s="6">
        <v>11.8</v>
      </c>
      <c r="R84" s="9">
        <f t="shared" si="2"/>
        <v>136.6</v>
      </c>
      <c r="S84" s="9">
        <f t="shared" si="3"/>
        <v>9.7571428571428562</v>
      </c>
    </row>
    <row r="85" spans="1:19" x14ac:dyDescent="0.25">
      <c r="B85" s="16" t="s">
        <v>106</v>
      </c>
      <c r="C85" s="15"/>
      <c r="D85" s="7">
        <v>8</v>
      </c>
      <c r="E85" s="6">
        <v>9.9</v>
      </c>
      <c r="F85" s="6">
        <v>6</v>
      </c>
      <c r="G85" s="6">
        <v>10</v>
      </c>
      <c r="H85" s="6">
        <v>5</v>
      </c>
      <c r="I85" s="6">
        <v>8.25</v>
      </c>
      <c r="J85" s="6">
        <v>18.100000000000001</v>
      </c>
      <c r="K85" s="6">
        <v>13</v>
      </c>
      <c r="L85" s="6">
        <v>0</v>
      </c>
      <c r="M85" s="6">
        <v>8.1999999999999993</v>
      </c>
      <c r="N85" s="8">
        <v>9</v>
      </c>
      <c r="O85" s="6">
        <v>12.2</v>
      </c>
      <c r="P85" s="6">
        <v>9</v>
      </c>
      <c r="Q85" s="6">
        <v>0</v>
      </c>
      <c r="R85" s="9">
        <f t="shared" si="2"/>
        <v>116.65</v>
      </c>
      <c r="S85" s="9">
        <f t="shared" si="3"/>
        <v>8.3321428571428573</v>
      </c>
    </row>
  </sheetData>
  <mergeCells count="3">
    <mergeCell ref="B5:R5"/>
    <mergeCell ref="D6:L6"/>
    <mergeCell ref="N6:Q6"/>
  </mergeCells>
  <conditionalFormatting sqref="D8:Q85">
    <cfRule type="cellIs" dxfId="27" priority="2" operator="lessThan">
      <formula>10</formula>
    </cfRule>
    <cfRule type="cellIs" dxfId="26" priority="3" operator="lessThan">
      <formula>10</formula>
    </cfRule>
  </conditionalFormatting>
  <conditionalFormatting sqref="S8:S85">
    <cfRule type="cellIs" dxfId="25" priority="1" operator="lessThan">
      <formula>10</formula>
    </cfRule>
  </conditionalFormatting>
  <dataValidations count="1">
    <dataValidation type="decimal" allowBlank="1" showInputMessage="1" showErrorMessage="1" sqref="D8:Q85">
      <formula1>0</formula1>
      <formula2>20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83"/>
  <sheetViews>
    <sheetView topLeftCell="A49" workbookViewId="0">
      <selection activeCell="I28" sqref="I28"/>
    </sheetView>
  </sheetViews>
  <sheetFormatPr defaultRowHeight="15" x14ac:dyDescent="0.25"/>
  <cols>
    <col min="1" max="1" width="4" customWidth="1"/>
    <col min="2" max="2" width="33.7109375" customWidth="1"/>
    <col min="3" max="3" width="3.7109375" bestFit="1" customWidth="1"/>
    <col min="4" max="4" width="5.5703125" bestFit="1" customWidth="1"/>
    <col min="5" max="11" width="4.5703125" bestFit="1" customWidth="1"/>
    <col min="12" max="12" width="4.7109375" customWidth="1"/>
    <col min="13" max="14" width="4.5703125" bestFit="1" customWidth="1"/>
    <col min="15" max="15" width="4.5703125" customWidth="1"/>
    <col min="16" max="17" width="4.5703125" bestFit="1" customWidth="1"/>
    <col min="18" max="18" width="6.7109375" bestFit="1" customWidth="1"/>
    <col min="19" max="19" width="6.140625" bestFit="1" customWidth="1"/>
    <col min="20" max="20" width="10.85546875" customWidth="1"/>
  </cols>
  <sheetData>
    <row r="5" spans="1:19" ht="15.75" x14ac:dyDescent="0.25">
      <c r="B5" s="28" t="s">
        <v>104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9" x14ac:dyDescent="0.25">
      <c r="B6" s="4" t="s">
        <v>15</v>
      </c>
      <c r="D6" s="29" t="s">
        <v>14</v>
      </c>
      <c r="E6" s="29"/>
      <c r="F6" s="29"/>
      <c r="G6" s="29"/>
      <c r="H6" s="29"/>
      <c r="I6" s="29"/>
      <c r="J6" s="29"/>
      <c r="K6" s="29"/>
      <c r="L6" s="29"/>
      <c r="N6" s="29"/>
      <c r="O6" s="29"/>
      <c r="P6" s="29"/>
      <c r="Q6" s="29"/>
    </row>
    <row r="7" spans="1:19" ht="78" customHeight="1" x14ac:dyDescent="0.25">
      <c r="A7" s="3" t="s">
        <v>0</v>
      </c>
      <c r="B7" s="3" t="s">
        <v>16</v>
      </c>
      <c r="C7" s="2" t="s">
        <v>13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17</v>
      </c>
      <c r="I7" s="2" t="s">
        <v>5</v>
      </c>
      <c r="J7" s="2" t="s">
        <v>8</v>
      </c>
      <c r="K7" s="2" t="s">
        <v>10</v>
      </c>
      <c r="L7" s="2" t="s">
        <v>6</v>
      </c>
      <c r="M7" s="2" t="s">
        <v>7</v>
      </c>
      <c r="N7" s="2" t="s">
        <v>9</v>
      </c>
      <c r="O7" s="2" t="s">
        <v>21</v>
      </c>
      <c r="P7" s="2" t="s">
        <v>11</v>
      </c>
      <c r="Q7" s="2" t="s">
        <v>19</v>
      </c>
      <c r="R7" s="2" t="s">
        <v>12</v>
      </c>
      <c r="S7" s="2" t="s">
        <v>18</v>
      </c>
    </row>
    <row r="8" spans="1:19" ht="15.75" x14ac:dyDescent="0.25">
      <c r="A8" s="10">
        <v>1</v>
      </c>
      <c r="B8" s="11" t="s">
        <v>40</v>
      </c>
      <c r="C8" s="13" t="s">
        <v>33</v>
      </c>
      <c r="D8" s="17">
        <f>'Exam 1'!D8+'Exam 2'!D8+'Assignment '!D8+'  Mid-term Exam '!D8</f>
        <v>31.2</v>
      </c>
      <c r="E8" s="17">
        <f>'Exam 1'!E8+'Exam 2'!E8+'Assignment '!E8+'  Mid-term Exam '!E8</f>
        <v>30.380000000000003</v>
      </c>
      <c r="F8" s="17">
        <f>'Exam 1'!F8+'Exam 2'!F8+'Assignment '!F8+'  Mid-term Exam '!F8</f>
        <v>24.4</v>
      </c>
      <c r="G8" s="17">
        <f>'Exam 1'!G8+'Exam 2'!G8+'Assignment '!G8+'  Mid-term Exam '!G8</f>
        <v>30</v>
      </c>
      <c r="H8" s="17">
        <f>'Exam 1'!H8+'Exam 2'!H8+'Assignment '!H8+'  Mid-term Exam '!H8</f>
        <v>26.6</v>
      </c>
      <c r="I8" s="17">
        <f>'Exam 1'!I8+'Exam 2'!I8+'Assignment '!I8+'  Mid-term Exam '!I8</f>
        <v>28.8</v>
      </c>
      <c r="J8" s="17">
        <f>'Exam 1'!J8+'Exam 2'!J8+'Assignment '!J8+'  Mid-term Exam '!J8</f>
        <v>36.6</v>
      </c>
      <c r="K8" s="17">
        <f>'Exam 1'!K8+'Exam 2'!K8+'Assignment '!K8+'  Mid-term Exam '!K8</f>
        <v>31.2</v>
      </c>
      <c r="L8" s="17">
        <f>'Exam 1'!L8+'Exam 2'!L8+'Assignment '!L8+'  Mid-term Exam '!L8</f>
        <v>34</v>
      </c>
      <c r="M8" s="17">
        <f>'Exam 1'!M8+'Exam 2'!M8+'Assignment '!M8+'  Mid-term Exam '!M8</f>
        <v>30.85</v>
      </c>
      <c r="N8" s="17">
        <f>'Exam 1'!N8+'Exam 2'!N8+'Assignment '!N8+'  Mid-term Exam '!N8</f>
        <v>34.099999999999994</v>
      </c>
      <c r="O8" s="17">
        <f>'Exam 1'!O8+'Exam 2'!O8+'Assignment '!O8+'  Mid-term Exam '!O8</f>
        <v>31.4</v>
      </c>
      <c r="P8" s="17">
        <f>'Exam 1'!P8+'Exam 2'!P8+'Assignment '!P8+'  Mid-term Exam '!P8</f>
        <v>29.9</v>
      </c>
      <c r="Q8" s="17">
        <f>'Exam 1'!Q8+'Exam 2'!Q8+'Assignment '!Q8+'  Mid-term Exam '!Q8</f>
        <v>34.349999999999994</v>
      </c>
      <c r="R8" s="9">
        <f>SUM(D8:Q8)</f>
        <v>433.78</v>
      </c>
      <c r="S8" s="9">
        <f>AVERAGE(D8:Q8)</f>
        <v>30.984285714285711</v>
      </c>
    </row>
    <row r="9" spans="1:19" ht="15.75" x14ac:dyDescent="0.25">
      <c r="A9" s="10">
        <v>2</v>
      </c>
      <c r="B9" s="11" t="s">
        <v>22</v>
      </c>
      <c r="C9" s="13" t="s">
        <v>33</v>
      </c>
      <c r="D9" s="17">
        <f>'Exam 1'!D9+'Exam 2'!D9+'Assignment '!D9+'  Mid-term Exam '!D9</f>
        <v>26.7</v>
      </c>
      <c r="E9" s="17">
        <f>'Exam 1'!E9+'Exam 2'!E9+'Assignment '!E9+'  Mid-term Exam '!E9</f>
        <v>21.68</v>
      </c>
      <c r="F9" s="17">
        <f>'Exam 1'!F9+'Exam 2'!F9+'Assignment '!F9+'  Mid-term Exam '!F9</f>
        <v>23.4</v>
      </c>
      <c r="G9" s="17">
        <f>'Exam 1'!G9+'Exam 2'!G9+'Assignment '!G9+'  Mid-term Exam '!G9</f>
        <v>15.6</v>
      </c>
      <c r="H9" s="17">
        <f>'Exam 1'!H9+'Exam 2'!H9+'Assignment '!H9+'  Mid-term Exam '!H9</f>
        <v>20.200000000000003</v>
      </c>
      <c r="I9" s="17">
        <f>'Exam 1'!I9+'Exam 2'!I9+'Assignment '!I9+'  Mid-term Exam '!I9</f>
        <v>15.5</v>
      </c>
      <c r="J9" s="17">
        <f>'Exam 1'!J9+'Exam 2'!J9+'Assignment '!J9+'  Mid-term Exam '!J9</f>
        <v>28.7</v>
      </c>
      <c r="K9" s="17">
        <f>'Exam 1'!K9+'Exam 2'!K9+'Assignment '!K9+'  Mid-term Exam '!K9</f>
        <v>26.8</v>
      </c>
      <c r="L9" s="17">
        <f>'Exam 1'!L9+'Exam 2'!L9+'Assignment '!L9+'  Mid-term Exam '!L9</f>
        <v>25.75</v>
      </c>
      <c r="M9" s="17">
        <f>'Exam 1'!M9+'Exam 2'!M9+'Assignment '!M9+'  Mid-term Exam '!M9</f>
        <v>20.350000000000001</v>
      </c>
      <c r="N9" s="17">
        <f>'Exam 1'!N9+'Exam 2'!N9+'Assignment '!N9+'  Mid-term Exam '!N9</f>
        <v>22.5</v>
      </c>
      <c r="O9" s="17">
        <f>'Exam 1'!O9+'Exam 2'!O9+'Assignment '!O9+'  Mid-term Exam '!O9</f>
        <v>21.1</v>
      </c>
      <c r="P9" s="17">
        <f>'Exam 1'!P9+'Exam 2'!P9+'Assignment '!P9+'  Mid-term Exam '!P9</f>
        <v>26.3</v>
      </c>
      <c r="Q9" s="17">
        <f>'Exam 1'!Q9+'Exam 2'!Q9+'Assignment '!Q9+'  Mid-term Exam '!Q9</f>
        <v>21.6</v>
      </c>
      <c r="R9" s="9">
        <f t="shared" ref="R9:R72" si="0">SUM(D9:Q9)</f>
        <v>316.18000000000006</v>
      </c>
      <c r="S9" s="9">
        <f t="shared" ref="S9:S72" si="1">AVERAGE(D9:Q9)</f>
        <v>22.58428571428572</v>
      </c>
    </row>
    <row r="10" spans="1:19" x14ac:dyDescent="0.25">
      <c r="A10" s="10">
        <v>3</v>
      </c>
      <c r="B10" s="12" t="s">
        <v>41</v>
      </c>
      <c r="C10" s="13" t="s">
        <v>33</v>
      </c>
      <c r="D10" s="17">
        <f>'Exam 1'!D10+'Exam 2'!D10+'Assignment '!D10+'  Mid-term Exam '!D10</f>
        <v>38.5</v>
      </c>
      <c r="E10" s="17">
        <f>'Exam 1'!E10+'Exam 2'!E10+'Assignment '!E10+'  Mid-term Exam '!E10</f>
        <v>29.3</v>
      </c>
      <c r="F10" s="17">
        <f>'Exam 1'!F10+'Exam 2'!F10+'Assignment '!F10+'  Mid-term Exam '!F10</f>
        <v>31.6</v>
      </c>
      <c r="G10" s="17">
        <f>'Exam 1'!G10+'Exam 2'!G10+'Assignment '!G10+'  Mid-term Exam '!G10</f>
        <v>28.1</v>
      </c>
      <c r="H10" s="17">
        <f>'Exam 1'!H10+'Exam 2'!H10+'Assignment '!H10+'  Mid-term Exam '!H10</f>
        <v>31</v>
      </c>
      <c r="I10" s="17">
        <f>'Exam 1'!I10+'Exam 2'!I10+'Assignment '!I10+'  Mid-term Exam '!I10</f>
        <v>33.9</v>
      </c>
      <c r="J10" s="17">
        <f>'Exam 1'!J10+'Exam 2'!J10+'Assignment '!J10+'  Mid-term Exam '!J10</f>
        <v>34.1</v>
      </c>
      <c r="K10" s="17">
        <f>'Exam 1'!K10+'Exam 2'!K10+'Assignment '!K10+'  Mid-term Exam '!K10</f>
        <v>32.200000000000003</v>
      </c>
      <c r="L10" s="17">
        <f>'Exam 1'!L10+'Exam 2'!L10+'Assignment '!L10+'  Mid-term Exam '!L10</f>
        <v>31.4</v>
      </c>
      <c r="M10" s="17">
        <f>'Exam 1'!M10+'Exam 2'!M10+'Assignment '!M10+'  Mid-term Exam '!M10</f>
        <v>37.950000000000003</v>
      </c>
      <c r="N10" s="17">
        <f>'Exam 1'!N10+'Exam 2'!N10+'Assignment '!N10+'  Mid-term Exam '!N10</f>
        <v>37</v>
      </c>
      <c r="O10" s="17">
        <f>'Exam 1'!O10+'Exam 2'!O10+'Assignment '!O10+'  Mid-term Exam '!O10</f>
        <v>37</v>
      </c>
      <c r="P10" s="17">
        <f>'Exam 1'!P10+'Exam 2'!P10+'Assignment '!P10+'  Mid-term Exam '!P10</f>
        <v>31.4</v>
      </c>
      <c r="Q10" s="17">
        <f>'Exam 1'!Q10+'Exam 2'!Q10+'Assignment '!Q10+'  Mid-term Exam '!Q10</f>
        <v>36.6</v>
      </c>
      <c r="R10" s="9">
        <f t="shared" si="0"/>
        <v>470.04999999999995</v>
      </c>
      <c r="S10" s="9">
        <f t="shared" si="1"/>
        <v>33.574999999999996</v>
      </c>
    </row>
    <row r="11" spans="1:19" x14ac:dyDescent="0.25">
      <c r="A11" s="10">
        <v>4</v>
      </c>
      <c r="B11" s="12" t="s">
        <v>42</v>
      </c>
      <c r="C11" s="13" t="s">
        <v>33</v>
      </c>
      <c r="D11" s="17">
        <f>'Exam 1'!D11+'Exam 2'!D11+'Assignment '!D11+'  Mid-term Exam '!D11</f>
        <v>23.1</v>
      </c>
      <c r="E11" s="17">
        <f>'Exam 1'!E11+'Exam 2'!E11+'Assignment '!E11+'  Mid-term Exam '!E11</f>
        <v>22.66</v>
      </c>
      <c r="F11" s="17">
        <f>'Exam 1'!F11+'Exam 2'!F11+'Assignment '!F11+'  Mid-term Exam '!F11</f>
        <v>25.5</v>
      </c>
      <c r="G11" s="17">
        <f>'Exam 1'!G11+'Exam 2'!G11+'Assignment '!G11+'  Mid-term Exam '!G11</f>
        <v>26.9</v>
      </c>
      <c r="H11" s="17">
        <f>'Exam 1'!H11+'Exam 2'!H11+'Assignment '!H11+'  Mid-term Exam '!H11</f>
        <v>27.2</v>
      </c>
      <c r="I11" s="17">
        <f>'Exam 1'!I11+'Exam 2'!I11+'Assignment '!I11+'  Mid-term Exam '!I11</f>
        <v>32</v>
      </c>
      <c r="J11" s="17">
        <f>'Exam 1'!J11+'Exam 2'!J11+'Assignment '!J11+'  Mid-term Exam '!J11</f>
        <v>29.5</v>
      </c>
      <c r="K11" s="17">
        <f>'Exam 1'!K11+'Exam 2'!K11+'Assignment '!K11+'  Mid-term Exam '!K11</f>
        <v>25.3</v>
      </c>
      <c r="L11" s="17">
        <f>'Exam 1'!L11+'Exam 2'!L11+'Assignment '!L11+'  Mid-term Exam '!L11</f>
        <v>28.75</v>
      </c>
      <c r="M11" s="17">
        <f>'Exam 1'!M11+'Exam 2'!M11+'Assignment '!M11+'  Mid-term Exam '!M11</f>
        <v>30</v>
      </c>
      <c r="N11" s="17">
        <f>'Exam 1'!N11+'Exam 2'!N11+'Assignment '!N11+'  Mid-term Exam '!N11</f>
        <v>32.200000000000003</v>
      </c>
      <c r="O11" s="17">
        <f>'Exam 1'!O11+'Exam 2'!O11+'Assignment '!O11+'  Mid-term Exam '!O11</f>
        <v>26.4</v>
      </c>
      <c r="P11" s="17">
        <f>'Exam 1'!P11+'Exam 2'!P11+'Assignment '!P11+'  Mid-term Exam '!P11</f>
        <v>26.4</v>
      </c>
      <c r="Q11" s="17">
        <f>'Exam 1'!Q11+'Exam 2'!Q11+'Assignment '!Q11+'  Mid-term Exam '!Q11</f>
        <v>34.950000000000003</v>
      </c>
      <c r="R11" s="9">
        <f t="shared" si="0"/>
        <v>390.85999999999996</v>
      </c>
      <c r="S11" s="9">
        <f t="shared" si="1"/>
        <v>27.918571428571425</v>
      </c>
    </row>
    <row r="12" spans="1:19" x14ac:dyDescent="0.25">
      <c r="A12" s="10">
        <v>5</v>
      </c>
      <c r="B12" s="12" t="s">
        <v>43</v>
      </c>
      <c r="C12" s="13" t="s">
        <v>33</v>
      </c>
      <c r="D12" s="17">
        <f>'Exam 1'!D12+'Exam 2'!D12+'Assignment '!D12+'  Mid-term Exam '!D12</f>
        <v>20.9</v>
      </c>
      <c r="E12" s="17">
        <f>'Exam 1'!E12+'Exam 2'!E12+'Assignment '!E12+'  Mid-term Exam '!E12</f>
        <v>21</v>
      </c>
      <c r="F12" s="17">
        <f>'Exam 1'!F12+'Exam 2'!F12+'Assignment '!F12+'  Mid-term Exam '!F12</f>
        <v>18.600000000000001</v>
      </c>
      <c r="G12" s="17">
        <f>'Exam 1'!G12+'Exam 2'!G12+'Assignment '!G12+'  Mid-term Exam '!G12</f>
        <v>9.6999999999999993</v>
      </c>
      <c r="H12" s="17">
        <f>'Exam 1'!H12+'Exam 2'!H12+'Assignment '!H12+'  Mid-term Exam '!H12</f>
        <v>14.2</v>
      </c>
      <c r="I12" s="17">
        <f>'Exam 1'!I12+'Exam 2'!I12+'Assignment '!I12+'  Mid-term Exam '!I12</f>
        <v>15.100000000000001</v>
      </c>
      <c r="J12" s="17">
        <f>'Exam 1'!J12+'Exam 2'!J12+'Assignment '!J12+'  Mid-term Exam '!J12</f>
        <v>26.2</v>
      </c>
      <c r="K12" s="17">
        <f>'Exam 1'!K12+'Exam 2'!K12+'Assignment '!K12+'  Mid-term Exam '!K12</f>
        <v>22.6</v>
      </c>
      <c r="L12" s="17">
        <f>'Exam 1'!L12+'Exam 2'!L12+'Assignment '!L12+'  Mid-term Exam '!L12</f>
        <v>28.5</v>
      </c>
      <c r="M12" s="17">
        <f>'Exam 1'!M12+'Exam 2'!M12+'Assignment '!M12+'  Mid-term Exam '!M12</f>
        <v>18.5</v>
      </c>
      <c r="N12" s="17">
        <f>'Exam 1'!N12+'Exam 2'!N12+'Assignment '!N12+'  Mid-term Exam '!N12</f>
        <v>13.1</v>
      </c>
      <c r="O12" s="17">
        <f>'Exam 1'!O12+'Exam 2'!O12+'Assignment '!O12+'  Mid-term Exam '!O12</f>
        <v>20.700000000000003</v>
      </c>
      <c r="P12" s="17">
        <f>'Exam 1'!P12+'Exam 2'!P12+'Assignment '!P12+'  Mid-term Exam '!P12</f>
        <v>21.8</v>
      </c>
      <c r="Q12" s="17">
        <f>'Exam 1'!Q12+'Exam 2'!Q12+'Assignment '!Q12+'  Mid-term Exam '!Q12</f>
        <v>21.2</v>
      </c>
      <c r="R12" s="9">
        <f t="shared" si="0"/>
        <v>272.10000000000002</v>
      </c>
      <c r="S12" s="9">
        <f t="shared" si="1"/>
        <v>19.435714285714287</v>
      </c>
    </row>
    <row r="13" spans="1:19" x14ac:dyDescent="0.25">
      <c r="A13" s="10">
        <v>6</v>
      </c>
      <c r="B13" s="12" t="s">
        <v>44</v>
      </c>
      <c r="C13" s="13" t="s">
        <v>33</v>
      </c>
      <c r="D13" s="17">
        <f>'Exam 1'!D13+'Exam 2'!D13+'Assignment '!D13+'  Mid-term Exam '!D13</f>
        <v>28.9</v>
      </c>
      <c r="E13" s="17">
        <f>'Exam 1'!E13+'Exam 2'!E13+'Assignment '!E13+'  Mid-term Exam '!E13</f>
        <v>27.36</v>
      </c>
      <c r="F13" s="17">
        <f>'Exam 1'!F13+'Exam 2'!F13+'Assignment '!F13+'  Mid-term Exam '!F13</f>
        <v>23</v>
      </c>
      <c r="G13" s="17">
        <f>'Exam 1'!G13+'Exam 2'!G13+'Assignment '!G13+'  Mid-term Exam '!G13</f>
        <v>19.899999999999999</v>
      </c>
      <c r="H13" s="17">
        <f>'Exam 1'!H13+'Exam 2'!H13+'Assignment '!H13+'  Mid-term Exam '!H13</f>
        <v>23</v>
      </c>
      <c r="I13" s="17">
        <f>'Exam 1'!I13+'Exam 2'!I13+'Assignment '!I13+'  Mid-term Exam '!I13</f>
        <v>22.900000000000002</v>
      </c>
      <c r="J13" s="17">
        <f>'Exam 1'!J13+'Exam 2'!J13+'Assignment '!J13+'  Mid-term Exam '!J13</f>
        <v>31.4</v>
      </c>
      <c r="K13" s="17">
        <f>'Exam 1'!K13+'Exam 2'!K13+'Assignment '!K13+'  Mid-term Exam '!K13</f>
        <v>21.1</v>
      </c>
      <c r="L13" s="17">
        <f>'Exam 1'!L13+'Exam 2'!L13+'Assignment '!L13+'  Mid-term Exam '!L13</f>
        <v>25.75</v>
      </c>
      <c r="M13" s="17">
        <f>'Exam 1'!M13+'Exam 2'!M13+'Assignment '!M13+'  Mid-term Exam '!M13</f>
        <v>27.85</v>
      </c>
      <c r="N13" s="17">
        <f>'Exam 1'!N13+'Exam 2'!N13+'Assignment '!N13+'  Mid-term Exam '!N13</f>
        <v>15.5</v>
      </c>
      <c r="O13" s="17">
        <f>'Exam 1'!O13+'Exam 2'!O13+'Assignment '!O13+'  Mid-term Exam '!O13</f>
        <v>30.5</v>
      </c>
      <c r="P13" s="17">
        <f>'Exam 1'!P13+'Exam 2'!P13+'Assignment '!P13+'  Mid-term Exam '!P13</f>
        <v>30.2</v>
      </c>
      <c r="Q13" s="17">
        <f>'Exam 1'!Q13+'Exam 2'!Q13+'Assignment '!Q13+'  Mid-term Exam '!Q13</f>
        <v>25.47</v>
      </c>
      <c r="R13" s="9">
        <f t="shared" si="0"/>
        <v>352.82999999999993</v>
      </c>
      <c r="S13" s="9">
        <f t="shared" si="1"/>
        <v>25.202142857142853</v>
      </c>
    </row>
    <row r="14" spans="1:19" x14ac:dyDescent="0.25">
      <c r="A14" s="10">
        <v>7</v>
      </c>
      <c r="B14" s="12" t="s">
        <v>45</v>
      </c>
      <c r="C14" s="13" t="s">
        <v>33</v>
      </c>
      <c r="D14" s="17">
        <f>'Exam 1'!D14+'Exam 2'!D14+'Assignment '!D14+'  Mid-term Exam '!D14</f>
        <v>39.6</v>
      </c>
      <c r="E14" s="17">
        <f>'Exam 1'!E14+'Exam 2'!E14+'Assignment '!E14+'  Mid-term Exam '!E14</f>
        <v>39.11</v>
      </c>
      <c r="F14" s="17">
        <f>'Exam 1'!F14+'Exam 2'!F14+'Assignment '!F14+'  Mid-term Exam '!F14</f>
        <v>35.700000000000003</v>
      </c>
      <c r="G14" s="17">
        <f>'Exam 1'!G14+'Exam 2'!G14+'Assignment '!G14+'  Mid-term Exam '!G14</f>
        <v>37.6</v>
      </c>
      <c r="H14" s="17">
        <f>'Exam 1'!H14+'Exam 2'!H14+'Assignment '!H14+'  Mid-term Exam '!H14</f>
        <v>38.299999999999997</v>
      </c>
      <c r="I14" s="17">
        <f>'Exam 1'!I14+'Exam 2'!I14+'Assignment '!I14+'  Mid-term Exam '!I14</f>
        <v>39.75</v>
      </c>
      <c r="J14" s="17">
        <f>'Exam 1'!J14+'Exam 2'!J14+'Assignment '!J14+'  Mid-term Exam '!J14</f>
        <v>39.599999999999994</v>
      </c>
      <c r="K14" s="17">
        <f>'Exam 1'!K14+'Exam 2'!K14+'Assignment '!K14+'  Mid-term Exam '!K14</f>
        <v>40</v>
      </c>
      <c r="L14" s="17">
        <f>'Exam 1'!L14+'Exam 2'!L14+'Assignment '!L14+'  Mid-term Exam '!L14</f>
        <v>38.25</v>
      </c>
      <c r="M14" s="17">
        <f>'Exam 1'!M14+'Exam 2'!M14+'Assignment '!M14+'  Mid-term Exam '!M14</f>
        <v>39.85</v>
      </c>
      <c r="N14" s="17">
        <f>'Exam 1'!N14+'Exam 2'!N14+'Assignment '!N14+'  Mid-term Exam '!N14</f>
        <v>40</v>
      </c>
      <c r="O14" s="17">
        <f>'Exam 1'!O14+'Exam 2'!O14+'Assignment '!O14+'  Mid-term Exam '!O14</f>
        <v>40</v>
      </c>
      <c r="P14" s="17">
        <f>'Exam 1'!P14+'Exam 2'!P14+'Assignment '!P14+'  Mid-term Exam '!P14</f>
        <v>35.799999999999997</v>
      </c>
      <c r="Q14" s="17">
        <f>'Exam 1'!Q14+'Exam 2'!Q14+'Assignment '!Q14+'  Mid-term Exam '!Q14</f>
        <v>40</v>
      </c>
      <c r="R14" s="9">
        <f t="shared" si="0"/>
        <v>543.55999999999995</v>
      </c>
      <c r="S14" s="9">
        <f t="shared" si="1"/>
        <v>38.825714285714284</v>
      </c>
    </row>
    <row r="15" spans="1:19" x14ac:dyDescent="0.25">
      <c r="A15" s="10">
        <v>8</v>
      </c>
      <c r="B15" s="12" t="s">
        <v>46</v>
      </c>
      <c r="C15" s="13" t="s">
        <v>33</v>
      </c>
      <c r="D15" s="17">
        <f>'Exam 1'!D15+'Exam 2'!D15+'Assignment '!D15+'  Mid-term Exam '!D15</f>
        <v>28</v>
      </c>
      <c r="E15" s="17">
        <f>'Exam 1'!E15+'Exam 2'!E15+'Assignment '!E15+'  Mid-term Exam '!E15</f>
        <v>16.16</v>
      </c>
      <c r="F15" s="17">
        <f>'Exam 1'!F15+'Exam 2'!F15+'Assignment '!F15+'  Mid-term Exam '!F15</f>
        <v>20.9</v>
      </c>
      <c r="G15" s="17">
        <f>'Exam 1'!G15+'Exam 2'!G15+'Assignment '!G15+'  Mid-term Exam '!G15</f>
        <v>23.6</v>
      </c>
      <c r="H15" s="17">
        <f>'Exam 1'!H15+'Exam 2'!H15+'Assignment '!H15+'  Mid-term Exam '!H15</f>
        <v>25.700000000000003</v>
      </c>
      <c r="I15" s="17">
        <f>'Exam 1'!I15+'Exam 2'!I15+'Assignment '!I15+'  Mid-term Exam '!I15</f>
        <v>21.7</v>
      </c>
      <c r="J15" s="17">
        <f>'Exam 1'!J15+'Exam 2'!J15+'Assignment '!J15+'  Mid-term Exam '!J15</f>
        <v>30.299999999999997</v>
      </c>
      <c r="K15" s="17">
        <f>'Exam 1'!K15+'Exam 2'!K15+'Assignment '!K15+'  Mid-term Exam '!K15</f>
        <v>33.5</v>
      </c>
      <c r="L15" s="17">
        <f>'Exam 1'!L15+'Exam 2'!L15+'Assignment '!L15+'  Mid-term Exam '!L15</f>
        <v>28.75</v>
      </c>
      <c r="M15" s="17">
        <f>'Exam 1'!M15+'Exam 2'!M15+'Assignment '!M15+'  Mid-term Exam '!M15</f>
        <v>24.25</v>
      </c>
      <c r="N15" s="17">
        <f>'Exam 1'!N15+'Exam 2'!N15+'Assignment '!N15+'  Mid-term Exam '!N15</f>
        <v>35</v>
      </c>
      <c r="O15" s="17">
        <f>'Exam 1'!O15+'Exam 2'!O15+'Assignment '!O15+'  Mid-term Exam '!O15</f>
        <v>18.3</v>
      </c>
      <c r="P15" s="17">
        <f>'Exam 1'!P15+'Exam 2'!P15+'Assignment '!P15+'  Mid-term Exam '!P15</f>
        <v>24.4</v>
      </c>
      <c r="Q15" s="17">
        <f>'Exam 1'!Q15+'Exam 2'!Q15+'Assignment '!Q15+'  Mid-term Exam '!Q15</f>
        <v>26.35</v>
      </c>
      <c r="R15" s="9">
        <f t="shared" si="0"/>
        <v>356.91</v>
      </c>
      <c r="S15" s="9">
        <f t="shared" si="1"/>
        <v>25.493571428571432</v>
      </c>
    </row>
    <row r="16" spans="1:19" x14ac:dyDescent="0.25">
      <c r="A16" s="10">
        <v>9</v>
      </c>
      <c r="B16" s="12" t="s">
        <v>47</v>
      </c>
      <c r="C16" s="13" t="s">
        <v>33</v>
      </c>
      <c r="D16" s="17">
        <f>'Exam 1'!D16+'Exam 2'!D16+'Assignment '!D16+'  Mid-term Exam '!D16</f>
        <v>23.5</v>
      </c>
      <c r="E16" s="17">
        <f>'Exam 1'!E16+'Exam 2'!E16+'Assignment '!E16+'  Mid-term Exam '!E16</f>
        <v>18.7</v>
      </c>
      <c r="F16" s="17">
        <f>'Exam 1'!F16+'Exam 2'!F16+'Assignment '!F16+'  Mid-term Exam '!F16</f>
        <v>16.7</v>
      </c>
      <c r="G16" s="17">
        <f>'Exam 1'!G16+'Exam 2'!G16+'Assignment '!G16+'  Mid-term Exam '!G16</f>
        <v>13.7</v>
      </c>
      <c r="H16" s="17">
        <f>'Exam 1'!H16+'Exam 2'!H16+'Assignment '!H16+'  Mid-term Exam '!H16</f>
        <v>16.899999999999999</v>
      </c>
      <c r="I16" s="17">
        <f>'Exam 1'!I16+'Exam 2'!I16+'Assignment '!I16+'  Mid-term Exam '!I16</f>
        <v>12</v>
      </c>
      <c r="J16" s="17">
        <f>'Exam 1'!J16+'Exam 2'!J16+'Assignment '!J16+'  Mid-term Exam '!J16</f>
        <v>22.3</v>
      </c>
      <c r="K16" s="17">
        <f>'Exam 1'!K16+'Exam 2'!K16+'Assignment '!K16+'  Mid-term Exam '!K16</f>
        <v>22.7</v>
      </c>
      <c r="L16" s="17">
        <f>'Exam 1'!L16+'Exam 2'!L16+'Assignment '!L16+'  Mid-term Exam '!L16</f>
        <v>22.75</v>
      </c>
      <c r="M16" s="17">
        <f>'Exam 1'!M16+'Exam 2'!M16+'Assignment '!M16+'  Mid-term Exam '!M16</f>
        <v>21.549999999999997</v>
      </c>
      <c r="N16" s="17">
        <f>'Exam 1'!N16+'Exam 2'!N16+'Assignment '!N16+'  Mid-term Exam '!N16</f>
        <v>23.1</v>
      </c>
      <c r="O16" s="17">
        <f>'Exam 1'!O16+'Exam 2'!O16+'Assignment '!O16+'  Mid-term Exam '!O16</f>
        <v>18.5</v>
      </c>
      <c r="P16" s="17">
        <f>'Exam 1'!P16+'Exam 2'!P16+'Assignment '!P16+'  Mid-term Exam '!P16</f>
        <v>23.6</v>
      </c>
      <c r="Q16" s="17">
        <f>'Exam 1'!Q16+'Exam 2'!Q16+'Assignment '!Q16+'  Mid-term Exam '!Q16</f>
        <v>16.8</v>
      </c>
      <c r="R16" s="9">
        <f t="shared" si="0"/>
        <v>272.8</v>
      </c>
      <c r="S16" s="9">
        <f t="shared" si="1"/>
        <v>19.485714285714288</v>
      </c>
    </row>
    <row r="17" spans="1:19" x14ac:dyDescent="0.25">
      <c r="A17" s="10">
        <v>10</v>
      </c>
      <c r="B17" s="12" t="s">
        <v>48</v>
      </c>
      <c r="C17" s="13" t="s">
        <v>33</v>
      </c>
      <c r="D17" s="17">
        <f>'Exam 1'!D17+'Exam 2'!D17+'Assignment '!D17+'  Mid-term Exam '!D17</f>
        <v>30.4</v>
      </c>
      <c r="E17" s="17">
        <f>'Exam 1'!E17+'Exam 2'!E17+'Assignment '!E17+'  Mid-term Exam '!E17</f>
        <v>27.880000000000003</v>
      </c>
      <c r="F17" s="17">
        <f>'Exam 1'!F17+'Exam 2'!F17+'Assignment '!F17+'  Mid-term Exam '!F17</f>
        <v>25.9</v>
      </c>
      <c r="G17" s="17">
        <f>'Exam 1'!G17+'Exam 2'!G17+'Assignment '!G17+'  Mid-term Exam '!G17</f>
        <v>26.2</v>
      </c>
      <c r="H17" s="17">
        <f>'Exam 1'!H17+'Exam 2'!H17+'Assignment '!H17+'  Mid-term Exam '!H17</f>
        <v>29</v>
      </c>
      <c r="I17" s="17">
        <f>'Exam 1'!I17+'Exam 2'!I17+'Assignment '!I17+'  Mid-term Exam '!I17</f>
        <v>25.55</v>
      </c>
      <c r="J17" s="17">
        <f>'Exam 1'!J17+'Exam 2'!J17+'Assignment '!J17+'  Mid-term Exam '!J17</f>
        <v>35.799999999999997</v>
      </c>
      <c r="K17" s="17">
        <f>'Exam 1'!K17+'Exam 2'!K17+'Assignment '!K17+'  Mid-term Exam '!K17</f>
        <v>30.5</v>
      </c>
      <c r="L17" s="17">
        <f>'Exam 1'!L17+'Exam 2'!L17+'Assignment '!L17+'  Mid-term Exam '!L17</f>
        <v>25.95</v>
      </c>
      <c r="M17" s="17">
        <f>'Exam 1'!M17+'Exam 2'!M17+'Assignment '!M17+'  Mid-term Exam '!M17</f>
        <v>33.799999999999997</v>
      </c>
      <c r="N17" s="17">
        <f>'Exam 1'!N17+'Exam 2'!N17+'Assignment '!N17+'  Mid-term Exam '!N17</f>
        <v>26.8</v>
      </c>
      <c r="O17" s="17">
        <f>'Exam 1'!O17+'Exam 2'!O17+'Assignment '!O17+'  Mid-term Exam '!O17</f>
        <v>35.099999999999994</v>
      </c>
      <c r="P17" s="17">
        <f>'Exam 1'!P17+'Exam 2'!P17+'Assignment '!P17+'  Mid-term Exam '!P17</f>
        <v>26.2</v>
      </c>
      <c r="Q17" s="17">
        <f>'Exam 1'!Q17+'Exam 2'!Q17+'Assignment '!Q17+'  Mid-term Exam '!Q17</f>
        <v>33.549999999999997</v>
      </c>
      <c r="R17" s="9">
        <f t="shared" si="0"/>
        <v>412.63</v>
      </c>
      <c r="S17" s="9">
        <f t="shared" si="1"/>
        <v>29.473571428571429</v>
      </c>
    </row>
    <row r="18" spans="1:19" x14ac:dyDescent="0.25">
      <c r="A18" s="10">
        <v>11</v>
      </c>
      <c r="B18" s="12" t="s">
        <v>24</v>
      </c>
      <c r="C18" s="13" t="s">
        <v>33</v>
      </c>
      <c r="D18" s="17">
        <f>'Exam 1'!D18+'Exam 2'!D18+'Assignment '!D18+'  Mid-term Exam '!D18</f>
        <v>21.1</v>
      </c>
      <c r="E18" s="17">
        <f>'Exam 1'!E18+'Exam 2'!E18+'Assignment '!E18+'  Mid-term Exam '!E18</f>
        <v>27.560000000000002</v>
      </c>
      <c r="F18" s="17">
        <f>'Exam 1'!F18+'Exam 2'!F18+'Assignment '!F18+'  Mid-term Exam '!F18</f>
        <v>19.8</v>
      </c>
      <c r="G18" s="17">
        <f>'Exam 1'!G18+'Exam 2'!G18+'Assignment '!G18+'  Mid-term Exam '!G18</f>
        <v>30.3</v>
      </c>
      <c r="H18" s="17">
        <f>'Exam 1'!H18+'Exam 2'!H18+'Assignment '!H18+'  Mid-term Exam '!H18</f>
        <v>32.799999999999997</v>
      </c>
      <c r="I18" s="17">
        <f>'Exam 1'!I18+'Exam 2'!I18+'Assignment '!I18+'  Mid-term Exam '!I18</f>
        <v>32.25</v>
      </c>
      <c r="J18" s="17">
        <f>'Exam 1'!J18+'Exam 2'!J18+'Assignment '!J18+'  Mid-term Exam '!J18</f>
        <v>33.5</v>
      </c>
      <c r="K18" s="17">
        <f>'Exam 1'!K18+'Exam 2'!K18+'Assignment '!K18+'  Mid-term Exam '!K18</f>
        <v>23.5</v>
      </c>
      <c r="L18" s="17">
        <f>'Exam 1'!L18+'Exam 2'!L18+'Assignment '!L18+'  Mid-term Exam '!L18</f>
        <v>29.25</v>
      </c>
      <c r="M18" s="17">
        <f>'Exam 1'!M18+'Exam 2'!M18+'Assignment '!M18+'  Mid-term Exam '!M18</f>
        <v>33.75</v>
      </c>
      <c r="N18" s="17">
        <f>'Exam 1'!N18+'Exam 2'!N18+'Assignment '!N18+'  Mid-term Exam '!N18</f>
        <v>18.8</v>
      </c>
      <c r="O18" s="17">
        <f>'Exam 1'!O18+'Exam 2'!O18+'Assignment '!O18+'  Mid-term Exam '!O18</f>
        <v>22.5</v>
      </c>
      <c r="P18" s="17">
        <f>'Exam 1'!P18+'Exam 2'!P18+'Assignment '!P18+'  Mid-term Exam '!P18</f>
        <v>34.799999999999997</v>
      </c>
      <c r="Q18" s="17">
        <f>'Exam 1'!Q18+'Exam 2'!Q18+'Assignment '!Q18+'  Mid-term Exam '!Q18</f>
        <v>22.1</v>
      </c>
      <c r="R18" s="9">
        <f t="shared" si="0"/>
        <v>382.01000000000005</v>
      </c>
      <c r="S18" s="9">
        <f t="shared" si="1"/>
        <v>27.286428571428576</v>
      </c>
    </row>
    <row r="19" spans="1:19" x14ac:dyDescent="0.25">
      <c r="A19" s="10">
        <v>12</v>
      </c>
      <c r="B19" s="12" t="s">
        <v>31</v>
      </c>
      <c r="C19" s="13" t="s">
        <v>33</v>
      </c>
      <c r="D19" s="17">
        <f>'Exam 1'!D19+'Exam 2'!D19+'Assignment '!D19+'  Mid-term Exam '!D19</f>
        <v>37.1</v>
      </c>
      <c r="E19" s="17">
        <f>'Exam 1'!E19+'Exam 2'!E19+'Assignment '!E19+'  Mid-term Exam '!E19</f>
        <v>26.93</v>
      </c>
      <c r="F19" s="17">
        <f>'Exam 1'!F19+'Exam 2'!F19+'Assignment '!F19+'  Mid-term Exam '!F19</f>
        <v>24.9</v>
      </c>
      <c r="G19" s="17">
        <f>'Exam 1'!G19+'Exam 2'!G19+'Assignment '!G19+'  Mid-term Exam '!G19</f>
        <v>24.8</v>
      </c>
      <c r="H19" s="17">
        <f>'Exam 1'!H19+'Exam 2'!H19+'Assignment '!H19+'  Mid-term Exam '!H19</f>
        <v>28</v>
      </c>
      <c r="I19" s="17">
        <f>'Exam 1'!I19+'Exam 2'!I19+'Assignment '!I19+'  Mid-term Exam '!I19</f>
        <v>32.9</v>
      </c>
      <c r="J19" s="17">
        <f>'Exam 1'!J19+'Exam 2'!J19+'Assignment '!J19+'  Mid-term Exam '!J19</f>
        <v>37.700000000000003</v>
      </c>
      <c r="K19" s="17">
        <f>'Exam 1'!K19+'Exam 2'!K19+'Assignment '!K19+'  Mid-term Exam '!K19</f>
        <v>32.700000000000003</v>
      </c>
      <c r="L19" s="17">
        <f>'Exam 1'!L19+'Exam 2'!L19+'Assignment '!L19+'  Mid-term Exam '!L19</f>
        <v>28.25</v>
      </c>
      <c r="M19" s="17">
        <f>'Exam 1'!M19+'Exam 2'!M19+'Assignment '!M19+'  Mid-term Exam '!M19</f>
        <v>33.049999999999997</v>
      </c>
      <c r="N19" s="17">
        <f>'Exam 1'!N19+'Exam 2'!N19+'Assignment '!N19+'  Mid-term Exam '!N19</f>
        <v>26.4</v>
      </c>
      <c r="O19" s="17">
        <f>'Exam 1'!O19+'Exam 2'!O19+'Assignment '!O19+'  Mid-term Exam '!O19</f>
        <v>33.5</v>
      </c>
      <c r="P19" s="17">
        <f>'Exam 1'!P19+'Exam 2'!P19+'Assignment '!P19+'  Mid-term Exam '!P19</f>
        <v>28.8</v>
      </c>
      <c r="Q19" s="17">
        <f>'Exam 1'!Q19+'Exam 2'!Q19+'Assignment '!Q19+'  Mid-term Exam '!Q19</f>
        <v>35.75</v>
      </c>
      <c r="R19" s="9">
        <f t="shared" si="0"/>
        <v>430.78000000000003</v>
      </c>
      <c r="S19" s="9">
        <f t="shared" si="1"/>
        <v>30.770000000000003</v>
      </c>
    </row>
    <row r="20" spans="1:19" x14ac:dyDescent="0.25">
      <c r="A20" s="10">
        <v>13</v>
      </c>
      <c r="B20" s="12" t="s">
        <v>49</v>
      </c>
      <c r="C20" s="13" t="s">
        <v>33</v>
      </c>
      <c r="D20" s="17">
        <f>'Exam 1'!D20+'Exam 2'!D20+'Assignment '!D20+'  Mid-term Exam '!D20</f>
        <v>21.3</v>
      </c>
      <c r="E20" s="17">
        <f>'Exam 1'!E20+'Exam 2'!E20+'Assignment '!E20+'  Mid-term Exam '!E20</f>
        <v>30.16</v>
      </c>
      <c r="F20" s="17">
        <f>'Exam 1'!F20+'Exam 2'!F20+'Assignment '!F20+'  Mid-term Exam '!F20</f>
        <v>23.4</v>
      </c>
      <c r="G20" s="17">
        <f>'Exam 1'!G20+'Exam 2'!G20+'Assignment '!G20+'  Mid-term Exam '!G20</f>
        <v>29.4</v>
      </c>
      <c r="H20" s="17">
        <f>'Exam 1'!H20+'Exam 2'!H20+'Assignment '!H20+'  Mid-term Exam '!H20</f>
        <v>29.3</v>
      </c>
      <c r="I20" s="17">
        <f>'Exam 1'!I20+'Exam 2'!I20+'Assignment '!I20+'  Mid-term Exam '!I20</f>
        <v>19.8</v>
      </c>
      <c r="J20" s="17">
        <f>'Exam 1'!J20+'Exam 2'!J20+'Assignment '!J20+'  Mid-term Exam '!J20</f>
        <v>36.6</v>
      </c>
      <c r="K20" s="17">
        <f>'Exam 1'!K20+'Exam 2'!K20+'Assignment '!K20+'  Mid-term Exam '!K20</f>
        <v>24.7</v>
      </c>
      <c r="L20" s="17">
        <f>'Exam 1'!L20+'Exam 2'!L20+'Assignment '!L20+'  Mid-term Exam '!L20</f>
        <v>25.75</v>
      </c>
      <c r="M20" s="17">
        <f>'Exam 1'!M20+'Exam 2'!M20+'Assignment '!M20+'  Mid-term Exam '!M20</f>
        <v>29</v>
      </c>
      <c r="N20" s="17">
        <f>'Exam 1'!N20+'Exam 2'!N20+'Assignment '!N20+'  Mid-term Exam '!N20</f>
        <v>23.2</v>
      </c>
      <c r="O20" s="17">
        <f>'Exam 1'!O20+'Exam 2'!O20+'Assignment '!O20+'  Mid-term Exam '!O20</f>
        <v>25.6</v>
      </c>
      <c r="P20" s="17">
        <f>'Exam 1'!P20+'Exam 2'!P20+'Assignment '!P20+'  Mid-term Exam '!P20</f>
        <v>24.2</v>
      </c>
      <c r="Q20" s="17">
        <f>'Exam 1'!Q20+'Exam 2'!Q20+'Assignment '!Q20+'  Mid-term Exam '!Q20</f>
        <v>27.700000000000003</v>
      </c>
      <c r="R20" s="9">
        <f t="shared" si="0"/>
        <v>370.10999999999996</v>
      </c>
      <c r="S20" s="9">
        <f t="shared" si="1"/>
        <v>26.436428571428568</v>
      </c>
    </row>
    <row r="21" spans="1:19" x14ac:dyDescent="0.25">
      <c r="A21" s="10">
        <v>14</v>
      </c>
      <c r="B21" s="12" t="s">
        <v>50</v>
      </c>
      <c r="C21" s="13" t="s">
        <v>33</v>
      </c>
      <c r="D21" s="17">
        <f>'Exam 1'!D21+'Exam 2'!D21+'Assignment '!D21+'  Mid-term Exam '!D21</f>
        <v>4.0999999999999996</v>
      </c>
      <c r="E21" s="17">
        <f>'Exam 1'!E21+'Exam 2'!E21+'Assignment '!E21+'  Mid-term Exam '!E21</f>
        <v>11.06</v>
      </c>
      <c r="F21" s="17">
        <f>'Exam 1'!F21+'Exam 2'!F21+'Assignment '!F21+'  Mid-term Exam '!F21</f>
        <v>13.2</v>
      </c>
      <c r="G21" s="17">
        <f>'Exam 1'!G21+'Exam 2'!G21+'Assignment '!G21+'  Mid-term Exam '!G21</f>
        <v>6.1</v>
      </c>
      <c r="H21" s="17">
        <f>'Exam 1'!H21+'Exam 2'!H21+'Assignment '!H21+'  Mid-term Exam '!H21</f>
        <v>7.6</v>
      </c>
      <c r="I21" s="17">
        <f>'Exam 1'!I21+'Exam 2'!I21+'Assignment '!I21+'  Mid-term Exam '!I21</f>
        <v>10.199999999999999</v>
      </c>
      <c r="J21" s="17">
        <f>'Exam 1'!J21+'Exam 2'!J21+'Assignment '!J21+'  Mid-term Exam '!J21</f>
        <v>12.5</v>
      </c>
      <c r="K21" s="17">
        <f>'Exam 1'!K21+'Exam 2'!K21+'Assignment '!K21+'  Mid-term Exam '!K21</f>
        <v>11.7</v>
      </c>
      <c r="L21" s="17">
        <f>'Exam 1'!L21+'Exam 2'!L21+'Assignment '!L21+'  Mid-term Exam '!L21</f>
        <v>10.780000000000001</v>
      </c>
      <c r="M21" s="17">
        <f>'Exam 1'!M21+'Exam 2'!M21+'Assignment '!M21+'  Mid-term Exam '!M21</f>
        <v>11.35</v>
      </c>
      <c r="N21" s="17">
        <f>'Exam 1'!N21+'Exam 2'!N21+'Assignment '!N21+'  Mid-term Exam '!N21</f>
        <v>8.9</v>
      </c>
      <c r="O21" s="17">
        <f>'Exam 1'!O21+'Exam 2'!O21+'Assignment '!O21+'  Mid-term Exam '!O21</f>
        <v>11.7</v>
      </c>
      <c r="P21" s="17">
        <f>'Exam 1'!P21+'Exam 2'!P21+'Assignment '!P21+'  Mid-term Exam '!P21</f>
        <v>8.3000000000000007</v>
      </c>
      <c r="Q21" s="17">
        <f>'Exam 1'!Q21+'Exam 2'!Q21+'Assignment '!Q21+'  Mid-term Exam '!Q21</f>
        <v>12.05</v>
      </c>
      <c r="R21" s="9">
        <f t="shared" si="0"/>
        <v>139.54000000000002</v>
      </c>
      <c r="S21" s="9">
        <f t="shared" si="1"/>
        <v>9.9671428571428589</v>
      </c>
    </row>
    <row r="22" spans="1:19" x14ac:dyDescent="0.25">
      <c r="A22" s="10">
        <v>15</v>
      </c>
      <c r="B22" s="12" t="s">
        <v>51</v>
      </c>
      <c r="C22" s="13" t="s">
        <v>33</v>
      </c>
      <c r="D22" s="17">
        <f>'Exam 1'!D22+'Exam 2'!D22+'Assignment '!D22+'  Mid-term Exam '!D22</f>
        <v>24.7</v>
      </c>
      <c r="E22" s="17">
        <f>'Exam 1'!E22+'Exam 2'!E22+'Assignment '!E22+'  Mid-term Exam '!E22</f>
        <v>32</v>
      </c>
      <c r="F22" s="17">
        <f>'Exam 1'!F22+'Exam 2'!F22+'Assignment '!F22+'  Mid-term Exam '!F22</f>
        <v>29.6</v>
      </c>
      <c r="G22" s="17">
        <f>'Exam 1'!G22+'Exam 2'!G22+'Assignment '!G22+'  Mid-term Exam '!G22</f>
        <v>33.9</v>
      </c>
      <c r="H22" s="17">
        <f>'Exam 1'!H22+'Exam 2'!H22+'Assignment '!H22+'  Mid-term Exam '!H22</f>
        <v>32.799999999999997</v>
      </c>
      <c r="I22" s="17">
        <f>'Exam 1'!I22+'Exam 2'!I22+'Assignment '!I22+'  Mid-term Exam '!I22</f>
        <v>27.5</v>
      </c>
      <c r="J22" s="17">
        <f>'Exam 1'!J22+'Exam 2'!J22+'Assignment '!J22+'  Mid-term Exam '!J22</f>
        <v>37.200000000000003</v>
      </c>
      <c r="K22" s="17">
        <f>'Exam 1'!K22+'Exam 2'!K22+'Assignment '!K22+'  Mid-term Exam '!K22</f>
        <v>30.9</v>
      </c>
      <c r="L22" s="17">
        <f>'Exam 1'!L22+'Exam 2'!L22+'Assignment '!L22+'  Mid-term Exam '!L22</f>
        <v>28.75</v>
      </c>
      <c r="M22" s="17">
        <f>'Exam 1'!M22+'Exam 2'!M22+'Assignment '!M22+'  Mid-term Exam '!M22</f>
        <v>35.25</v>
      </c>
      <c r="N22" s="17">
        <f>'Exam 1'!N22+'Exam 2'!N22+'Assignment '!N22+'  Mid-term Exam '!N22</f>
        <v>26.5</v>
      </c>
      <c r="O22" s="17">
        <f>'Exam 1'!O22+'Exam 2'!O22+'Assignment '!O22+'  Mid-term Exam '!O22</f>
        <v>29</v>
      </c>
      <c r="P22" s="17">
        <f>'Exam 1'!P22+'Exam 2'!P22+'Assignment '!P22+'  Mid-term Exam '!P22</f>
        <v>27.9</v>
      </c>
      <c r="Q22" s="17">
        <f>'Exam 1'!Q22+'Exam 2'!Q22+'Assignment '!Q22+'  Mid-term Exam '!Q22</f>
        <v>35.299999999999997</v>
      </c>
      <c r="R22" s="9">
        <f t="shared" si="0"/>
        <v>431.3</v>
      </c>
      <c r="S22" s="9">
        <f t="shared" si="1"/>
        <v>30.807142857142857</v>
      </c>
    </row>
    <row r="23" spans="1:19" x14ac:dyDescent="0.25">
      <c r="A23" s="10">
        <v>16</v>
      </c>
      <c r="B23" s="12" t="s">
        <v>52</v>
      </c>
      <c r="C23" s="13" t="s">
        <v>33</v>
      </c>
      <c r="D23" s="17">
        <f>'Exam 1'!D23+'Exam 2'!D23+'Assignment '!D23+'  Mid-term Exam '!D23</f>
        <v>35.4</v>
      </c>
      <c r="E23" s="17">
        <f>'Exam 1'!E23+'Exam 2'!E23+'Assignment '!E23+'  Mid-term Exam '!E23</f>
        <v>35.67</v>
      </c>
      <c r="F23" s="17">
        <f>'Exam 1'!F23+'Exam 2'!F23+'Assignment '!F23+'  Mid-term Exam '!F23</f>
        <v>33.1</v>
      </c>
      <c r="G23" s="17">
        <f>'Exam 1'!G23+'Exam 2'!G23+'Assignment '!G23+'  Mid-term Exam '!G23</f>
        <v>33.1</v>
      </c>
      <c r="H23" s="17">
        <f>'Exam 1'!H23+'Exam 2'!H23+'Assignment '!H23+'  Mid-term Exam '!H23</f>
        <v>30.2</v>
      </c>
      <c r="I23" s="17">
        <f>'Exam 1'!I23+'Exam 2'!I23+'Assignment '!I23+'  Mid-term Exam '!I23</f>
        <v>36.700000000000003</v>
      </c>
      <c r="J23" s="17">
        <f>'Exam 1'!J23+'Exam 2'!J23+'Assignment '!J23+'  Mid-term Exam '!J23</f>
        <v>37.9</v>
      </c>
      <c r="K23" s="17">
        <f>'Exam 1'!K23+'Exam 2'!K23+'Assignment '!K23+'  Mid-term Exam '!K23</f>
        <v>39.4</v>
      </c>
      <c r="L23" s="17">
        <f>'Exam 1'!L23+'Exam 2'!L23+'Assignment '!L23+'  Mid-term Exam '!L23</f>
        <v>33.125</v>
      </c>
      <c r="M23" s="17">
        <f>'Exam 1'!M23+'Exam 2'!M23+'Assignment '!M23+'  Mid-term Exam '!M23</f>
        <v>37.700000000000003</v>
      </c>
      <c r="N23" s="17">
        <f>'Exam 1'!N23+'Exam 2'!N23+'Assignment '!N23+'  Mid-term Exam '!N23</f>
        <v>39.799999999999997</v>
      </c>
      <c r="O23" s="17">
        <f>'Exam 1'!O23+'Exam 2'!O23+'Assignment '!O23+'  Mid-term Exam '!O23</f>
        <v>32.299999999999997</v>
      </c>
      <c r="P23" s="17">
        <f>'Exam 1'!P23+'Exam 2'!P23+'Assignment '!P23+'  Mid-term Exam '!P23</f>
        <v>34.9</v>
      </c>
      <c r="Q23" s="17">
        <f>'Exam 1'!Q23+'Exam 2'!Q23+'Assignment '!Q23+'  Mid-term Exam '!Q23</f>
        <v>38.65</v>
      </c>
      <c r="R23" s="9">
        <f t="shared" si="0"/>
        <v>497.94499999999994</v>
      </c>
      <c r="S23" s="9">
        <f t="shared" si="1"/>
        <v>35.567499999999995</v>
      </c>
    </row>
    <row r="24" spans="1:19" x14ac:dyDescent="0.25">
      <c r="A24" s="10">
        <v>17</v>
      </c>
      <c r="B24" s="12" t="s">
        <v>53</v>
      </c>
      <c r="C24" s="13" t="s">
        <v>33</v>
      </c>
      <c r="D24" s="17">
        <f>'Exam 1'!D24+'Exam 2'!D24+'Assignment '!D24+'  Mid-term Exam '!D24</f>
        <v>37.4</v>
      </c>
      <c r="E24" s="17">
        <f>'Exam 1'!E24+'Exam 2'!E24+'Assignment '!E24+'  Mid-term Exam '!E24</f>
        <v>33.72</v>
      </c>
      <c r="F24" s="17">
        <f>'Exam 1'!F24+'Exam 2'!F24+'Assignment '!F24+'  Mid-term Exam '!F24</f>
        <v>26.5</v>
      </c>
      <c r="G24" s="17">
        <f>'Exam 1'!G24+'Exam 2'!G24+'Assignment '!G24+'  Mid-term Exam '!G24</f>
        <v>30.4</v>
      </c>
      <c r="H24" s="17">
        <f>'Exam 1'!H24+'Exam 2'!H24+'Assignment '!H24+'  Mid-term Exam '!H24</f>
        <v>30.6</v>
      </c>
      <c r="I24" s="17">
        <f>'Exam 1'!I24+'Exam 2'!I24+'Assignment '!I24+'  Mid-term Exam '!I24</f>
        <v>33.6</v>
      </c>
      <c r="J24" s="17">
        <f>'Exam 1'!J24+'Exam 2'!J24+'Assignment '!J24+'  Mid-term Exam '!J24</f>
        <v>36.5</v>
      </c>
      <c r="K24" s="17">
        <f>'Exam 1'!K24+'Exam 2'!K24+'Assignment '!K24+'  Mid-term Exam '!K24</f>
        <v>30</v>
      </c>
      <c r="L24" s="17">
        <f>'Exam 1'!L24+'Exam 2'!L24+'Assignment '!L24+'  Mid-term Exam '!L24</f>
        <v>29.25</v>
      </c>
      <c r="M24" s="17">
        <f>'Exam 1'!M24+'Exam 2'!M24+'Assignment '!M24+'  Mid-term Exam '!M24</f>
        <v>37.5</v>
      </c>
      <c r="N24" s="17">
        <f>'Exam 1'!N24+'Exam 2'!N24+'Assignment '!N24+'  Mid-term Exam '!N24</f>
        <v>23.299999999999997</v>
      </c>
      <c r="O24" s="17">
        <f>'Exam 1'!O24+'Exam 2'!O24+'Assignment '!O24+'  Mid-term Exam '!O24</f>
        <v>31.2</v>
      </c>
      <c r="P24" s="17">
        <f>'Exam 1'!P24+'Exam 2'!P24+'Assignment '!P24+'  Mid-term Exam '!P24</f>
        <v>27</v>
      </c>
      <c r="Q24" s="17">
        <f>'Exam 1'!Q24+'Exam 2'!Q24+'Assignment '!Q24+'  Mid-term Exam '!Q24</f>
        <v>36.049999999999997</v>
      </c>
      <c r="R24" s="9">
        <f t="shared" si="0"/>
        <v>443.02000000000004</v>
      </c>
      <c r="S24" s="9">
        <f t="shared" si="1"/>
        <v>31.644285714285719</v>
      </c>
    </row>
    <row r="25" spans="1:19" x14ac:dyDescent="0.25">
      <c r="A25" s="10">
        <v>18</v>
      </c>
      <c r="B25" s="12" t="s">
        <v>54</v>
      </c>
      <c r="C25" s="13" t="s">
        <v>33</v>
      </c>
      <c r="D25" s="17">
        <f>'Exam 1'!D25+'Exam 2'!D25+'Assignment '!D25+'  Mid-term Exam '!D25</f>
        <v>38.5</v>
      </c>
      <c r="E25" s="17">
        <f>'Exam 1'!E25+'Exam 2'!E25+'Assignment '!E25+'  Mid-term Exam '!E25</f>
        <v>34.879999999999995</v>
      </c>
      <c r="F25" s="17">
        <f>'Exam 1'!F25+'Exam 2'!F25+'Assignment '!F25+'  Mid-term Exam '!F25</f>
        <v>27.2</v>
      </c>
      <c r="G25" s="17">
        <f>'Exam 1'!G25+'Exam 2'!G25+'Assignment '!G25+'  Mid-term Exam '!G25</f>
        <v>32.1</v>
      </c>
      <c r="H25" s="17">
        <f>'Exam 1'!H25+'Exam 2'!H25+'Assignment '!H25+'  Mid-term Exam '!H25</f>
        <v>31.2</v>
      </c>
      <c r="I25" s="17">
        <f>'Exam 1'!I25+'Exam 2'!I25+'Assignment '!I25+'  Mid-term Exam '!I25</f>
        <v>34.9</v>
      </c>
      <c r="J25" s="17">
        <f>'Exam 1'!J25+'Exam 2'!J25+'Assignment '!J25+'  Mid-term Exam '!J25</f>
        <v>37.9</v>
      </c>
      <c r="K25" s="17">
        <f>'Exam 1'!K25+'Exam 2'!K25+'Assignment '!K25+'  Mid-term Exam '!K25</f>
        <v>32.799999999999997</v>
      </c>
      <c r="L25" s="17">
        <f>'Exam 1'!L25+'Exam 2'!L25+'Assignment '!L25+'  Mid-term Exam '!L25</f>
        <v>33.25</v>
      </c>
      <c r="M25" s="17">
        <f>'Exam 1'!M25+'Exam 2'!M25+'Assignment '!M25+'  Mid-term Exam '!M25</f>
        <v>37</v>
      </c>
      <c r="N25" s="17">
        <f>'Exam 1'!N25+'Exam 2'!N25+'Assignment '!N25+'  Mid-term Exam '!N25</f>
        <v>37.200000000000003</v>
      </c>
      <c r="O25" s="17">
        <f>'Exam 1'!O25+'Exam 2'!O25+'Assignment '!O25+'  Mid-term Exam '!O25</f>
        <v>34.1</v>
      </c>
      <c r="P25" s="17">
        <f>'Exam 1'!P25+'Exam 2'!P25+'Assignment '!P25+'  Mid-term Exam '!P25</f>
        <v>31.9</v>
      </c>
      <c r="Q25" s="17">
        <f>'Exam 1'!Q25+'Exam 2'!Q25+'Assignment '!Q25+'  Mid-term Exam '!Q25</f>
        <v>36.25</v>
      </c>
      <c r="R25" s="9">
        <f t="shared" si="0"/>
        <v>479.18</v>
      </c>
      <c r="S25" s="9">
        <f t="shared" si="1"/>
        <v>34.227142857142859</v>
      </c>
    </row>
    <row r="26" spans="1:19" x14ac:dyDescent="0.25">
      <c r="A26" s="10">
        <v>19</v>
      </c>
      <c r="B26" s="12" t="s">
        <v>55</v>
      </c>
      <c r="C26" s="13" t="s">
        <v>33</v>
      </c>
      <c r="D26" s="17">
        <f>'Exam 1'!D26+'Exam 2'!D26+'Assignment '!D26+'  Mid-term Exam '!D26</f>
        <v>20.100000000000001</v>
      </c>
      <c r="E26" s="17">
        <f>'Exam 1'!E26+'Exam 2'!E26+'Assignment '!E26+'  Mid-term Exam '!E26</f>
        <v>21.29</v>
      </c>
      <c r="F26" s="17">
        <f>'Exam 1'!F26+'Exam 2'!F26+'Assignment '!F26+'  Mid-term Exam '!F26</f>
        <v>17.100000000000001</v>
      </c>
      <c r="G26" s="17">
        <f>'Exam 1'!G26+'Exam 2'!G26+'Assignment '!G26+'  Mid-term Exam '!G26</f>
        <v>19.100000000000001</v>
      </c>
      <c r="H26" s="17">
        <f>'Exam 1'!H26+'Exam 2'!H26+'Assignment '!H26+'  Mid-term Exam '!H26</f>
        <v>23.1</v>
      </c>
      <c r="I26" s="17">
        <f>'Exam 1'!I26+'Exam 2'!I26+'Assignment '!I26+'  Mid-term Exam '!I26</f>
        <v>18.149999999999999</v>
      </c>
      <c r="J26" s="17">
        <f>'Exam 1'!J26+'Exam 2'!J26+'Assignment '!J26+'  Mid-term Exam '!J26</f>
        <v>19.299999999999997</v>
      </c>
      <c r="K26" s="17">
        <f>'Exam 1'!K26+'Exam 2'!K26+'Assignment '!K26+'  Mid-term Exam '!K26</f>
        <v>27.2</v>
      </c>
      <c r="L26" s="17">
        <f>'Exam 1'!L26+'Exam 2'!L26+'Assignment '!L26+'  Mid-term Exam '!L26</f>
        <v>20.25</v>
      </c>
      <c r="M26" s="17">
        <f>'Exam 1'!M26+'Exam 2'!M26+'Assignment '!M26+'  Mid-term Exam '!M26</f>
        <v>24.700000000000003</v>
      </c>
      <c r="N26" s="17">
        <f>'Exam 1'!N26+'Exam 2'!N26+'Assignment '!N26+'  Mid-term Exam '!N26</f>
        <v>24</v>
      </c>
      <c r="O26" s="17">
        <f>'Exam 1'!O26+'Exam 2'!O26+'Assignment '!O26+'  Mid-term Exam '!O26</f>
        <v>16.8</v>
      </c>
      <c r="P26" s="17">
        <f>'Exam 1'!P26+'Exam 2'!P26+'Assignment '!P26+'  Mid-term Exam '!P26</f>
        <v>20.9</v>
      </c>
      <c r="Q26" s="17">
        <f>'Exam 1'!Q26+'Exam 2'!Q26+'Assignment '!Q26+'  Mid-term Exam '!Q26</f>
        <v>15.899999999999999</v>
      </c>
      <c r="R26" s="9">
        <f t="shared" si="0"/>
        <v>287.88999999999993</v>
      </c>
      <c r="S26" s="9">
        <f t="shared" si="1"/>
        <v>20.563571428571425</v>
      </c>
    </row>
    <row r="27" spans="1:19" x14ac:dyDescent="0.25">
      <c r="A27" s="10">
        <v>20</v>
      </c>
      <c r="B27" s="12" t="s">
        <v>56</v>
      </c>
      <c r="C27" s="13" t="s">
        <v>33</v>
      </c>
      <c r="D27" s="17">
        <f>'Exam 1'!D27+'Exam 2'!D27+'Assignment '!D27+'  Mid-term Exam '!D27</f>
        <v>30.5</v>
      </c>
      <c r="E27" s="17">
        <f>'Exam 1'!E27+'Exam 2'!E27+'Assignment '!E27+'  Mid-term Exam '!E27</f>
        <v>23.92</v>
      </c>
      <c r="F27" s="17">
        <f>'Exam 1'!F27+'Exam 2'!F27+'Assignment '!F27+'  Mid-term Exam '!F27</f>
        <v>27.8</v>
      </c>
      <c r="G27" s="17">
        <f>'Exam 1'!G27+'Exam 2'!G27+'Assignment '!G27+'  Mid-term Exam '!G27</f>
        <v>24.7</v>
      </c>
      <c r="H27" s="17">
        <f>'Exam 1'!H27+'Exam 2'!H27+'Assignment '!H27+'  Mid-term Exam '!H27</f>
        <v>22</v>
      </c>
      <c r="I27" s="17">
        <f>'Exam 1'!I27+'Exam 2'!I27+'Assignment '!I27+'  Mid-term Exam '!I27</f>
        <v>25.3</v>
      </c>
      <c r="J27" s="17">
        <f>'Exam 1'!J27+'Exam 2'!J27+'Assignment '!J27+'  Mid-term Exam '!J27</f>
        <v>29.3</v>
      </c>
      <c r="K27" s="17">
        <f>'Exam 1'!K27+'Exam 2'!K27+'Assignment '!K27+'  Mid-term Exam '!K27</f>
        <v>28.9</v>
      </c>
      <c r="L27" s="17">
        <f>'Exam 1'!L27+'Exam 2'!L27+'Assignment '!L27+'  Mid-term Exam '!L27</f>
        <v>29.95</v>
      </c>
      <c r="M27" s="17">
        <f>'Exam 1'!M27+'Exam 2'!M27+'Assignment '!M27+'  Mid-term Exam '!M27</f>
        <v>25</v>
      </c>
      <c r="N27" s="17">
        <f>'Exam 1'!N27+'Exam 2'!N27+'Assignment '!N27+'  Mid-term Exam '!N27</f>
        <v>29.200000000000003</v>
      </c>
      <c r="O27" s="17">
        <f>'Exam 1'!O27+'Exam 2'!O27+'Assignment '!O27+'  Mid-term Exam '!O27</f>
        <v>28.5</v>
      </c>
      <c r="P27" s="17">
        <f>'Exam 1'!P27+'Exam 2'!P27+'Assignment '!P27+'  Mid-term Exam '!P27</f>
        <v>30.2</v>
      </c>
      <c r="Q27" s="17">
        <f>'Exam 1'!Q27+'Exam 2'!Q27+'Assignment '!Q27+'  Mid-term Exam '!Q27</f>
        <v>27.15</v>
      </c>
      <c r="R27" s="9">
        <f t="shared" si="0"/>
        <v>382.41999999999996</v>
      </c>
      <c r="S27" s="9">
        <f t="shared" si="1"/>
        <v>27.315714285714282</v>
      </c>
    </row>
    <row r="28" spans="1:19" x14ac:dyDescent="0.25">
      <c r="A28" s="10">
        <v>21</v>
      </c>
      <c r="B28" s="12" t="s">
        <v>57</v>
      </c>
      <c r="C28" s="13" t="s">
        <v>33</v>
      </c>
      <c r="D28" s="17">
        <f>'Exam 1'!D28+'Exam 2'!D28+'Assignment '!D28+'  Mid-term Exam '!D28</f>
        <v>26.4</v>
      </c>
      <c r="E28" s="17">
        <f>'Exam 1'!E28+'Exam 2'!E28+'Assignment '!E28+'  Mid-term Exam '!E28</f>
        <v>24.5</v>
      </c>
      <c r="F28" s="17">
        <f>'Exam 1'!F28+'Exam 2'!F28+'Assignment '!F28+'  Mid-term Exam '!F28</f>
        <v>22.5</v>
      </c>
      <c r="G28" s="17">
        <f>'Exam 1'!G28+'Exam 2'!G28+'Assignment '!G28+'  Mid-term Exam '!G28</f>
        <v>18.600000000000001</v>
      </c>
      <c r="H28" s="17">
        <f>'Exam 1'!H28+'Exam 2'!H28+'Assignment '!H28+'  Mid-term Exam '!H28</f>
        <v>17.899999999999999</v>
      </c>
      <c r="I28" s="17">
        <f>'Exam 1'!I28+'Exam 2'!I28+'Assignment '!I28+'  Mid-term Exam '!I28</f>
        <v>13.1</v>
      </c>
      <c r="J28" s="17">
        <f>'Exam 1'!J28+'Exam 2'!J28+'Assignment '!J28+'  Mid-term Exam '!J28</f>
        <v>22.1</v>
      </c>
      <c r="K28" s="17">
        <f>'Exam 1'!K28+'Exam 2'!K28+'Assignment '!K28+'  Mid-term Exam '!K28</f>
        <v>28.9</v>
      </c>
      <c r="L28" s="17">
        <f>'Exam 1'!L28+'Exam 2'!L28+'Assignment '!L28+'  Mid-term Exam '!L28</f>
        <v>30</v>
      </c>
      <c r="M28" s="17">
        <f>'Exam 1'!M28+'Exam 2'!M28+'Assignment '!M28+'  Mid-term Exam '!M28</f>
        <v>25.200000000000003</v>
      </c>
      <c r="N28" s="17">
        <f>'Exam 1'!N28+'Exam 2'!N28+'Assignment '!N28+'  Mid-term Exam '!N28</f>
        <v>30.3</v>
      </c>
      <c r="O28" s="17">
        <f>'Exam 1'!O28+'Exam 2'!O28+'Assignment '!O28+'  Mid-term Exam '!O28</f>
        <v>26.2</v>
      </c>
      <c r="P28" s="17">
        <f>'Exam 1'!P28+'Exam 2'!P28+'Assignment '!P28+'  Mid-term Exam '!P28</f>
        <v>30</v>
      </c>
      <c r="Q28" s="17">
        <f>'Exam 1'!Q28+'Exam 2'!Q28+'Assignment '!Q28+'  Mid-term Exam '!Q28</f>
        <v>24.4</v>
      </c>
      <c r="R28" s="9">
        <f t="shared" si="0"/>
        <v>340.09999999999997</v>
      </c>
      <c r="S28" s="9">
        <f t="shared" si="1"/>
        <v>24.292857142857141</v>
      </c>
    </row>
    <row r="29" spans="1:19" x14ac:dyDescent="0.25">
      <c r="A29" s="10">
        <v>22</v>
      </c>
      <c r="B29" s="12" t="s">
        <v>58</v>
      </c>
      <c r="C29" s="13" t="s">
        <v>34</v>
      </c>
      <c r="D29" s="17">
        <f>'Exam 1'!D29+'Exam 2'!D29+'Assignment '!D29+'  Mid-term Exam '!D29</f>
        <v>25.9</v>
      </c>
      <c r="E29" s="17">
        <f>'Exam 1'!E29+'Exam 2'!E29+'Assignment '!E29+'  Mid-term Exam '!E29</f>
        <v>27.9</v>
      </c>
      <c r="F29" s="17">
        <f>'Exam 1'!F29+'Exam 2'!F29+'Assignment '!F29+'  Mid-term Exam '!F29</f>
        <v>29.7</v>
      </c>
      <c r="G29" s="17">
        <f>'Exam 1'!G29+'Exam 2'!G29+'Assignment '!G29+'  Mid-term Exam '!G29</f>
        <v>35.799999999999997</v>
      </c>
      <c r="H29" s="17">
        <f>'Exam 1'!H29+'Exam 2'!H29+'Assignment '!H29+'  Mid-term Exam '!H29</f>
        <v>31.7</v>
      </c>
      <c r="I29" s="17">
        <f>'Exam 1'!I29+'Exam 2'!I29+'Assignment '!I29+'  Mid-term Exam '!I29</f>
        <v>24.9</v>
      </c>
      <c r="J29" s="17">
        <f>'Exam 1'!J29+'Exam 2'!J29+'Assignment '!J29+'  Mid-term Exam '!J29</f>
        <v>29.4</v>
      </c>
      <c r="K29" s="17">
        <f>'Exam 1'!K29+'Exam 2'!K29+'Assignment '!K29+'  Mid-term Exam '!K29</f>
        <v>19.3</v>
      </c>
      <c r="L29" s="17">
        <f>'Exam 1'!L29+'Exam 2'!L29+'Assignment '!L29+'  Mid-term Exam '!L29</f>
        <v>18.75</v>
      </c>
      <c r="M29" s="17">
        <f>'Exam 1'!M29+'Exam 2'!M29+'Assignment '!M29+'  Mid-term Exam '!M29</f>
        <v>36.4</v>
      </c>
      <c r="N29" s="17">
        <f>'Exam 1'!N29+'Exam 2'!N29+'Assignment '!N29+'  Mid-term Exam '!N29</f>
        <v>16.8</v>
      </c>
      <c r="O29" s="17">
        <f>'Exam 1'!O29+'Exam 2'!O29+'Assignment '!O29+'  Mid-term Exam '!O29</f>
        <v>37</v>
      </c>
      <c r="P29" s="17">
        <f>'Exam 1'!P29+'Exam 2'!P29+'Assignment '!P29+'  Mid-term Exam '!P29</f>
        <v>15.3</v>
      </c>
      <c r="Q29" s="17">
        <f>'Exam 1'!Q29+'Exam 2'!Q29+'Assignment '!Q29+'  Mid-term Exam '!Q29</f>
        <v>28.2</v>
      </c>
      <c r="R29" s="9">
        <f t="shared" si="0"/>
        <v>377.05</v>
      </c>
      <c r="S29" s="9">
        <f t="shared" si="1"/>
        <v>26.932142857142857</v>
      </c>
    </row>
    <row r="30" spans="1:19" x14ac:dyDescent="0.25">
      <c r="A30" s="10">
        <v>23</v>
      </c>
      <c r="B30" s="12" t="s">
        <v>59</v>
      </c>
      <c r="C30" s="13" t="s">
        <v>34</v>
      </c>
      <c r="D30" s="17">
        <f>'Exam 1'!D30+'Exam 2'!D30+'Assignment '!D30+'  Mid-term Exam '!D30</f>
        <v>33.700000000000003</v>
      </c>
      <c r="E30" s="17">
        <f>'Exam 1'!E30+'Exam 2'!E30+'Assignment '!E30+'  Mid-term Exam '!E30</f>
        <v>25.34</v>
      </c>
      <c r="F30" s="17">
        <f>'Exam 1'!F30+'Exam 2'!F30+'Assignment '!F30+'  Mid-term Exam '!F30</f>
        <v>26.7</v>
      </c>
      <c r="G30" s="17">
        <f>'Exam 1'!G30+'Exam 2'!G30+'Assignment '!G30+'  Mid-term Exam '!G30</f>
        <v>25</v>
      </c>
      <c r="H30" s="17">
        <f>'Exam 1'!H30+'Exam 2'!H30+'Assignment '!H30+'  Mid-term Exam '!H30</f>
        <v>26.4</v>
      </c>
      <c r="I30" s="17">
        <f>'Exam 1'!I30+'Exam 2'!I30+'Assignment '!I30+'  Mid-term Exam '!I30</f>
        <v>18.399999999999999</v>
      </c>
      <c r="J30" s="17">
        <f>'Exam 1'!J30+'Exam 2'!J30+'Assignment '!J30+'  Mid-term Exam '!J30</f>
        <v>26.5</v>
      </c>
      <c r="K30" s="17">
        <f>'Exam 1'!K30+'Exam 2'!K30+'Assignment '!K30+'  Mid-term Exam '!K30</f>
        <v>14.9</v>
      </c>
      <c r="L30" s="17">
        <f>'Exam 1'!L30+'Exam 2'!L30+'Assignment '!L30+'  Mid-term Exam '!L30</f>
        <v>17</v>
      </c>
      <c r="M30" s="17">
        <f>'Exam 1'!M30+'Exam 2'!M30+'Assignment '!M30+'  Mid-term Exam '!M30</f>
        <v>24.5</v>
      </c>
      <c r="N30" s="17">
        <f>'Exam 1'!N30+'Exam 2'!N30+'Assignment '!N30+'  Mid-term Exam '!N30</f>
        <v>9.8000000000000007</v>
      </c>
      <c r="O30" s="17">
        <f>'Exam 1'!O30+'Exam 2'!O30+'Assignment '!O30+'  Mid-term Exam '!O30</f>
        <v>31.1</v>
      </c>
      <c r="P30" s="17">
        <f>'Exam 1'!P30+'Exam 2'!P30+'Assignment '!P30+'  Mid-term Exam '!P30</f>
        <v>13.6</v>
      </c>
      <c r="Q30" s="17">
        <f>'Exam 1'!Q30+'Exam 2'!Q30+'Assignment '!Q30+'  Mid-term Exam '!Q30</f>
        <v>32.1</v>
      </c>
      <c r="R30" s="9">
        <f t="shared" si="0"/>
        <v>325.04000000000008</v>
      </c>
      <c r="S30" s="9">
        <f t="shared" si="1"/>
        <v>23.217142857142864</v>
      </c>
    </row>
    <row r="31" spans="1:19" x14ac:dyDescent="0.25">
      <c r="A31" s="10">
        <v>24</v>
      </c>
      <c r="B31" s="12" t="s">
        <v>26</v>
      </c>
      <c r="C31" s="13" t="s">
        <v>34</v>
      </c>
      <c r="D31" s="17">
        <f>'Exam 1'!D31+'Exam 2'!D31+'Assignment '!D31+'  Mid-term Exam '!D31</f>
        <v>37.6</v>
      </c>
      <c r="E31" s="17">
        <f>'Exam 1'!E31+'Exam 2'!E31+'Assignment '!E31+'  Mid-term Exam '!E31</f>
        <v>38.6</v>
      </c>
      <c r="F31" s="17">
        <f>'Exam 1'!F31+'Exam 2'!F31+'Assignment '!F31+'  Mid-term Exam '!F31</f>
        <v>31.3</v>
      </c>
      <c r="G31" s="17">
        <f>'Exam 1'!G31+'Exam 2'!G31+'Assignment '!G31+'  Mid-term Exam '!G31</f>
        <v>36.099999999999994</v>
      </c>
      <c r="H31" s="17">
        <f>'Exam 1'!H31+'Exam 2'!H31+'Assignment '!H31+'  Mid-term Exam '!H31</f>
        <v>36.799999999999997</v>
      </c>
      <c r="I31" s="17">
        <f>'Exam 1'!I31+'Exam 2'!I31+'Assignment '!I31+'  Mid-term Exam '!I31</f>
        <v>38.549999999999997</v>
      </c>
      <c r="J31" s="17">
        <f>'Exam 1'!J31+'Exam 2'!J31+'Assignment '!J31+'  Mid-term Exam '!J31</f>
        <v>40</v>
      </c>
      <c r="K31" s="17">
        <f>'Exam 1'!K31+'Exam 2'!K31+'Assignment '!K31+'  Mid-term Exam '!K31</f>
        <v>38</v>
      </c>
      <c r="L31" s="17">
        <f>'Exam 1'!L31+'Exam 2'!L31+'Assignment '!L31+'  Mid-term Exam '!L31</f>
        <v>33.75</v>
      </c>
      <c r="M31" s="17">
        <f>'Exam 1'!M31+'Exam 2'!M31+'Assignment '!M31+'  Mid-term Exam '!M31</f>
        <v>40</v>
      </c>
      <c r="N31" s="17">
        <f>'Exam 1'!N31+'Exam 2'!N31+'Assignment '!N31+'  Mid-term Exam '!N31</f>
        <v>39.1</v>
      </c>
      <c r="O31" s="17">
        <f>'Exam 1'!O31+'Exam 2'!O31+'Assignment '!O31+'  Mid-term Exam '!O31</f>
        <v>34</v>
      </c>
      <c r="P31" s="17">
        <f>'Exam 1'!P31+'Exam 2'!P31+'Assignment '!P31+'  Mid-term Exam '!P31</f>
        <v>32.200000000000003</v>
      </c>
      <c r="Q31" s="17">
        <f>'Exam 1'!Q31+'Exam 2'!Q31+'Assignment '!Q31+'  Mid-term Exam '!Q31</f>
        <v>38.25</v>
      </c>
      <c r="R31" s="9">
        <f t="shared" si="0"/>
        <v>514.25</v>
      </c>
      <c r="S31" s="9">
        <f t="shared" si="1"/>
        <v>36.732142857142854</v>
      </c>
    </row>
    <row r="32" spans="1:19" x14ac:dyDescent="0.25">
      <c r="A32" s="10">
        <v>25</v>
      </c>
      <c r="B32" s="12" t="s">
        <v>60</v>
      </c>
      <c r="C32" s="13" t="s">
        <v>34</v>
      </c>
      <c r="D32" s="17">
        <f>'Exam 1'!D32+'Exam 2'!D32+'Assignment '!D32+'  Mid-term Exam '!D32</f>
        <v>27.3</v>
      </c>
      <c r="E32" s="17">
        <f>'Exam 1'!E32+'Exam 2'!E32+'Assignment '!E32+'  Mid-term Exam '!E32</f>
        <v>26.4</v>
      </c>
      <c r="F32" s="17">
        <f>'Exam 1'!F32+'Exam 2'!F32+'Assignment '!F32+'  Mid-term Exam '!F32</f>
        <v>23.7</v>
      </c>
      <c r="G32" s="17">
        <f>'Exam 1'!G32+'Exam 2'!G32+'Assignment '!G32+'  Mid-term Exam '!G32</f>
        <v>25</v>
      </c>
      <c r="H32" s="17">
        <f>'Exam 1'!H32+'Exam 2'!H32+'Assignment '!H32+'  Mid-term Exam '!H32</f>
        <v>27.2</v>
      </c>
      <c r="I32" s="17">
        <f>'Exam 1'!I32+'Exam 2'!I32+'Assignment '!I32+'  Mid-term Exam '!I32</f>
        <v>20.350000000000001</v>
      </c>
      <c r="J32" s="17">
        <f>'Exam 1'!J32+'Exam 2'!J32+'Assignment '!J32+'  Mid-term Exam '!J32</f>
        <v>31.6</v>
      </c>
      <c r="K32" s="17">
        <f>'Exam 1'!K32+'Exam 2'!K32+'Assignment '!K32+'  Mid-term Exam '!K32</f>
        <v>26.9</v>
      </c>
      <c r="L32" s="17">
        <f>'Exam 1'!L32+'Exam 2'!L32+'Assignment '!L32+'  Mid-term Exam '!L32</f>
        <v>25.75</v>
      </c>
      <c r="M32" s="17">
        <f>'Exam 1'!M32+'Exam 2'!M32+'Assignment '!M32+'  Mid-term Exam '!M32</f>
        <v>29.9</v>
      </c>
      <c r="N32" s="17">
        <f>'Exam 1'!N32+'Exam 2'!N32+'Assignment '!N32+'  Mid-term Exam '!N32</f>
        <v>31.3</v>
      </c>
      <c r="O32" s="17">
        <f>'Exam 1'!O32+'Exam 2'!O32+'Assignment '!O32+'  Mid-term Exam '!O32</f>
        <v>28.7</v>
      </c>
      <c r="P32" s="17">
        <f>'Exam 1'!P32+'Exam 2'!P32+'Assignment '!P32+'  Mid-term Exam '!P32</f>
        <v>27.3</v>
      </c>
      <c r="Q32" s="17">
        <f>'Exam 1'!Q32+'Exam 2'!Q32+'Assignment '!Q32+'  Mid-term Exam '!Q32</f>
        <v>25.6</v>
      </c>
      <c r="R32" s="9">
        <f t="shared" si="0"/>
        <v>377</v>
      </c>
      <c r="S32" s="9">
        <f t="shared" si="1"/>
        <v>26.928571428571427</v>
      </c>
    </row>
    <row r="33" spans="1:19" x14ac:dyDescent="0.25">
      <c r="A33" s="10">
        <v>26</v>
      </c>
      <c r="B33" s="12" t="s">
        <v>27</v>
      </c>
      <c r="C33" s="13" t="s">
        <v>34</v>
      </c>
      <c r="D33" s="17">
        <f>'Exam 1'!D33+'Exam 2'!D33+'Assignment '!D33+'  Mid-term Exam '!D33</f>
        <v>20.8</v>
      </c>
      <c r="E33" s="17">
        <f>'Exam 1'!E33+'Exam 2'!E33+'Assignment '!E33+'  Mid-term Exam '!E33</f>
        <v>24.3</v>
      </c>
      <c r="F33" s="17">
        <f>'Exam 1'!F33+'Exam 2'!F33+'Assignment '!F33+'  Mid-term Exam '!F33</f>
        <v>25.8</v>
      </c>
      <c r="G33" s="17">
        <f>'Exam 1'!G33+'Exam 2'!G33+'Assignment '!G33+'  Mid-term Exam '!G33</f>
        <v>27.9</v>
      </c>
      <c r="H33" s="17">
        <f>'Exam 1'!H33+'Exam 2'!H33+'Assignment '!H33+'  Mid-term Exam '!H33</f>
        <v>29.1</v>
      </c>
      <c r="I33" s="17">
        <f>'Exam 1'!I33+'Exam 2'!I33+'Assignment '!I33+'  Mid-term Exam '!I33</f>
        <v>15.350000000000001</v>
      </c>
      <c r="J33" s="17">
        <f>'Exam 1'!J33+'Exam 2'!J33+'Assignment '!J33+'  Mid-term Exam '!J33</f>
        <v>34.1</v>
      </c>
      <c r="K33" s="17">
        <f>'Exam 1'!K33+'Exam 2'!K33+'Assignment '!K33+'  Mid-term Exam '!K33</f>
        <v>28.9</v>
      </c>
      <c r="L33" s="17">
        <f>'Exam 1'!L33+'Exam 2'!L33+'Assignment '!L33+'  Mid-term Exam '!L33</f>
        <v>31.1</v>
      </c>
      <c r="M33" s="17">
        <f>'Exam 1'!M33+'Exam 2'!M33+'Assignment '!M33+'  Mid-term Exam '!M33</f>
        <v>21.6</v>
      </c>
      <c r="N33" s="17">
        <f>'Exam 1'!N33+'Exam 2'!N33+'Assignment '!N33+'  Mid-term Exam '!N33</f>
        <v>26.7</v>
      </c>
      <c r="O33" s="17">
        <f>'Exam 1'!O33+'Exam 2'!O33+'Assignment '!O33+'  Mid-term Exam '!O33</f>
        <v>31.5</v>
      </c>
      <c r="P33" s="17">
        <f>'Exam 1'!P33+'Exam 2'!P33+'Assignment '!P33+'  Mid-term Exam '!P33</f>
        <v>31</v>
      </c>
      <c r="Q33" s="17">
        <f>'Exam 1'!Q33+'Exam 2'!Q33+'Assignment '!Q33+'  Mid-term Exam '!Q33</f>
        <v>25.799999999999997</v>
      </c>
      <c r="R33" s="9">
        <f t="shared" si="0"/>
        <v>373.95</v>
      </c>
      <c r="S33" s="9">
        <f t="shared" si="1"/>
        <v>26.710714285714285</v>
      </c>
    </row>
    <row r="34" spans="1:19" x14ac:dyDescent="0.25">
      <c r="A34" s="10">
        <v>27</v>
      </c>
      <c r="B34" s="12" t="s">
        <v>61</v>
      </c>
      <c r="C34" s="13" t="s">
        <v>34</v>
      </c>
      <c r="D34" s="17">
        <f>'Exam 1'!D34+'Exam 2'!D34+'Assignment '!D34+'  Mid-term Exam '!D34</f>
        <v>39.6</v>
      </c>
      <c r="E34" s="17">
        <f>'Exam 1'!E34+'Exam 2'!E34+'Assignment '!E34+'  Mid-term Exam '!E34</f>
        <v>36.83</v>
      </c>
      <c r="F34" s="17">
        <f>'Exam 1'!F34+'Exam 2'!F34+'Assignment '!F34+'  Mid-term Exam '!F34</f>
        <v>37.4</v>
      </c>
      <c r="G34" s="17">
        <f>'Exam 1'!G34+'Exam 2'!G34+'Assignment '!G34+'  Mid-term Exam '!G34</f>
        <v>35.200000000000003</v>
      </c>
      <c r="H34" s="17">
        <f>'Exam 1'!H34+'Exam 2'!H34+'Assignment '!H34+'  Mid-term Exam '!H34</f>
        <v>36.700000000000003</v>
      </c>
      <c r="I34" s="17">
        <f>'Exam 1'!I34+'Exam 2'!I34+'Assignment '!I34+'  Mid-term Exam '!I34</f>
        <v>38.950000000000003</v>
      </c>
      <c r="J34" s="17">
        <f>'Exam 1'!J34+'Exam 2'!J34+'Assignment '!J34+'  Mid-term Exam '!J34</f>
        <v>40</v>
      </c>
      <c r="K34" s="17">
        <f>'Exam 1'!K34+'Exam 2'!K34+'Assignment '!K34+'  Mid-term Exam '!K34</f>
        <v>40</v>
      </c>
      <c r="L34" s="17">
        <f>'Exam 1'!L34+'Exam 2'!L34+'Assignment '!L34+'  Mid-term Exam '!L34</f>
        <v>37.375</v>
      </c>
      <c r="M34" s="17">
        <f>'Exam 1'!M34+'Exam 2'!M34+'Assignment '!M34+'  Mid-term Exam '!M34</f>
        <v>40</v>
      </c>
      <c r="N34" s="17">
        <f>'Exam 1'!N34+'Exam 2'!N34+'Assignment '!N34+'  Mid-term Exam '!N34</f>
        <v>39.6</v>
      </c>
      <c r="O34" s="17">
        <f>'Exam 1'!O34+'Exam 2'!O34+'Assignment '!O34+'  Mid-term Exam '!O34</f>
        <v>39.5</v>
      </c>
      <c r="P34" s="17">
        <f>'Exam 1'!P34+'Exam 2'!P34+'Assignment '!P34+'  Mid-term Exam '!P34</f>
        <v>34</v>
      </c>
      <c r="Q34" s="17">
        <f>'Exam 1'!Q34+'Exam 2'!Q34+'Assignment '!Q34+'  Mid-term Exam '!Q34</f>
        <v>39.799999999999997</v>
      </c>
      <c r="R34" s="9">
        <f t="shared" si="0"/>
        <v>534.95500000000004</v>
      </c>
      <c r="S34" s="9">
        <f t="shared" si="1"/>
        <v>38.211071428571429</v>
      </c>
    </row>
    <row r="35" spans="1:19" x14ac:dyDescent="0.25">
      <c r="A35" s="10">
        <v>28</v>
      </c>
      <c r="B35" s="12" t="s">
        <v>62</v>
      </c>
      <c r="C35" s="13" t="s">
        <v>34</v>
      </c>
      <c r="D35" s="17">
        <f>'Exam 1'!D35+'Exam 2'!D35+'Assignment '!D35+'  Mid-term Exam '!D35</f>
        <v>36.299999999999997</v>
      </c>
      <c r="E35" s="17">
        <f>'Exam 1'!E35+'Exam 2'!E35+'Assignment '!E35+'  Mid-term Exam '!E35</f>
        <v>31.14</v>
      </c>
      <c r="F35" s="17">
        <f>'Exam 1'!F35+'Exam 2'!F35+'Assignment '!F35+'  Mid-term Exam '!F35</f>
        <v>29.6</v>
      </c>
      <c r="G35" s="17">
        <f>'Exam 1'!G35+'Exam 2'!G35+'Assignment '!G35+'  Mid-term Exam '!G35</f>
        <v>27.5</v>
      </c>
      <c r="H35" s="17">
        <f>'Exam 1'!H35+'Exam 2'!H35+'Assignment '!H35+'  Mid-term Exam '!H35</f>
        <v>30.2</v>
      </c>
      <c r="I35" s="17">
        <f>'Exam 1'!I35+'Exam 2'!I35+'Assignment '!I35+'  Mid-term Exam '!I35</f>
        <v>35.700000000000003</v>
      </c>
      <c r="J35" s="17">
        <f>'Exam 1'!J35+'Exam 2'!J35+'Assignment '!J35+'  Mid-term Exam '!J35</f>
        <v>38.5</v>
      </c>
      <c r="K35" s="17">
        <f>'Exam 1'!K35+'Exam 2'!K35+'Assignment '!K35+'  Mid-term Exam '!K35</f>
        <v>38</v>
      </c>
      <c r="L35" s="17">
        <f>'Exam 1'!L35+'Exam 2'!L35+'Assignment '!L35+'  Mid-term Exam '!L35</f>
        <v>31.25</v>
      </c>
      <c r="M35" s="17">
        <f>'Exam 1'!M35+'Exam 2'!M35+'Assignment '!M35+'  Mid-term Exam '!M35</f>
        <v>39</v>
      </c>
      <c r="N35" s="17">
        <f>'Exam 1'!N35+'Exam 2'!N35+'Assignment '!N35+'  Mid-term Exam '!N35</f>
        <v>38.9</v>
      </c>
      <c r="O35" s="17">
        <f>'Exam 1'!O35+'Exam 2'!O35+'Assignment '!O35+'  Mid-term Exam '!O35</f>
        <v>33.6</v>
      </c>
      <c r="P35" s="17">
        <f>'Exam 1'!P35+'Exam 2'!P35+'Assignment '!P35+'  Mid-term Exam '!P35</f>
        <v>31.2</v>
      </c>
      <c r="Q35" s="17">
        <f>'Exam 1'!Q35+'Exam 2'!Q35+'Assignment '!Q35+'  Mid-term Exam '!Q35</f>
        <v>36.25</v>
      </c>
      <c r="R35" s="9">
        <f t="shared" si="0"/>
        <v>477.14</v>
      </c>
      <c r="S35" s="9">
        <f t="shared" si="1"/>
        <v>34.081428571428567</v>
      </c>
    </row>
    <row r="36" spans="1:19" x14ac:dyDescent="0.25">
      <c r="A36" s="10">
        <v>29</v>
      </c>
      <c r="B36" s="12" t="s">
        <v>63</v>
      </c>
      <c r="C36" s="13" t="s">
        <v>34</v>
      </c>
      <c r="D36" s="17">
        <f>'Exam 1'!D36+'Exam 2'!D36+'Assignment '!D36+'  Mid-term Exam '!D36</f>
        <v>1.5</v>
      </c>
      <c r="E36" s="17">
        <f>'Exam 1'!E36+'Exam 2'!E36+'Assignment '!E36+'  Mid-term Exam '!E36</f>
        <v>2.2000000000000002</v>
      </c>
      <c r="F36" s="17">
        <f>'Exam 1'!F36+'Exam 2'!F36+'Assignment '!F36+'  Mid-term Exam '!F36</f>
        <v>11.2</v>
      </c>
      <c r="G36" s="17">
        <f>'Exam 1'!G36+'Exam 2'!G36+'Assignment '!G36+'  Mid-term Exam '!G36</f>
        <v>1.6</v>
      </c>
      <c r="H36" s="17">
        <f>'Exam 1'!H36+'Exam 2'!H36+'Assignment '!H36+'  Mid-term Exam '!H36</f>
        <v>2.6</v>
      </c>
      <c r="I36" s="17">
        <f>'Exam 1'!I36+'Exam 2'!I36+'Assignment '!I36+'  Mid-term Exam '!I36</f>
        <v>4.7</v>
      </c>
      <c r="J36" s="17">
        <f>'Exam 1'!J36+'Exam 2'!J36+'Assignment '!J36+'  Mid-term Exam '!J36</f>
        <v>4.4000000000000004</v>
      </c>
      <c r="K36" s="17">
        <f>'Exam 1'!K36+'Exam 2'!K36+'Assignment '!K36+'  Mid-term Exam '!K36</f>
        <v>3.5</v>
      </c>
      <c r="L36" s="17">
        <f>'Exam 1'!L36+'Exam 2'!L36+'Assignment '!L36+'  Mid-term Exam '!L36</f>
        <v>3.25</v>
      </c>
      <c r="M36" s="17">
        <f>'Exam 1'!M36+'Exam 2'!M36+'Assignment '!M36+'  Mid-term Exam '!M36</f>
        <v>5.9</v>
      </c>
      <c r="N36" s="17">
        <f>'Exam 1'!N36+'Exam 2'!N36+'Assignment '!N36+'  Mid-term Exam '!N36</f>
        <v>3.2</v>
      </c>
      <c r="O36" s="17">
        <f>'Exam 1'!O36+'Exam 2'!O36+'Assignment '!O36+'  Mid-term Exam '!O36</f>
        <v>3.2</v>
      </c>
      <c r="P36" s="17">
        <f>'Exam 1'!P36+'Exam 2'!P36+'Assignment '!P36+'  Mid-term Exam '!P36</f>
        <v>0</v>
      </c>
      <c r="Q36" s="17">
        <f>'Exam 1'!Q36+'Exam 2'!Q36+'Assignment '!Q36+'  Mid-term Exam '!Q36</f>
        <v>6.2</v>
      </c>
      <c r="R36" s="9">
        <f t="shared" si="0"/>
        <v>53.45000000000001</v>
      </c>
      <c r="S36" s="9">
        <f t="shared" si="1"/>
        <v>3.8178571428571435</v>
      </c>
    </row>
    <row r="37" spans="1:19" x14ac:dyDescent="0.25">
      <c r="A37" s="10">
        <v>30</v>
      </c>
      <c r="B37" s="12" t="s">
        <v>64</v>
      </c>
      <c r="C37" s="13" t="s">
        <v>34</v>
      </c>
      <c r="D37" s="17">
        <f>'Exam 1'!D37+'Exam 2'!D37+'Assignment '!D37+'  Mid-term Exam '!D37</f>
        <v>25.5</v>
      </c>
      <c r="E37" s="17">
        <f>'Exam 1'!E37+'Exam 2'!E37+'Assignment '!E37+'  Mid-term Exam '!E37</f>
        <v>22.92</v>
      </c>
      <c r="F37" s="17">
        <f>'Exam 1'!F37+'Exam 2'!F37+'Assignment '!F37+'  Mid-term Exam '!F37</f>
        <v>24</v>
      </c>
      <c r="G37" s="17">
        <f>'Exam 1'!G37+'Exam 2'!G37+'Assignment '!G37+'  Mid-term Exam '!G37</f>
        <v>23.7</v>
      </c>
      <c r="H37" s="17">
        <f>'Exam 1'!H37+'Exam 2'!H37+'Assignment '!H37+'  Mid-term Exam '!H37</f>
        <v>25.7</v>
      </c>
      <c r="I37" s="17">
        <f>'Exam 1'!I37+'Exam 2'!I37+'Assignment '!I37+'  Mid-term Exam '!I37</f>
        <v>26</v>
      </c>
      <c r="J37" s="17">
        <f>'Exam 1'!J37+'Exam 2'!J37+'Assignment '!J37+'  Mid-term Exam '!J37</f>
        <v>31.799999999999997</v>
      </c>
      <c r="K37" s="17">
        <f>'Exam 1'!K37+'Exam 2'!K37+'Assignment '!K37+'  Mid-term Exam '!K37</f>
        <v>25.7</v>
      </c>
      <c r="L37" s="17">
        <f>'Exam 1'!L37+'Exam 2'!L37+'Assignment '!L37+'  Mid-term Exam '!L37</f>
        <v>28.5</v>
      </c>
      <c r="M37" s="17">
        <f>'Exam 1'!M37+'Exam 2'!M37+'Assignment '!M37+'  Mid-term Exam '!M37</f>
        <v>28.6</v>
      </c>
      <c r="N37" s="17">
        <f>'Exam 1'!N37+'Exam 2'!N37+'Assignment '!N37+'  Mid-term Exam '!N37</f>
        <v>20.5</v>
      </c>
      <c r="O37" s="17">
        <f>'Exam 1'!O37+'Exam 2'!O37+'Assignment '!O37+'  Mid-term Exam '!O37</f>
        <v>23.1</v>
      </c>
      <c r="P37" s="17">
        <f>'Exam 1'!P37+'Exam 2'!P37+'Assignment '!P37+'  Mid-term Exam '!P37</f>
        <v>20.6</v>
      </c>
      <c r="Q37" s="17">
        <f>'Exam 1'!Q37+'Exam 2'!Q37+'Assignment '!Q37+'  Mid-term Exam '!Q37</f>
        <v>28.75</v>
      </c>
      <c r="R37" s="9">
        <f t="shared" si="0"/>
        <v>355.37000000000006</v>
      </c>
      <c r="S37" s="9">
        <f t="shared" si="1"/>
        <v>25.383571428571432</v>
      </c>
    </row>
    <row r="38" spans="1:19" x14ac:dyDescent="0.25">
      <c r="A38" s="10">
        <v>31</v>
      </c>
      <c r="B38" s="12" t="s">
        <v>65</v>
      </c>
      <c r="C38" s="13" t="s">
        <v>34</v>
      </c>
      <c r="D38" s="17">
        <f>'Exam 1'!D38+'Exam 2'!D38+'Assignment '!D38+'  Mid-term Exam '!D38</f>
        <v>26.6</v>
      </c>
      <c r="E38" s="17">
        <f>'Exam 1'!E38+'Exam 2'!E38+'Assignment '!E38+'  Mid-term Exam '!E38</f>
        <v>29.18</v>
      </c>
      <c r="F38" s="17">
        <f>'Exam 1'!F38+'Exam 2'!F38+'Assignment '!F38+'  Mid-term Exam '!F38</f>
        <v>27.7</v>
      </c>
      <c r="G38" s="17">
        <f>'Exam 1'!G38+'Exam 2'!G38+'Assignment '!G38+'  Mid-term Exam '!G38</f>
        <v>27.5</v>
      </c>
      <c r="H38" s="17">
        <f>'Exam 1'!H38+'Exam 2'!H38+'Assignment '!H38+'  Mid-term Exam '!H38</f>
        <v>30.5</v>
      </c>
      <c r="I38" s="17">
        <f>'Exam 1'!I38+'Exam 2'!I38+'Assignment '!I38+'  Mid-term Exam '!I38</f>
        <v>29.8</v>
      </c>
      <c r="J38" s="17">
        <f>'Exam 1'!J38+'Exam 2'!J38+'Assignment '!J38+'  Mid-term Exam '!J38</f>
        <v>33.9</v>
      </c>
      <c r="K38" s="17">
        <f>'Exam 1'!K38+'Exam 2'!K38+'Assignment '!K38+'  Mid-term Exam '!K38</f>
        <v>34.799999999999997</v>
      </c>
      <c r="L38" s="17">
        <f>'Exam 1'!L38+'Exam 2'!L38+'Assignment '!L38+'  Mid-term Exam '!L38</f>
        <v>30.75</v>
      </c>
      <c r="M38" s="17">
        <f>'Exam 1'!M38+'Exam 2'!M38+'Assignment '!M38+'  Mid-term Exam '!M38</f>
        <v>31.65</v>
      </c>
      <c r="N38" s="17">
        <f>'Exam 1'!N38+'Exam 2'!N38+'Assignment '!N38+'  Mid-term Exam '!N38</f>
        <v>37.4</v>
      </c>
      <c r="O38" s="17">
        <f>'Exam 1'!O38+'Exam 2'!O38+'Assignment '!O38+'  Mid-term Exam '!O38</f>
        <v>35.799999999999997</v>
      </c>
      <c r="P38" s="17">
        <f>'Exam 1'!P38+'Exam 2'!P38+'Assignment '!P38+'  Mid-term Exam '!P38</f>
        <v>26.1</v>
      </c>
      <c r="Q38" s="17">
        <f>'Exam 1'!Q38+'Exam 2'!Q38+'Assignment '!Q38+'  Mid-term Exam '!Q38</f>
        <v>33.5</v>
      </c>
      <c r="R38" s="9">
        <f t="shared" si="0"/>
        <v>435.18</v>
      </c>
      <c r="S38" s="9">
        <f t="shared" si="1"/>
        <v>31.084285714285716</v>
      </c>
    </row>
    <row r="39" spans="1:19" x14ac:dyDescent="0.25">
      <c r="A39" s="10">
        <v>32</v>
      </c>
      <c r="B39" s="12" t="s">
        <v>66</v>
      </c>
      <c r="C39" s="13" t="s">
        <v>34</v>
      </c>
      <c r="D39" s="17">
        <f>'Exam 1'!D39+'Exam 2'!D39+'Assignment '!D39+'  Mid-term Exam '!D39</f>
        <v>22.9</v>
      </c>
      <c r="E39" s="17">
        <f>'Exam 1'!E39+'Exam 2'!E39+'Assignment '!E39+'  Mid-term Exam '!E39</f>
        <v>21.12</v>
      </c>
      <c r="F39" s="17">
        <f>'Exam 1'!F39+'Exam 2'!F39+'Assignment '!F39+'  Mid-term Exam '!F39</f>
        <v>23.2</v>
      </c>
      <c r="G39" s="17">
        <f>'Exam 1'!G39+'Exam 2'!G39+'Assignment '!G39+'  Mid-term Exam '!G39</f>
        <v>23.8</v>
      </c>
      <c r="H39" s="17">
        <f>'Exam 1'!H39+'Exam 2'!H39+'Assignment '!H39+'  Mid-term Exam '!H39</f>
        <v>23.4</v>
      </c>
      <c r="I39" s="17">
        <f>'Exam 1'!I39+'Exam 2'!I39+'Assignment '!I39+'  Mid-term Exam '!I39</f>
        <v>20.95</v>
      </c>
      <c r="J39" s="17">
        <f>'Exam 1'!J39+'Exam 2'!J39+'Assignment '!J39+'  Mid-term Exam '!J39</f>
        <v>34.799999999999997</v>
      </c>
      <c r="K39" s="17">
        <f>'Exam 1'!K39+'Exam 2'!K39+'Assignment '!K39+'  Mid-term Exam '!K39</f>
        <v>31</v>
      </c>
      <c r="L39" s="17">
        <f>'Exam 1'!L39+'Exam 2'!L39+'Assignment '!L39+'  Mid-term Exam '!L39</f>
        <v>24.5</v>
      </c>
      <c r="M39" s="17">
        <f>'Exam 1'!M39+'Exam 2'!M39+'Assignment '!M39+'  Mid-term Exam '!M39</f>
        <v>25.2</v>
      </c>
      <c r="N39" s="17">
        <f>'Exam 1'!N39+'Exam 2'!N39+'Assignment '!N39+'  Mid-term Exam '!N39</f>
        <v>34</v>
      </c>
      <c r="O39" s="17">
        <f>'Exam 1'!O39+'Exam 2'!O39+'Assignment '!O39+'  Mid-term Exam '!O39</f>
        <v>22.299999999999997</v>
      </c>
      <c r="P39" s="17">
        <f>'Exam 1'!P39+'Exam 2'!P39+'Assignment '!P39+'  Mid-term Exam '!P39</f>
        <v>25</v>
      </c>
      <c r="Q39" s="17">
        <f>'Exam 1'!Q39+'Exam 2'!Q39+'Assignment '!Q39+'  Mid-term Exam '!Q39</f>
        <v>25.7</v>
      </c>
      <c r="R39" s="9">
        <f t="shared" si="0"/>
        <v>357.86999999999995</v>
      </c>
      <c r="S39" s="9">
        <f t="shared" si="1"/>
        <v>25.562142857142852</v>
      </c>
    </row>
    <row r="40" spans="1:19" x14ac:dyDescent="0.25">
      <c r="A40" s="10">
        <v>33</v>
      </c>
      <c r="B40" s="12" t="s">
        <v>67</v>
      </c>
      <c r="C40" s="13" t="s">
        <v>34</v>
      </c>
      <c r="D40" s="17">
        <f>'Exam 1'!D40+'Exam 2'!D40+'Assignment '!D40+'  Mid-term Exam '!D40</f>
        <v>39</v>
      </c>
      <c r="E40" s="17">
        <f>'Exam 1'!E40+'Exam 2'!E40+'Assignment '!E40+'  Mid-term Exam '!E40</f>
        <v>40</v>
      </c>
      <c r="F40" s="17">
        <f>'Exam 1'!F40+'Exam 2'!F40+'Assignment '!F40+'  Mid-term Exam '!F40</f>
        <v>35.799999999999997</v>
      </c>
      <c r="G40" s="17">
        <f>'Exam 1'!G40+'Exam 2'!G40+'Assignment '!G40+'  Mid-term Exam '!G40</f>
        <v>37.799999999999997</v>
      </c>
      <c r="H40" s="17">
        <f>'Exam 1'!H40+'Exam 2'!H40+'Assignment '!H40+'  Mid-term Exam '!H40</f>
        <v>36.700000000000003</v>
      </c>
      <c r="I40" s="17">
        <f>'Exam 1'!I40+'Exam 2'!I40+'Assignment '!I40+'  Mid-term Exam '!I40</f>
        <v>39.75</v>
      </c>
      <c r="J40" s="17">
        <f>'Exam 1'!J40+'Exam 2'!J40+'Assignment '!J40+'  Mid-term Exam '!J40</f>
        <v>39.9</v>
      </c>
      <c r="K40" s="17">
        <f>'Exam 1'!K40+'Exam 2'!K40+'Assignment '!K40+'  Mid-term Exam '!K40</f>
        <v>40</v>
      </c>
      <c r="L40" s="17">
        <f>'Exam 1'!L40+'Exam 2'!L40+'Assignment '!L40+'  Mid-term Exam '!L40</f>
        <v>37.125</v>
      </c>
      <c r="M40" s="17">
        <f>'Exam 1'!M40+'Exam 2'!M40+'Assignment '!M40+'  Mid-term Exam '!M40</f>
        <v>39.150000000000006</v>
      </c>
      <c r="N40" s="17">
        <f>'Exam 1'!N40+'Exam 2'!N40+'Assignment '!N40+'  Mid-term Exam '!N40</f>
        <v>40</v>
      </c>
      <c r="O40" s="17">
        <f>'Exam 1'!O40+'Exam 2'!O40+'Assignment '!O40+'  Mid-term Exam '!O40</f>
        <v>40</v>
      </c>
      <c r="P40" s="17">
        <f>'Exam 1'!P40+'Exam 2'!P40+'Assignment '!P40+'  Mid-term Exam '!P40</f>
        <v>36.799999999999997</v>
      </c>
      <c r="Q40" s="17">
        <f>'Exam 1'!Q40+'Exam 2'!Q40+'Assignment '!Q40+'  Mid-term Exam '!Q40</f>
        <v>40</v>
      </c>
      <c r="R40" s="9">
        <f t="shared" si="0"/>
        <v>542.02500000000009</v>
      </c>
      <c r="S40" s="9">
        <f t="shared" si="1"/>
        <v>38.716071428571432</v>
      </c>
    </row>
    <row r="41" spans="1:19" x14ac:dyDescent="0.25">
      <c r="A41" s="10">
        <v>34</v>
      </c>
      <c r="B41" s="12" t="s">
        <v>68</v>
      </c>
      <c r="C41" s="13" t="s">
        <v>34</v>
      </c>
      <c r="D41" s="17">
        <f>'Exam 1'!D41+'Exam 2'!D41+'Assignment '!D41+'  Mid-term Exam '!D41</f>
        <v>18</v>
      </c>
      <c r="E41" s="17">
        <f>'Exam 1'!E41+'Exam 2'!E41+'Assignment '!E41+'  Mid-term Exam '!E41</f>
        <v>17.14</v>
      </c>
      <c r="F41" s="17">
        <f>'Exam 1'!F41+'Exam 2'!F41+'Assignment '!F41+'  Mid-term Exam '!F41</f>
        <v>17.3</v>
      </c>
      <c r="G41" s="17">
        <f>'Exam 1'!G41+'Exam 2'!G41+'Assignment '!G41+'  Mid-term Exam '!G41</f>
        <v>17</v>
      </c>
      <c r="H41" s="17">
        <f>'Exam 1'!H41+'Exam 2'!H41+'Assignment '!H41+'  Mid-term Exam '!H41</f>
        <v>18.5</v>
      </c>
      <c r="I41" s="17">
        <f>'Exam 1'!I41+'Exam 2'!I41+'Assignment '!I41+'  Mid-term Exam '!I41</f>
        <v>18.75</v>
      </c>
      <c r="J41" s="17">
        <f>'Exam 1'!J41+'Exam 2'!J41+'Assignment '!J41+'  Mid-term Exam '!J41</f>
        <v>19.399999999999999</v>
      </c>
      <c r="K41" s="17">
        <f>'Exam 1'!K41+'Exam 2'!K41+'Assignment '!K41+'  Mid-term Exam '!K41</f>
        <v>19.399999999999999</v>
      </c>
      <c r="L41" s="17">
        <f>'Exam 1'!L41+'Exam 2'!L41+'Assignment '!L41+'  Mid-term Exam '!L41</f>
        <v>18.25</v>
      </c>
      <c r="M41" s="17">
        <f>'Exam 1'!M41+'Exam 2'!M41+'Assignment '!M41+'  Mid-term Exam '!M41</f>
        <v>19.100000000000001</v>
      </c>
      <c r="N41" s="17">
        <f>'Exam 1'!N41+'Exam 2'!N41+'Assignment '!N41+'  Mid-term Exam '!N41</f>
        <v>19.200000000000003</v>
      </c>
      <c r="O41" s="17">
        <f>'Exam 1'!O41+'Exam 2'!O41+'Assignment '!O41+'  Mid-term Exam '!O41</f>
        <v>17.600000000000001</v>
      </c>
      <c r="P41" s="17">
        <f>'Exam 1'!P41+'Exam 2'!P41+'Assignment '!P41+'  Mid-term Exam '!P41</f>
        <v>13.3</v>
      </c>
      <c r="Q41" s="17">
        <f>'Exam 1'!Q41+'Exam 2'!Q41+'Assignment '!Q41+'  Mid-term Exam '!Q41</f>
        <v>19.2</v>
      </c>
      <c r="R41" s="9">
        <f t="shared" si="0"/>
        <v>252.14000000000001</v>
      </c>
      <c r="S41" s="9">
        <f t="shared" si="1"/>
        <v>18.010000000000002</v>
      </c>
    </row>
    <row r="42" spans="1:19" x14ac:dyDescent="0.25">
      <c r="A42" s="10">
        <v>35</v>
      </c>
      <c r="B42" s="12" t="s">
        <v>28</v>
      </c>
      <c r="C42" s="13" t="s">
        <v>34</v>
      </c>
      <c r="D42" s="17">
        <f>'Exam 1'!D42+'Exam 2'!D42+'Assignment '!D42+'  Mid-term Exam '!D42</f>
        <v>25.7</v>
      </c>
      <c r="E42" s="17">
        <f>'Exam 1'!E42+'Exam 2'!E42+'Assignment '!E42+'  Mid-term Exam '!E42</f>
        <v>22.28</v>
      </c>
      <c r="F42" s="17">
        <f>'Exam 1'!F42+'Exam 2'!F42+'Assignment '!F42+'  Mid-term Exam '!F42</f>
        <v>25.7</v>
      </c>
      <c r="G42" s="17">
        <f>'Exam 1'!G42+'Exam 2'!G42+'Assignment '!G42+'  Mid-term Exam '!G42</f>
        <v>28.2</v>
      </c>
      <c r="H42" s="17">
        <f>'Exam 1'!H42+'Exam 2'!H42+'Assignment '!H42+'  Mid-term Exam '!H42</f>
        <v>29</v>
      </c>
      <c r="I42" s="17">
        <f>'Exam 1'!I42+'Exam 2'!I42+'Assignment '!I42+'  Mid-term Exam '!I42</f>
        <v>26.4</v>
      </c>
      <c r="J42" s="17">
        <f>'Exam 1'!J42+'Exam 2'!J42+'Assignment '!J42+'  Mid-term Exam '!J42</f>
        <v>34.700000000000003</v>
      </c>
      <c r="K42" s="17">
        <f>'Exam 1'!K42+'Exam 2'!K42+'Assignment '!K42+'  Mid-term Exam '!K42</f>
        <v>28.7</v>
      </c>
      <c r="L42" s="17">
        <f>'Exam 1'!L42+'Exam 2'!L42+'Assignment '!L42+'  Mid-term Exam '!L42</f>
        <v>25</v>
      </c>
      <c r="M42" s="17">
        <f>'Exam 1'!M42+'Exam 2'!M42+'Assignment '!M42+'  Mid-term Exam '!M42</f>
        <v>36.35</v>
      </c>
      <c r="N42" s="17">
        <f>'Exam 1'!N42+'Exam 2'!N42+'Assignment '!N42+'  Mid-term Exam '!N42</f>
        <v>26.3</v>
      </c>
      <c r="O42" s="17">
        <f>'Exam 1'!O42+'Exam 2'!O42+'Assignment '!O42+'  Mid-term Exam '!O42</f>
        <v>24.1</v>
      </c>
      <c r="P42" s="17">
        <f>'Exam 1'!P42+'Exam 2'!P42+'Assignment '!P42+'  Mid-term Exam '!P42</f>
        <v>24.3</v>
      </c>
      <c r="Q42" s="17">
        <f>'Exam 1'!Q42+'Exam 2'!Q42+'Assignment '!Q42+'  Mid-term Exam '!Q42</f>
        <v>33.29</v>
      </c>
      <c r="R42" s="9">
        <f t="shared" si="0"/>
        <v>390.0200000000001</v>
      </c>
      <c r="S42" s="9">
        <f t="shared" si="1"/>
        <v>27.858571428571434</v>
      </c>
    </row>
    <row r="43" spans="1:19" x14ac:dyDescent="0.25">
      <c r="A43" s="10">
        <v>36</v>
      </c>
      <c r="B43" s="12" t="s">
        <v>69</v>
      </c>
      <c r="C43" s="13" t="s">
        <v>34</v>
      </c>
      <c r="D43" s="17">
        <f>'Exam 1'!D43+'Exam 2'!D43+'Assignment '!D43+'  Mid-term Exam '!D43</f>
        <v>26.6</v>
      </c>
      <c r="E43" s="17">
        <f>'Exam 1'!E43+'Exam 2'!E43+'Assignment '!E43+'  Mid-term Exam '!E43</f>
        <v>35.08</v>
      </c>
      <c r="F43" s="17">
        <f>'Exam 1'!F43+'Exam 2'!F43+'Assignment '!F43+'  Mid-term Exam '!F43</f>
        <v>34.200000000000003</v>
      </c>
      <c r="G43" s="17">
        <f>'Exam 1'!G43+'Exam 2'!G43+'Assignment '!G43+'  Mid-term Exam '!G43</f>
        <v>36.700000000000003</v>
      </c>
      <c r="H43" s="17">
        <f>'Exam 1'!H43+'Exam 2'!H43+'Assignment '!H43+'  Mid-term Exam '!H43</f>
        <v>35.799999999999997</v>
      </c>
      <c r="I43" s="17">
        <f>'Exam 1'!I43+'Exam 2'!I43+'Assignment '!I43+'  Mid-term Exam '!I43</f>
        <v>38.450000000000003</v>
      </c>
      <c r="J43" s="17">
        <f>'Exam 1'!J43+'Exam 2'!J43+'Assignment '!J43+'  Mid-term Exam '!J43</f>
        <v>29.8</v>
      </c>
      <c r="K43" s="17">
        <f>'Exam 1'!K43+'Exam 2'!K43+'Assignment '!K43+'  Mid-term Exam '!K43</f>
        <v>33.299999999999997</v>
      </c>
      <c r="L43" s="17">
        <f>'Exam 1'!L43+'Exam 2'!L43+'Assignment '!L43+'  Mid-term Exam '!L43</f>
        <v>29</v>
      </c>
      <c r="M43" s="17">
        <f>'Exam 1'!M43+'Exam 2'!M43+'Assignment '!M43+'  Mid-term Exam '!M43</f>
        <v>34.650000000000006</v>
      </c>
      <c r="N43" s="17">
        <f>'Exam 1'!N43+'Exam 2'!N43+'Assignment '!N43+'  Mid-term Exam '!N43</f>
        <v>35.700000000000003</v>
      </c>
      <c r="O43" s="17">
        <f>'Exam 1'!O43+'Exam 2'!O43+'Assignment '!O43+'  Mid-term Exam '!O43</f>
        <v>32.799999999999997</v>
      </c>
      <c r="P43" s="17">
        <f>'Exam 1'!P43+'Exam 2'!P43+'Assignment '!P43+'  Mid-term Exam '!P43</f>
        <v>25.6</v>
      </c>
      <c r="Q43" s="17">
        <f>'Exam 1'!Q43+'Exam 2'!Q43+'Assignment '!Q43+'  Mid-term Exam '!Q43</f>
        <v>38</v>
      </c>
      <c r="R43" s="9">
        <f t="shared" si="0"/>
        <v>465.68000000000006</v>
      </c>
      <c r="S43" s="9">
        <f t="shared" si="1"/>
        <v>33.26285714285715</v>
      </c>
    </row>
    <row r="44" spans="1:19" x14ac:dyDescent="0.25">
      <c r="A44" s="10">
        <v>37</v>
      </c>
      <c r="B44" s="12" t="s">
        <v>29</v>
      </c>
      <c r="C44" s="13" t="s">
        <v>34</v>
      </c>
      <c r="D44" s="17">
        <f>'Exam 1'!D44+'Exam 2'!D44+'Assignment '!D44+'  Mid-term Exam '!D44</f>
        <v>30.9</v>
      </c>
      <c r="E44" s="17">
        <f>'Exam 1'!E44+'Exam 2'!E44+'Assignment '!E44+'  Mid-term Exam '!E44</f>
        <v>29.88</v>
      </c>
      <c r="F44" s="17">
        <f>'Exam 1'!F44+'Exam 2'!F44+'Assignment '!F44+'  Mid-term Exam '!F44</f>
        <v>27.1</v>
      </c>
      <c r="G44" s="17">
        <f>'Exam 1'!G44+'Exam 2'!G44+'Assignment '!G44+'  Mid-term Exam '!G44</f>
        <v>23.1</v>
      </c>
      <c r="H44" s="17">
        <f>'Exam 1'!H44+'Exam 2'!H44+'Assignment '!H44+'  Mid-term Exam '!H44</f>
        <v>27.8</v>
      </c>
      <c r="I44" s="17">
        <f>'Exam 1'!I44+'Exam 2'!I44+'Assignment '!I44+'  Mid-term Exam '!I44</f>
        <v>24.5</v>
      </c>
      <c r="J44" s="17">
        <f>'Exam 1'!J44+'Exam 2'!J44+'Assignment '!J44+'  Mid-term Exam '!J44</f>
        <v>36.200000000000003</v>
      </c>
      <c r="K44" s="17">
        <f>'Exam 1'!K44+'Exam 2'!K44+'Assignment '!K44+'  Mid-term Exam '!K44</f>
        <v>29.9</v>
      </c>
      <c r="L44" s="17">
        <f>'Exam 1'!L44+'Exam 2'!L44+'Assignment '!L44+'  Mid-term Exam '!L44</f>
        <v>30.9</v>
      </c>
      <c r="M44" s="17">
        <f>'Exam 1'!M44+'Exam 2'!M44+'Assignment '!M44+'  Mid-term Exam '!M44</f>
        <v>28.7</v>
      </c>
      <c r="N44" s="17">
        <f>'Exam 1'!N44+'Exam 2'!N44+'Assignment '!N44+'  Mid-term Exam '!N44</f>
        <v>32.9</v>
      </c>
      <c r="O44" s="17">
        <f>'Exam 1'!O44+'Exam 2'!O44+'Assignment '!O44+'  Mid-term Exam '!O44</f>
        <v>29</v>
      </c>
      <c r="P44" s="17">
        <f>'Exam 1'!P44+'Exam 2'!P44+'Assignment '!P44+'  Mid-term Exam '!P44</f>
        <v>24</v>
      </c>
      <c r="Q44" s="17">
        <f>'Exam 1'!Q44+'Exam 2'!Q44+'Assignment '!Q44+'  Mid-term Exam '!Q44</f>
        <v>34.549999999999997</v>
      </c>
      <c r="R44" s="9">
        <f t="shared" si="0"/>
        <v>409.43</v>
      </c>
      <c r="S44" s="9">
        <f t="shared" si="1"/>
        <v>29.245000000000001</v>
      </c>
    </row>
    <row r="45" spans="1:19" x14ac:dyDescent="0.25">
      <c r="A45" s="10">
        <v>38</v>
      </c>
      <c r="B45" s="12" t="s">
        <v>70</v>
      </c>
      <c r="C45" s="13" t="s">
        <v>34</v>
      </c>
      <c r="D45" s="17">
        <f>'Exam 1'!D45+'Exam 2'!D45+'Assignment '!D45+'  Mid-term Exam '!D45</f>
        <v>24.7</v>
      </c>
      <c r="E45" s="17">
        <f>'Exam 1'!E45+'Exam 2'!E45+'Assignment '!E45+'  Mid-term Exam '!E45</f>
        <v>18.34</v>
      </c>
      <c r="F45" s="17">
        <f>'Exam 1'!F45+'Exam 2'!F45+'Assignment '!F45+'  Mid-term Exam '!F45</f>
        <v>22.5</v>
      </c>
      <c r="G45" s="17">
        <f>'Exam 1'!G45+'Exam 2'!G45+'Assignment '!G45+'  Mid-term Exam '!G45</f>
        <v>23.8</v>
      </c>
      <c r="H45" s="17">
        <f>'Exam 1'!H45+'Exam 2'!H45+'Assignment '!H45+'  Mid-term Exam '!H45</f>
        <v>23.799999999999997</v>
      </c>
      <c r="I45" s="17">
        <f>'Exam 1'!I45+'Exam 2'!I45+'Assignment '!I45+'  Mid-term Exam '!I45</f>
        <v>17.8</v>
      </c>
      <c r="J45" s="17">
        <f>'Exam 1'!J45+'Exam 2'!J45+'Assignment '!J45+'  Mid-term Exam '!J45</f>
        <v>17.899999999999999</v>
      </c>
      <c r="K45" s="17">
        <f>'Exam 1'!K45+'Exam 2'!K45+'Assignment '!K45+'  Mid-term Exam '!K45</f>
        <v>23</v>
      </c>
      <c r="L45" s="17">
        <f>'Exam 1'!L45+'Exam 2'!L45+'Assignment '!L45+'  Mid-term Exam '!L45</f>
        <v>23</v>
      </c>
      <c r="M45" s="17">
        <f>'Exam 1'!M45+'Exam 2'!M45+'Assignment '!M45+'  Mid-term Exam '!M45</f>
        <v>21.85</v>
      </c>
      <c r="N45" s="17">
        <f>'Exam 1'!N45+'Exam 2'!N45+'Assignment '!N45+'  Mid-term Exam '!N45</f>
        <v>20</v>
      </c>
      <c r="O45" s="17">
        <f>'Exam 1'!O45+'Exam 2'!O45+'Assignment '!O45+'  Mid-term Exam '!O45</f>
        <v>29.299999999999997</v>
      </c>
      <c r="P45" s="17">
        <f>'Exam 1'!P45+'Exam 2'!P45+'Assignment '!P45+'  Mid-term Exam '!P45</f>
        <v>14.7</v>
      </c>
      <c r="Q45" s="17">
        <f>'Exam 1'!Q45+'Exam 2'!Q45+'Assignment '!Q45+'  Mid-term Exam '!Q45</f>
        <v>25</v>
      </c>
      <c r="R45" s="9">
        <f t="shared" si="0"/>
        <v>305.69</v>
      </c>
      <c r="S45" s="9">
        <f t="shared" si="1"/>
        <v>21.835000000000001</v>
      </c>
    </row>
    <row r="46" spans="1:19" x14ac:dyDescent="0.25">
      <c r="A46" s="10">
        <v>39</v>
      </c>
      <c r="B46" s="12" t="s">
        <v>36</v>
      </c>
      <c r="C46" s="13" t="s">
        <v>34</v>
      </c>
      <c r="D46" s="17">
        <f>'Exam 1'!D46+'Exam 2'!D46+'Assignment '!D46+'  Mid-term Exam '!D46</f>
        <v>25.2</v>
      </c>
      <c r="E46" s="17">
        <f>'Exam 1'!E46+'Exam 2'!E46+'Assignment '!E46+'  Mid-term Exam '!E46</f>
        <v>26.16</v>
      </c>
      <c r="F46" s="17">
        <f>'Exam 1'!F46+'Exam 2'!F46+'Assignment '!F46+'  Mid-term Exam '!F46</f>
        <v>23.1</v>
      </c>
      <c r="G46" s="17">
        <f>'Exam 1'!G46+'Exam 2'!G46+'Assignment '!G46+'  Mid-term Exam '!G46</f>
        <v>31.1</v>
      </c>
      <c r="H46" s="17">
        <f>'Exam 1'!H46+'Exam 2'!H46+'Assignment '!H46+'  Mid-term Exam '!H46</f>
        <v>26.2</v>
      </c>
      <c r="I46" s="17">
        <f>'Exam 1'!I46+'Exam 2'!I46+'Assignment '!I46+'  Mid-term Exam '!I46</f>
        <v>26.75</v>
      </c>
      <c r="J46" s="17">
        <f>'Exam 1'!J46+'Exam 2'!J46+'Assignment '!J46+'  Mid-term Exam '!J46</f>
        <v>34.200000000000003</v>
      </c>
      <c r="K46" s="17">
        <f>'Exam 1'!K46+'Exam 2'!K46+'Assignment '!K46+'  Mid-term Exam '!K46</f>
        <v>26.9</v>
      </c>
      <c r="L46" s="17">
        <f>'Exam 1'!L46+'Exam 2'!L46+'Assignment '!L46+'  Mid-term Exam '!L46</f>
        <v>27.5</v>
      </c>
      <c r="M46" s="17">
        <f>'Exam 1'!M46+'Exam 2'!M46+'Assignment '!M46+'  Mid-term Exam '!M46</f>
        <v>28.55</v>
      </c>
      <c r="N46" s="17">
        <f>'Exam 1'!N46+'Exam 2'!N46+'Assignment '!N46+'  Mid-term Exam '!N46</f>
        <v>25.3</v>
      </c>
      <c r="O46" s="17">
        <f>'Exam 1'!O46+'Exam 2'!O46+'Assignment '!O46+'  Mid-term Exam '!O46</f>
        <v>29.1</v>
      </c>
      <c r="P46" s="17">
        <f>'Exam 1'!P46+'Exam 2'!P46+'Assignment '!P46+'  Mid-term Exam '!P46</f>
        <v>23.7</v>
      </c>
      <c r="Q46" s="17">
        <f>'Exam 1'!Q46+'Exam 2'!Q46+'Assignment '!Q46+'  Mid-term Exam '!Q46</f>
        <v>27.4</v>
      </c>
      <c r="R46" s="9">
        <f t="shared" si="0"/>
        <v>381.15999999999997</v>
      </c>
      <c r="S46" s="9">
        <f t="shared" si="1"/>
        <v>27.225714285714282</v>
      </c>
    </row>
    <row r="47" spans="1:19" x14ac:dyDescent="0.25">
      <c r="A47" s="10">
        <v>40</v>
      </c>
      <c r="B47" s="12" t="s">
        <v>30</v>
      </c>
      <c r="C47" s="13" t="s">
        <v>34</v>
      </c>
      <c r="D47" s="17">
        <f>'Exam 1'!D47+'Exam 2'!D47+'Assignment '!D47+'  Mid-term Exam '!D47</f>
        <v>20.9</v>
      </c>
      <c r="E47" s="17">
        <f>'Exam 1'!E47+'Exam 2'!E47+'Assignment '!E47+'  Mid-term Exam '!E47</f>
        <v>25.29</v>
      </c>
      <c r="F47" s="17">
        <f>'Exam 1'!F47+'Exam 2'!F47+'Assignment '!F47+'  Mid-term Exam '!F47</f>
        <v>21.1</v>
      </c>
      <c r="G47" s="17">
        <f>'Exam 1'!G47+'Exam 2'!G47+'Assignment '!G47+'  Mid-term Exam '!G47</f>
        <v>25.2</v>
      </c>
      <c r="H47" s="17">
        <f>'Exam 1'!H47+'Exam 2'!H47+'Assignment '!H47+'  Mid-term Exam '!H47</f>
        <v>27.4</v>
      </c>
      <c r="I47" s="17">
        <f>'Exam 1'!I47+'Exam 2'!I47+'Assignment '!I47+'  Mid-term Exam '!I47</f>
        <v>19.75</v>
      </c>
      <c r="J47" s="17">
        <f>'Exam 1'!J47+'Exam 2'!J47+'Assignment '!J47+'  Mid-term Exam '!J47</f>
        <v>24.5</v>
      </c>
      <c r="K47" s="17">
        <f>'Exam 1'!K47+'Exam 2'!K47+'Assignment '!K47+'  Mid-term Exam '!K47</f>
        <v>32.5</v>
      </c>
      <c r="L47" s="17">
        <f>'Exam 1'!L47+'Exam 2'!L47+'Assignment '!L47+'  Mid-term Exam '!L47</f>
        <v>26.25</v>
      </c>
      <c r="M47" s="17">
        <f>'Exam 1'!M47+'Exam 2'!M47+'Assignment '!M47+'  Mid-term Exam '!M47</f>
        <v>25.05</v>
      </c>
      <c r="N47" s="17">
        <f>'Exam 1'!N47+'Exam 2'!N47+'Assignment '!N47+'  Mid-term Exam '!N47</f>
        <v>35</v>
      </c>
      <c r="O47" s="17">
        <f>'Exam 1'!O47+'Exam 2'!O47+'Assignment '!O47+'  Mid-term Exam '!O47</f>
        <v>29.5</v>
      </c>
      <c r="P47" s="17">
        <f>'Exam 1'!P47+'Exam 2'!P47+'Assignment '!P47+'  Mid-term Exam '!P47</f>
        <v>23.9</v>
      </c>
      <c r="Q47" s="17">
        <f>'Exam 1'!Q47+'Exam 2'!Q47+'Assignment '!Q47+'  Mid-term Exam '!Q47</f>
        <v>27.15</v>
      </c>
      <c r="R47" s="9">
        <f t="shared" si="0"/>
        <v>363.48999999999995</v>
      </c>
      <c r="S47" s="9">
        <f t="shared" si="1"/>
        <v>25.963571428571424</v>
      </c>
    </row>
    <row r="48" spans="1:19" x14ac:dyDescent="0.25">
      <c r="A48" s="10">
        <v>41</v>
      </c>
      <c r="B48" s="12" t="s">
        <v>71</v>
      </c>
      <c r="C48" s="13" t="s">
        <v>34</v>
      </c>
      <c r="D48" s="17">
        <f>'Exam 1'!D48+'Exam 2'!D48+'Assignment '!D48+'  Mid-term Exam '!D48</f>
        <v>23.9</v>
      </c>
      <c r="E48" s="17">
        <f>'Exam 1'!E48+'Exam 2'!E48+'Assignment '!E48+'  Mid-term Exam '!E48</f>
        <v>19.96</v>
      </c>
      <c r="F48" s="17">
        <f>'Exam 1'!F48+'Exam 2'!F48+'Assignment '!F48+'  Mid-term Exam '!F48</f>
        <v>20.100000000000001</v>
      </c>
      <c r="G48" s="17">
        <f>'Exam 1'!G48+'Exam 2'!G48+'Assignment '!G48+'  Mid-term Exam '!G48</f>
        <v>21.5</v>
      </c>
      <c r="H48" s="17">
        <f>'Exam 1'!H48+'Exam 2'!H48+'Assignment '!H48+'  Mid-term Exam '!H48</f>
        <v>22.8</v>
      </c>
      <c r="I48" s="17">
        <f>'Exam 1'!I48+'Exam 2'!I48+'Assignment '!I48+'  Mid-term Exam '!I48</f>
        <v>13.6</v>
      </c>
      <c r="J48" s="17">
        <f>'Exam 1'!J48+'Exam 2'!J48+'Assignment '!J48+'  Mid-term Exam '!J48</f>
        <v>18.7</v>
      </c>
      <c r="K48" s="17">
        <f>'Exam 1'!K48+'Exam 2'!K48+'Assignment '!K48+'  Mid-term Exam '!K48</f>
        <v>21.3</v>
      </c>
      <c r="L48" s="17">
        <f>'Exam 1'!L48+'Exam 2'!L48+'Assignment '!L48+'  Mid-term Exam '!L48</f>
        <v>21.25</v>
      </c>
      <c r="M48" s="17">
        <f>'Exam 1'!M48+'Exam 2'!M48+'Assignment '!M48+'  Mid-term Exam '!M48</f>
        <v>20.5</v>
      </c>
      <c r="N48" s="17">
        <f>'Exam 1'!N48+'Exam 2'!N48+'Assignment '!N48+'  Mid-term Exam '!N48</f>
        <v>24.7</v>
      </c>
      <c r="O48" s="17">
        <f>'Exam 1'!O48+'Exam 2'!O48+'Assignment '!O48+'  Mid-term Exam '!O48</f>
        <v>18.7</v>
      </c>
      <c r="P48" s="17">
        <f>'Exam 1'!P48+'Exam 2'!P48+'Assignment '!P48+'  Mid-term Exam '!P48</f>
        <v>15.3</v>
      </c>
      <c r="Q48" s="17">
        <f>'Exam 1'!Q48+'Exam 2'!Q48+'Assignment '!Q48+'  Mid-term Exam '!Q48</f>
        <v>23.65</v>
      </c>
      <c r="R48" s="9">
        <f t="shared" si="0"/>
        <v>285.95999999999998</v>
      </c>
      <c r="S48" s="9">
        <f t="shared" si="1"/>
        <v>20.425714285714285</v>
      </c>
    </row>
    <row r="49" spans="1:19" x14ac:dyDescent="0.25">
      <c r="A49" s="10">
        <v>42</v>
      </c>
      <c r="B49" s="12" t="s">
        <v>72</v>
      </c>
      <c r="C49" s="13" t="s">
        <v>34</v>
      </c>
      <c r="D49" s="17">
        <f>'Exam 1'!D49+'Exam 2'!D49+'Assignment '!D49+'  Mid-term Exam '!D49</f>
        <v>29.8</v>
      </c>
      <c r="E49" s="17">
        <f>'Exam 1'!E49+'Exam 2'!E49+'Assignment '!E49+'  Mid-term Exam '!E49</f>
        <v>25.299999999999997</v>
      </c>
      <c r="F49" s="17">
        <f>'Exam 1'!F49+'Exam 2'!F49+'Assignment '!F49+'  Mid-term Exam '!F49</f>
        <v>23.1</v>
      </c>
      <c r="G49" s="17">
        <f>'Exam 1'!G49+'Exam 2'!G49+'Assignment '!G49+'  Mid-term Exam '!G49</f>
        <v>21.5</v>
      </c>
      <c r="H49" s="17">
        <f>'Exam 1'!H49+'Exam 2'!H49+'Assignment '!H49+'  Mid-term Exam '!H49</f>
        <v>30.3</v>
      </c>
      <c r="I49" s="17">
        <f>'Exam 1'!I49+'Exam 2'!I49+'Assignment '!I49+'  Mid-term Exam '!I49</f>
        <v>16.899999999999999</v>
      </c>
      <c r="J49" s="17">
        <f>'Exam 1'!J49+'Exam 2'!J49+'Assignment '!J49+'  Mid-term Exam '!J49</f>
        <v>32.9</v>
      </c>
      <c r="K49" s="17">
        <f>'Exam 1'!K49+'Exam 2'!K49+'Assignment '!K49+'  Mid-term Exam '!K49</f>
        <v>32.1</v>
      </c>
      <c r="L49" s="17">
        <f>'Exam 1'!L49+'Exam 2'!L49+'Assignment '!L49+'  Mid-term Exam '!L49</f>
        <v>31</v>
      </c>
      <c r="M49" s="17">
        <f>'Exam 1'!M49+'Exam 2'!M49+'Assignment '!M49+'  Mid-term Exam '!M49</f>
        <v>35.1</v>
      </c>
      <c r="N49" s="17">
        <f>'Exam 1'!N49+'Exam 2'!N49+'Assignment '!N49+'  Mid-term Exam '!N49</f>
        <v>32.299999999999997</v>
      </c>
      <c r="O49" s="17">
        <f>'Exam 1'!O49+'Exam 2'!O49+'Assignment '!O49+'  Mid-term Exam '!O49</f>
        <v>27</v>
      </c>
      <c r="P49" s="17">
        <f>'Exam 1'!P49+'Exam 2'!P49+'Assignment '!P49+'  Mid-term Exam '!P49</f>
        <v>29.1</v>
      </c>
      <c r="Q49" s="17">
        <f>'Exam 1'!Q49+'Exam 2'!Q49+'Assignment '!Q49+'  Mid-term Exam '!Q49</f>
        <v>29.6</v>
      </c>
      <c r="R49" s="9">
        <f t="shared" si="0"/>
        <v>396.00000000000006</v>
      </c>
      <c r="S49" s="9">
        <f t="shared" si="1"/>
        <v>28.285714285714288</v>
      </c>
    </row>
    <row r="50" spans="1:19" x14ac:dyDescent="0.25">
      <c r="A50" s="10">
        <v>43</v>
      </c>
      <c r="B50" s="12" t="s">
        <v>73</v>
      </c>
      <c r="C50" s="13" t="s">
        <v>34</v>
      </c>
      <c r="D50" s="17">
        <f>'Exam 1'!D50+'Exam 2'!D50+'Assignment '!D50+'  Mid-term Exam '!D50</f>
        <v>24.9</v>
      </c>
      <c r="E50" s="17">
        <f>'Exam 1'!E50+'Exam 2'!E50+'Assignment '!E50+'  Mid-term Exam '!E50</f>
        <v>15.700000000000001</v>
      </c>
      <c r="F50" s="17">
        <f>'Exam 1'!F50+'Exam 2'!F50+'Assignment '!F50+'  Mid-term Exam '!F50</f>
        <v>20.100000000000001</v>
      </c>
      <c r="G50" s="17">
        <f>'Exam 1'!G50+'Exam 2'!G50+'Assignment '!G50+'  Mid-term Exam '!G50</f>
        <v>23.2</v>
      </c>
      <c r="H50" s="17">
        <f>'Exam 1'!H50+'Exam 2'!H50+'Assignment '!H50+'  Mid-term Exam '!H50</f>
        <v>20.8</v>
      </c>
      <c r="I50" s="17">
        <f>'Exam 1'!I50+'Exam 2'!I50+'Assignment '!I50+'  Mid-term Exam '!I50</f>
        <v>16.200000000000003</v>
      </c>
      <c r="J50" s="17">
        <f>'Exam 1'!J50+'Exam 2'!J50+'Assignment '!J50+'  Mid-term Exam '!J50</f>
        <v>28.099999999999998</v>
      </c>
      <c r="K50" s="17">
        <f>'Exam 1'!K50+'Exam 2'!K50+'Assignment '!K50+'  Mid-term Exam '!K50</f>
        <v>23.6</v>
      </c>
      <c r="L50" s="17">
        <f>'Exam 1'!L50+'Exam 2'!L50+'Assignment '!L50+'  Mid-term Exam '!L50</f>
        <v>17.5</v>
      </c>
      <c r="M50" s="17">
        <f>'Exam 1'!M50+'Exam 2'!M50+'Assignment '!M50+'  Mid-term Exam '!M50</f>
        <v>22.7</v>
      </c>
      <c r="N50" s="17">
        <f>'Exam 1'!N50+'Exam 2'!N50+'Assignment '!N50+'  Mid-term Exam '!N50</f>
        <v>16</v>
      </c>
      <c r="O50" s="17">
        <f>'Exam 1'!O50+'Exam 2'!O50+'Assignment '!O50+'  Mid-term Exam '!O50</f>
        <v>20.399999999999999</v>
      </c>
      <c r="P50" s="17">
        <f>'Exam 1'!P50+'Exam 2'!P50+'Assignment '!P50+'  Mid-term Exam '!P50</f>
        <v>21.3</v>
      </c>
      <c r="Q50" s="17">
        <f>'Exam 1'!Q50+'Exam 2'!Q50+'Assignment '!Q50+'  Mid-term Exam '!Q50</f>
        <v>17.100000000000001</v>
      </c>
      <c r="R50" s="9">
        <f t="shared" si="0"/>
        <v>287.60000000000002</v>
      </c>
      <c r="S50" s="9">
        <f t="shared" si="1"/>
        <v>20.542857142857144</v>
      </c>
    </row>
    <row r="51" spans="1:19" x14ac:dyDescent="0.25">
      <c r="A51" s="10">
        <v>44</v>
      </c>
      <c r="B51" s="12" t="s">
        <v>25</v>
      </c>
      <c r="C51" s="13" t="s">
        <v>34</v>
      </c>
      <c r="D51" s="17">
        <f>'Exam 1'!D51+'Exam 2'!D51+'Assignment '!D51+'  Mid-term Exam '!D51</f>
        <v>26</v>
      </c>
      <c r="E51" s="17">
        <f>'Exam 1'!E51+'Exam 2'!E51+'Assignment '!E51+'  Mid-term Exam '!E51</f>
        <v>26.97</v>
      </c>
      <c r="F51" s="17">
        <f>'Exam 1'!F51+'Exam 2'!F51+'Assignment '!F51+'  Mid-term Exam '!F51</f>
        <v>26.6</v>
      </c>
      <c r="G51" s="17">
        <f>'Exam 1'!G51+'Exam 2'!G51+'Assignment '!G51+'  Mid-term Exam '!G51</f>
        <v>27.5</v>
      </c>
      <c r="H51" s="17">
        <f>'Exam 1'!H51+'Exam 2'!H51+'Assignment '!H51+'  Mid-term Exam '!H51</f>
        <v>23.8</v>
      </c>
      <c r="I51" s="17">
        <f>'Exam 1'!I51+'Exam 2'!I51+'Assignment '!I51+'  Mid-term Exam '!I51</f>
        <v>19.899999999999999</v>
      </c>
      <c r="J51" s="17">
        <f>'Exam 1'!J51+'Exam 2'!J51+'Assignment '!J51+'  Mid-term Exam '!J51</f>
        <v>27.4</v>
      </c>
      <c r="K51" s="17">
        <f>'Exam 1'!K51+'Exam 2'!K51+'Assignment '!K51+'  Mid-term Exam '!K51</f>
        <v>35</v>
      </c>
      <c r="L51" s="17">
        <f>'Exam 1'!L51+'Exam 2'!L51+'Assignment '!L51+'  Mid-term Exam '!L51</f>
        <v>33</v>
      </c>
      <c r="M51" s="17">
        <f>'Exam 1'!M51+'Exam 2'!M51+'Assignment '!M51+'  Mid-term Exam '!M51</f>
        <v>26.6</v>
      </c>
      <c r="N51" s="17">
        <f>'Exam 1'!N51+'Exam 2'!N51+'Assignment '!N51+'  Mid-term Exam '!N51</f>
        <v>37.799999999999997</v>
      </c>
      <c r="O51" s="17">
        <f>'Exam 1'!O51+'Exam 2'!O51+'Assignment '!O51+'  Mid-term Exam '!O51</f>
        <v>25.4</v>
      </c>
      <c r="P51" s="17">
        <f>'Exam 1'!P51+'Exam 2'!P51+'Assignment '!P51+'  Mid-term Exam '!P51</f>
        <v>24.7</v>
      </c>
      <c r="Q51" s="17">
        <f>'Exam 1'!Q51+'Exam 2'!Q51+'Assignment '!Q51+'  Mid-term Exam '!Q51</f>
        <v>30</v>
      </c>
      <c r="R51" s="9">
        <f t="shared" si="0"/>
        <v>390.67</v>
      </c>
      <c r="S51" s="9">
        <f t="shared" si="1"/>
        <v>27.905000000000001</v>
      </c>
    </row>
    <row r="52" spans="1:19" x14ac:dyDescent="0.25">
      <c r="A52" s="10">
        <v>45</v>
      </c>
      <c r="B52" s="12" t="s">
        <v>74</v>
      </c>
      <c r="C52" s="13" t="s">
        <v>34</v>
      </c>
      <c r="D52" s="17">
        <f>'Exam 1'!D52+'Exam 2'!D52+'Assignment '!D52+'  Mid-term Exam '!D52</f>
        <v>28.6</v>
      </c>
      <c r="E52" s="17">
        <f>'Exam 1'!E52+'Exam 2'!E52+'Assignment '!E52+'  Mid-term Exam '!E52</f>
        <v>22.22</v>
      </c>
      <c r="F52" s="17">
        <f>'Exam 1'!F52+'Exam 2'!F52+'Assignment '!F52+'  Mid-term Exam '!F52</f>
        <v>20.3</v>
      </c>
      <c r="G52" s="17">
        <f>'Exam 1'!G52+'Exam 2'!G52+'Assignment '!G52+'  Mid-term Exam '!G52</f>
        <v>24.5</v>
      </c>
      <c r="H52" s="17">
        <f>'Exam 1'!H52+'Exam 2'!H52+'Assignment '!H52+'  Mid-term Exam '!H52</f>
        <v>26.7</v>
      </c>
      <c r="I52" s="17">
        <f>'Exam 1'!I52+'Exam 2'!I52+'Assignment '!I52+'  Mid-term Exam '!I52</f>
        <v>24.450000000000003</v>
      </c>
      <c r="J52" s="17">
        <f>'Exam 1'!J52+'Exam 2'!J52+'Assignment '!J52+'  Mid-term Exam '!J52</f>
        <v>30.6</v>
      </c>
      <c r="K52" s="17">
        <f>'Exam 1'!K52+'Exam 2'!K52+'Assignment '!K52+'  Mid-term Exam '!K52</f>
        <v>29.4</v>
      </c>
      <c r="L52" s="17">
        <f>'Exam 1'!L52+'Exam 2'!L52+'Assignment '!L52+'  Mid-term Exam '!L52</f>
        <v>28.875</v>
      </c>
      <c r="M52" s="17">
        <f>'Exam 1'!M52+'Exam 2'!M52+'Assignment '!M52+'  Mid-term Exam '!M52</f>
        <v>25.4</v>
      </c>
      <c r="N52" s="17">
        <f>'Exam 1'!N52+'Exam 2'!N52+'Assignment '!N52+'  Mid-term Exam '!N52</f>
        <v>26.2</v>
      </c>
      <c r="O52" s="17">
        <f>'Exam 1'!O52+'Exam 2'!O52+'Assignment '!O52+'  Mid-term Exam '!O52</f>
        <v>25</v>
      </c>
      <c r="P52" s="17">
        <f>'Exam 1'!P52+'Exam 2'!P52+'Assignment '!P52+'  Mid-term Exam '!P52</f>
        <v>32.5</v>
      </c>
      <c r="Q52" s="17">
        <f>'Exam 1'!Q52+'Exam 2'!Q52+'Assignment '!Q52+'  Mid-term Exam '!Q52</f>
        <v>13.05</v>
      </c>
      <c r="R52" s="9">
        <f t="shared" si="0"/>
        <v>357.79500000000002</v>
      </c>
      <c r="S52" s="9">
        <f t="shared" si="1"/>
        <v>25.556785714285716</v>
      </c>
    </row>
    <row r="53" spans="1:19" x14ac:dyDescent="0.25">
      <c r="A53" s="10">
        <v>46</v>
      </c>
      <c r="B53" s="12" t="s">
        <v>75</v>
      </c>
      <c r="C53" s="13" t="s">
        <v>34</v>
      </c>
      <c r="D53" s="17">
        <f>'Exam 1'!D53+'Exam 2'!D53+'Assignment '!D53+'  Mid-term Exam '!D53</f>
        <v>20.100000000000001</v>
      </c>
      <c r="E53" s="17">
        <f>'Exam 1'!E53+'Exam 2'!E53+'Assignment '!E53+'  Mid-term Exam '!E53</f>
        <v>27.52</v>
      </c>
      <c r="F53" s="17">
        <f>'Exam 1'!F53+'Exam 2'!F53+'Assignment '!F53+'  Mid-term Exam '!F53</f>
        <v>23.7</v>
      </c>
      <c r="G53" s="17">
        <f>'Exam 1'!G53+'Exam 2'!G53+'Assignment '!G53+'  Mid-term Exam '!G53</f>
        <v>21.3</v>
      </c>
      <c r="H53" s="17">
        <f>'Exam 1'!H53+'Exam 2'!H53+'Assignment '!H53+'  Mid-term Exam '!H53</f>
        <v>25.9</v>
      </c>
      <c r="I53" s="17">
        <f>'Exam 1'!I53+'Exam 2'!I53+'Assignment '!I53+'  Mid-term Exam '!I53</f>
        <v>14.1</v>
      </c>
      <c r="J53" s="17">
        <f>'Exam 1'!J53+'Exam 2'!J53+'Assignment '!J53+'  Mid-term Exam '!J53</f>
        <v>23</v>
      </c>
      <c r="K53" s="17">
        <f>'Exam 1'!K53+'Exam 2'!K53+'Assignment '!K53+'  Mid-term Exam '!K53</f>
        <v>29.4</v>
      </c>
      <c r="L53" s="17">
        <f>'Exam 1'!L53+'Exam 2'!L53+'Assignment '!L53+'  Mid-term Exam '!L53</f>
        <v>25.5</v>
      </c>
      <c r="M53" s="17">
        <f>'Exam 1'!M53+'Exam 2'!M53+'Assignment '!M53+'  Mid-term Exam '!M53</f>
        <v>30.1</v>
      </c>
      <c r="N53" s="17">
        <f>'Exam 1'!N53+'Exam 2'!N53+'Assignment '!N53+'  Mid-term Exam '!N53</f>
        <v>32</v>
      </c>
      <c r="O53" s="17">
        <f>'Exam 1'!O53+'Exam 2'!O53+'Assignment '!O53+'  Mid-term Exam '!O53</f>
        <v>27.9</v>
      </c>
      <c r="P53" s="17">
        <f>'Exam 1'!P53+'Exam 2'!P53+'Assignment '!P53+'  Mid-term Exam '!P53</f>
        <v>24.9</v>
      </c>
      <c r="Q53" s="17">
        <f>'Exam 1'!Q53+'Exam 2'!Q53+'Assignment '!Q53+'  Mid-term Exam '!Q53</f>
        <v>31.349999999999998</v>
      </c>
      <c r="R53" s="9">
        <f t="shared" si="0"/>
        <v>356.77</v>
      </c>
      <c r="S53" s="9">
        <f t="shared" si="1"/>
        <v>25.483571428571427</v>
      </c>
    </row>
    <row r="54" spans="1:19" x14ac:dyDescent="0.25">
      <c r="A54" s="10">
        <v>47</v>
      </c>
      <c r="B54" s="12" t="s">
        <v>76</v>
      </c>
      <c r="C54" s="13" t="s">
        <v>34</v>
      </c>
      <c r="D54" s="17">
        <f>'Exam 1'!D54+'Exam 2'!D54+'Assignment '!D54+'  Mid-term Exam '!D54</f>
        <v>15.3</v>
      </c>
      <c r="E54" s="17">
        <f>'Exam 1'!E54+'Exam 2'!E54+'Assignment '!E54+'  Mid-term Exam '!E54</f>
        <v>13.600000000000001</v>
      </c>
      <c r="F54" s="17">
        <f>'Exam 1'!F54+'Exam 2'!F54+'Assignment '!F54+'  Mid-term Exam '!F54</f>
        <v>14.3</v>
      </c>
      <c r="G54" s="17">
        <f>'Exam 1'!G54+'Exam 2'!G54+'Assignment '!G54+'  Mid-term Exam '!G54</f>
        <v>16.7</v>
      </c>
      <c r="H54" s="17">
        <f>'Exam 1'!H54+'Exam 2'!H54+'Assignment '!H54+'  Mid-term Exam '!H54</f>
        <v>17.200000000000003</v>
      </c>
      <c r="I54" s="17">
        <f>'Exam 1'!I54+'Exam 2'!I54+'Assignment '!I54+'  Mid-term Exam '!I54</f>
        <v>11.35</v>
      </c>
      <c r="J54" s="17">
        <f>'Exam 1'!J54+'Exam 2'!J54+'Assignment '!J54+'  Mid-term Exam '!J54</f>
        <v>23.200000000000003</v>
      </c>
      <c r="K54" s="17">
        <f>'Exam 1'!K54+'Exam 2'!K54+'Assignment '!K54+'  Mid-term Exam '!K54</f>
        <v>20</v>
      </c>
      <c r="L54" s="17">
        <f>'Exam 1'!L54+'Exam 2'!L54+'Assignment '!L54+'  Mid-term Exam '!L54</f>
        <v>13.75</v>
      </c>
      <c r="M54" s="17">
        <f>'Exam 1'!M54+'Exam 2'!M54+'Assignment '!M54+'  Mid-term Exam '!M54</f>
        <v>15.649999999999999</v>
      </c>
      <c r="N54" s="17">
        <f>'Exam 1'!N54+'Exam 2'!N54+'Assignment '!N54+'  Mid-term Exam '!N54</f>
        <v>14.2</v>
      </c>
      <c r="O54" s="17">
        <f>'Exam 1'!O54+'Exam 2'!O54+'Assignment '!O54+'  Mid-term Exam '!O54</f>
        <v>19.799999999999997</v>
      </c>
      <c r="P54" s="17">
        <f>'Exam 1'!P54+'Exam 2'!P54+'Assignment '!P54+'  Mid-term Exam '!P54</f>
        <v>17.7</v>
      </c>
      <c r="Q54" s="17">
        <f>'Exam 1'!Q54+'Exam 2'!Q54+'Assignment '!Q54+'  Mid-term Exam '!Q54</f>
        <v>12.95</v>
      </c>
      <c r="R54" s="9">
        <f t="shared" si="0"/>
        <v>225.7</v>
      </c>
      <c r="S54" s="9">
        <f t="shared" si="1"/>
        <v>16.12142857142857</v>
      </c>
    </row>
    <row r="55" spans="1:19" x14ac:dyDescent="0.25">
      <c r="A55" s="10">
        <v>48</v>
      </c>
      <c r="B55" s="12" t="s">
        <v>77</v>
      </c>
      <c r="C55" s="13" t="s">
        <v>34</v>
      </c>
      <c r="D55" s="17">
        <f>'Exam 1'!D55+'Exam 2'!D55+'Assignment '!D55+'  Mid-term Exam '!D55</f>
        <v>20.2</v>
      </c>
      <c r="E55" s="17">
        <f>'Exam 1'!E55+'Exam 2'!E55+'Assignment '!E55+'  Mid-term Exam '!E55</f>
        <v>13.02</v>
      </c>
      <c r="F55" s="17">
        <f>'Exam 1'!F55+'Exam 2'!F55+'Assignment '!F55+'  Mid-term Exam '!F55</f>
        <v>19.100000000000001</v>
      </c>
      <c r="G55" s="17">
        <f>'Exam 1'!G55+'Exam 2'!G55+'Assignment '!G55+'  Mid-term Exam '!G55</f>
        <v>18</v>
      </c>
      <c r="H55" s="17">
        <f>'Exam 1'!H55+'Exam 2'!H55+'Assignment '!H55+'  Mid-term Exam '!H55</f>
        <v>22.4</v>
      </c>
      <c r="I55" s="17">
        <f>'Exam 1'!I55+'Exam 2'!I55+'Assignment '!I55+'  Mid-term Exam '!I55</f>
        <v>13.5</v>
      </c>
      <c r="J55" s="17">
        <f>'Exam 1'!J55+'Exam 2'!J55+'Assignment '!J55+'  Mid-term Exam '!J55</f>
        <v>26</v>
      </c>
      <c r="K55" s="17">
        <f>'Exam 1'!K55+'Exam 2'!K55+'Assignment '!K55+'  Mid-term Exam '!K55</f>
        <v>21.1</v>
      </c>
      <c r="L55" s="17">
        <f>'Exam 1'!L55+'Exam 2'!L55+'Assignment '!L55+'  Mid-term Exam '!L55</f>
        <v>17</v>
      </c>
      <c r="M55" s="17">
        <f>'Exam 1'!M55+'Exam 2'!M55+'Assignment '!M55+'  Mid-term Exam '!M55</f>
        <v>18.549999999999997</v>
      </c>
      <c r="N55" s="17">
        <f>'Exam 1'!N55+'Exam 2'!N55+'Assignment '!N55+'  Mid-term Exam '!N55</f>
        <v>20.2</v>
      </c>
      <c r="O55" s="17">
        <f>'Exam 1'!O55+'Exam 2'!O55+'Assignment '!O55+'  Mid-term Exam '!O55</f>
        <v>19.5</v>
      </c>
      <c r="P55" s="17">
        <f>'Exam 1'!P55+'Exam 2'!P55+'Assignment '!P55+'  Mid-term Exam '!P55</f>
        <v>19.8</v>
      </c>
      <c r="Q55" s="17">
        <f>'Exam 1'!Q55+'Exam 2'!Q55+'Assignment '!Q55+'  Mid-term Exam '!Q55</f>
        <v>16</v>
      </c>
      <c r="R55" s="9">
        <f t="shared" si="0"/>
        <v>264.37</v>
      </c>
      <c r="S55" s="9">
        <f t="shared" si="1"/>
        <v>18.883571428571429</v>
      </c>
    </row>
    <row r="56" spans="1:19" x14ac:dyDescent="0.25">
      <c r="A56" s="10">
        <v>49</v>
      </c>
      <c r="B56" s="12" t="s">
        <v>32</v>
      </c>
      <c r="C56" s="13" t="s">
        <v>34</v>
      </c>
      <c r="D56" s="17">
        <f>'Exam 1'!D56+'Exam 2'!D56+'Assignment '!D56+'  Mid-term Exam '!D56</f>
        <v>4.9000000000000004</v>
      </c>
      <c r="E56" s="17">
        <f>'Exam 1'!E56+'Exam 2'!E56+'Assignment '!E56+'  Mid-term Exam '!E56</f>
        <v>3.5</v>
      </c>
      <c r="F56" s="17">
        <f>'Exam 1'!F56+'Exam 2'!F56+'Assignment '!F56+'  Mid-term Exam '!F56</f>
        <v>12</v>
      </c>
      <c r="G56" s="17">
        <f>'Exam 1'!G56+'Exam 2'!G56+'Assignment '!G56+'  Mid-term Exam '!G56</f>
        <v>7.6</v>
      </c>
      <c r="H56" s="17">
        <f>'Exam 1'!H56+'Exam 2'!H56+'Assignment '!H56+'  Mid-term Exam '!H56</f>
        <v>4.2</v>
      </c>
      <c r="I56" s="17">
        <f>'Exam 1'!I56+'Exam 2'!I56+'Assignment '!I56+'  Mid-term Exam '!I56</f>
        <v>6.8</v>
      </c>
      <c r="J56" s="17">
        <f>'Exam 1'!J56+'Exam 2'!J56+'Assignment '!J56+'  Mid-term Exam '!J56</f>
        <v>3</v>
      </c>
      <c r="K56" s="17">
        <f>'Exam 1'!K56+'Exam 2'!K56+'Assignment '!K56+'  Mid-term Exam '!K56</f>
        <v>11.6</v>
      </c>
      <c r="L56" s="17">
        <f>'Exam 1'!L56+'Exam 2'!L56+'Assignment '!L56+'  Mid-term Exam '!L56</f>
        <v>3.75</v>
      </c>
      <c r="M56" s="17">
        <f>'Exam 1'!M56+'Exam 2'!M56+'Assignment '!M56+'  Mid-term Exam '!M56</f>
        <v>10.7</v>
      </c>
      <c r="N56" s="17">
        <f>'Exam 1'!N56+'Exam 2'!N56+'Assignment '!N56+'  Mid-term Exam '!N56</f>
        <v>3.1</v>
      </c>
      <c r="O56" s="17">
        <f>'Exam 1'!O56+'Exam 2'!O56+'Assignment '!O56+'  Mid-term Exam '!O56</f>
        <v>10</v>
      </c>
      <c r="P56" s="17">
        <f>'Exam 1'!P56+'Exam 2'!P56+'Assignment '!P56+'  Mid-term Exam '!P56</f>
        <v>7.3</v>
      </c>
      <c r="Q56" s="17">
        <f>'Exam 1'!Q56+'Exam 2'!Q56+'Assignment '!Q56+'  Mid-term Exam '!Q56</f>
        <v>10.4</v>
      </c>
      <c r="R56" s="9">
        <f t="shared" si="0"/>
        <v>98.85</v>
      </c>
      <c r="S56" s="9">
        <f t="shared" si="1"/>
        <v>7.0607142857142851</v>
      </c>
    </row>
    <row r="57" spans="1:19" x14ac:dyDescent="0.25">
      <c r="A57" s="10">
        <v>50</v>
      </c>
      <c r="B57" s="12" t="s">
        <v>78</v>
      </c>
      <c r="C57" s="13" t="s">
        <v>34</v>
      </c>
      <c r="D57" s="17">
        <f>'Exam 1'!D57+'Exam 2'!D57+'Assignment '!D57+'  Mid-term Exam '!D57</f>
        <v>29.8</v>
      </c>
      <c r="E57" s="17">
        <f>'Exam 1'!E57+'Exam 2'!E57+'Assignment '!E57+'  Mid-term Exam '!E57</f>
        <v>26.14</v>
      </c>
      <c r="F57" s="17">
        <f>'Exam 1'!F57+'Exam 2'!F57+'Assignment '!F57+'  Mid-term Exam '!F57</f>
        <v>23.8</v>
      </c>
      <c r="G57" s="17">
        <f>'Exam 1'!G57+'Exam 2'!G57+'Assignment '!G57+'  Mid-term Exam '!G57</f>
        <v>28.4</v>
      </c>
      <c r="H57" s="17">
        <f>'Exam 1'!H57+'Exam 2'!H57+'Assignment '!H57+'  Mid-term Exam '!H57</f>
        <v>26.5</v>
      </c>
      <c r="I57" s="17">
        <f>'Exam 1'!I57+'Exam 2'!I57+'Assignment '!I57+'  Mid-term Exam '!I57</f>
        <v>19.2</v>
      </c>
      <c r="J57" s="17">
        <f>'Exam 1'!J57+'Exam 2'!J57+'Assignment '!J57+'  Mid-term Exam '!J57</f>
        <v>31.2</v>
      </c>
      <c r="K57" s="17">
        <f>'Exam 1'!K57+'Exam 2'!K57+'Assignment '!K57+'  Mid-term Exam '!K57</f>
        <v>30</v>
      </c>
      <c r="L57" s="17">
        <f>'Exam 1'!L57+'Exam 2'!L57+'Assignment '!L57+'  Mid-term Exam '!L57</f>
        <v>32.25</v>
      </c>
      <c r="M57" s="17">
        <f>'Exam 1'!M57+'Exam 2'!M57+'Assignment '!M57+'  Mid-term Exam '!M57</f>
        <v>23</v>
      </c>
      <c r="N57" s="17">
        <f>'Exam 1'!N57+'Exam 2'!N57+'Assignment '!N57+'  Mid-term Exam '!N57</f>
        <v>36.200000000000003</v>
      </c>
      <c r="O57" s="17">
        <f>'Exam 1'!O57+'Exam 2'!O57+'Assignment '!O57+'  Mid-term Exam '!O57</f>
        <v>28.799999999999997</v>
      </c>
      <c r="P57" s="17">
        <f>'Exam 1'!P57+'Exam 2'!P57+'Assignment '!P57+'  Mid-term Exam '!P57</f>
        <v>23.8</v>
      </c>
      <c r="Q57" s="17">
        <f>'Exam 1'!Q57+'Exam 2'!Q57+'Assignment '!Q57+'  Mid-term Exam '!Q57</f>
        <v>28.6</v>
      </c>
      <c r="R57" s="9">
        <f t="shared" si="0"/>
        <v>387.69</v>
      </c>
      <c r="S57" s="9">
        <f t="shared" si="1"/>
        <v>27.692142857142859</v>
      </c>
    </row>
    <row r="58" spans="1:19" x14ac:dyDescent="0.25">
      <c r="A58" s="10">
        <v>51</v>
      </c>
      <c r="B58" s="12" t="s">
        <v>35</v>
      </c>
      <c r="C58" s="13" t="s">
        <v>38</v>
      </c>
      <c r="D58" s="17">
        <f>'Exam 1'!D58+'Exam 2'!D58+'Assignment '!D58+'  Mid-term Exam '!D58</f>
        <v>19.100000000000001</v>
      </c>
      <c r="E58" s="17">
        <f>'Exam 1'!E58+'Exam 2'!E58+'Assignment '!E58+'  Mid-term Exam '!E58</f>
        <v>14.7</v>
      </c>
      <c r="F58" s="17">
        <f>'Exam 1'!F58+'Exam 2'!F58+'Assignment '!F58+'  Mid-term Exam '!F58</f>
        <v>18.899999999999999</v>
      </c>
      <c r="G58" s="17">
        <f>'Exam 1'!G58+'Exam 2'!G58+'Assignment '!G58+'  Mid-term Exam '!G58</f>
        <v>9.8000000000000007</v>
      </c>
      <c r="H58" s="17">
        <f>'Exam 1'!H58+'Exam 2'!H58+'Assignment '!H58+'  Mid-term Exam '!H58</f>
        <v>19.3</v>
      </c>
      <c r="I58" s="17">
        <f>'Exam 1'!I58+'Exam 2'!I58+'Assignment '!I58+'  Mid-term Exam '!I58</f>
        <v>7.3000000000000007</v>
      </c>
      <c r="J58" s="17">
        <f>'Exam 1'!J58+'Exam 2'!J58+'Assignment '!J58+'  Mid-term Exam '!J58</f>
        <v>18.899999999999999</v>
      </c>
      <c r="K58" s="17">
        <f>'Exam 1'!K58+'Exam 2'!K58+'Assignment '!K58+'  Mid-term Exam '!K58</f>
        <v>18</v>
      </c>
      <c r="L58" s="17">
        <f>'Exam 1'!L58+'Exam 2'!L58+'Assignment '!L58+'  Mid-term Exam '!L58</f>
        <v>9.75</v>
      </c>
      <c r="M58" s="17">
        <f>'Exam 1'!M58+'Exam 2'!M58+'Assignment '!M58+'  Mid-term Exam '!M58</f>
        <v>16.149999999999999</v>
      </c>
      <c r="N58" s="17">
        <f>'Exam 1'!N58+'Exam 2'!N58+'Assignment '!N58+'  Mid-term Exam '!N58</f>
        <v>14.3</v>
      </c>
      <c r="O58" s="17">
        <f>'Exam 1'!O58+'Exam 2'!O58+'Assignment '!O58+'  Mid-term Exam '!O58</f>
        <v>23.7</v>
      </c>
      <c r="P58" s="17">
        <f>'Exam 1'!P58+'Exam 2'!P58+'Assignment '!P58+'  Mid-term Exam '!P58</f>
        <v>18.899999999999999</v>
      </c>
      <c r="Q58" s="17">
        <f>'Exam 1'!Q58+'Exam 2'!Q58+'Assignment '!Q58+'  Mid-term Exam '!Q58</f>
        <v>22.799999999999997</v>
      </c>
      <c r="R58" s="9">
        <f t="shared" si="0"/>
        <v>231.60000000000002</v>
      </c>
      <c r="S58" s="9">
        <f t="shared" si="1"/>
        <v>16.542857142857144</v>
      </c>
    </row>
    <row r="59" spans="1:19" x14ac:dyDescent="0.25">
      <c r="A59" s="10">
        <v>52</v>
      </c>
      <c r="B59" s="12" t="s">
        <v>79</v>
      </c>
      <c r="C59" s="13" t="s">
        <v>38</v>
      </c>
      <c r="D59" s="17">
        <f>'Exam 1'!D59+'Exam 2'!D59+'Assignment '!D59+'  Mid-term Exam '!D59</f>
        <v>21.7</v>
      </c>
      <c r="E59" s="17">
        <f>'Exam 1'!E59+'Exam 2'!E59+'Assignment '!E59+'  Mid-term Exam '!E59</f>
        <v>12.399999999999999</v>
      </c>
      <c r="F59" s="17">
        <f>'Exam 1'!F59+'Exam 2'!F59+'Assignment '!F59+'  Mid-term Exam '!F59</f>
        <v>19.100000000000001</v>
      </c>
      <c r="G59" s="17">
        <f>'Exam 1'!G59+'Exam 2'!G59+'Assignment '!G59+'  Mid-term Exam '!G59</f>
        <v>17</v>
      </c>
      <c r="H59" s="17">
        <f>'Exam 1'!H59+'Exam 2'!H59+'Assignment '!H59+'  Mid-term Exam '!H59</f>
        <v>16.8</v>
      </c>
      <c r="I59" s="17">
        <f>'Exam 1'!I59+'Exam 2'!I59+'Assignment '!I59+'  Mid-term Exam '!I59</f>
        <v>11.899999999999999</v>
      </c>
      <c r="J59" s="17">
        <f>'Exam 1'!J59+'Exam 2'!J59+'Assignment '!J59+'  Mid-term Exam '!J59</f>
        <v>10.600000000000001</v>
      </c>
      <c r="K59" s="17">
        <f>'Exam 1'!K59+'Exam 2'!K59+'Assignment '!K59+'  Mid-term Exam '!K59</f>
        <v>27.8</v>
      </c>
      <c r="L59" s="17">
        <f>'Exam 1'!L59+'Exam 2'!L59+'Assignment '!L59+'  Mid-term Exam '!L59</f>
        <v>10.5</v>
      </c>
      <c r="M59" s="17">
        <f>'Exam 1'!M59+'Exam 2'!M59+'Assignment '!M59+'  Mid-term Exam '!M59</f>
        <v>17.350000000000001</v>
      </c>
      <c r="N59" s="17">
        <f>'Exam 1'!N59+'Exam 2'!N59+'Assignment '!N59+'  Mid-term Exam '!N59</f>
        <v>21</v>
      </c>
      <c r="O59" s="17">
        <f>'Exam 1'!O59+'Exam 2'!O59+'Assignment '!O59+'  Mid-term Exam '!O59</f>
        <v>22.6</v>
      </c>
      <c r="P59" s="17">
        <f>'Exam 1'!P59+'Exam 2'!P59+'Assignment '!P59+'  Mid-term Exam '!P59</f>
        <v>24.6</v>
      </c>
      <c r="Q59" s="17">
        <f>'Exam 1'!Q59+'Exam 2'!Q59+'Assignment '!Q59+'  Mid-term Exam '!Q59</f>
        <v>22.25</v>
      </c>
      <c r="R59" s="9">
        <f t="shared" si="0"/>
        <v>255.59999999999997</v>
      </c>
      <c r="S59" s="9">
        <f t="shared" si="1"/>
        <v>18.257142857142856</v>
      </c>
    </row>
    <row r="60" spans="1:19" x14ac:dyDescent="0.25">
      <c r="A60" s="10">
        <v>53</v>
      </c>
      <c r="B60" s="12" t="s">
        <v>80</v>
      </c>
      <c r="C60" s="13" t="s">
        <v>38</v>
      </c>
      <c r="D60" s="17">
        <f>'Exam 1'!D60+'Exam 2'!D60+'Assignment '!D60+'  Mid-term Exam '!D60</f>
        <v>25.3</v>
      </c>
      <c r="E60" s="17">
        <f>'Exam 1'!E60+'Exam 2'!E60+'Assignment '!E60+'  Mid-term Exam '!E60</f>
        <v>23.5</v>
      </c>
      <c r="F60" s="17">
        <f>'Exam 1'!F60+'Exam 2'!F60+'Assignment '!F60+'  Mid-term Exam '!F60</f>
        <v>24.7</v>
      </c>
      <c r="G60" s="17">
        <f>'Exam 1'!G60+'Exam 2'!G60+'Assignment '!G60+'  Mid-term Exam '!G60</f>
        <v>24.5</v>
      </c>
      <c r="H60" s="17">
        <f>'Exam 1'!H60+'Exam 2'!H60+'Assignment '!H60+'  Mid-term Exam '!H60</f>
        <v>22.7</v>
      </c>
      <c r="I60" s="17">
        <f>'Exam 1'!I60+'Exam 2'!I60+'Assignment '!I60+'  Mid-term Exam '!I60</f>
        <v>19.7</v>
      </c>
      <c r="J60" s="17">
        <f>'Exam 1'!J60+'Exam 2'!J60+'Assignment '!J60+'  Mid-term Exam '!J60</f>
        <v>25.1</v>
      </c>
      <c r="K60" s="17">
        <f>'Exam 1'!K60+'Exam 2'!K60+'Assignment '!K60+'  Mid-term Exam '!K60</f>
        <v>26.8</v>
      </c>
      <c r="L60" s="17">
        <f>'Exam 1'!L60+'Exam 2'!L60+'Assignment '!L60+'  Mid-term Exam '!L60</f>
        <v>18.75</v>
      </c>
      <c r="M60" s="17">
        <f>'Exam 1'!M60+'Exam 2'!M60+'Assignment '!M60+'  Mid-term Exam '!M60</f>
        <v>24</v>
      </c>
      <c r="N60" s="17">
        <f>'Exam 1'!N60+'Exam 2'!N60+'Assignment '!N60+'  Mid-term Exam '!N60</f>
        <v>33.9</v>
      </c>
      <c r="O60" s="17">
        <f>'Exam 1'!O60+'Exam 2'!O60+'Assignment '!O60+'  Mid-term Exam '!O60</f>
        <v>24.7</v>
      </c>
      <c r="P60" s="17">
        <f>'Exam 1'!P60+'Exam 2'!P60+'Assignment '!P60+'  Mid-term Exam '!P60</f>
        <v>20.8</v>
      </c>
      <c r="Q60" s="17">
        <f>'Exam 1'!Q60+'Exam 2'!Q60+'Assignment '!Q60+'  Mid-term Exam '!Q60</f>
        <v>25.1</v>
      </c>
      <c r="R60" s="9">
        <f t="shared" si="0"/>
        <v>339.55</v>
      </c>
      <c r="S60" s="9">
        <f t="shared" si="1"/>
        <v>24.25357142857143</v>
      </c>
    </row>
    <row r="61" spans="1:19" x14ac:dyDescent="0.25">
      <c r="A61" s="10">
        <v>54</v>
      </c>
      <c r="B61" s="12" t="s">
        <v>81</v>
      </c>
      <c r="C61" s="13" t="s">
        <v>38</v>
      </c>
      <c r="D61" s="17">
        <f>'Exam 1'!D61+'Exam 2'!D61+'Assignment '!D61+'  Mid-term Exam '!D61</f>
        <v>4.5999999999999996</v>
      </c>
      <c r="E61" s="17">
        <f>'Exam 1'!E61+'Exam 2'!E61+'Assignment '!E61+'  Mid-term Exam '!E61</f>
        <v>4.3000000000000007</v>
      </c>
      <c r="F61" s="17">
        <f>'Exam 1'!F61+'Exam 2'!F61+'Assignment '!F61+'  Mid-term Exam '!F61</f>
        <v>14.3</v>
      </c>
      <c r="G61" s="17">
        <f>'Exam 1'!G61+'Exam 2'!G61+'Assignment '!G61+'  Mid-term Exam '!G61</f>
        <v>5.2</v>
      </c>
      <c r="H61" s="17">
        <f>'Exam 1'!H61+'Exam 2'!H61+'Assignment '!H61+'  Mid-term Exam '!H61</f>
        <v>5.0999999999999996</v>
      </c>
      <c r="I61" s="17">
        <f>'Exam 1'!I61+'Exam 2'!I61+'Assignment '!I61+'  Mid-term Exam '!I61</f>
        <v>4.7</v>
      </c>
      <c r="J61" s="17">
        <f>'Exam 1'!J61+'Exam 2'!J61+'Assignment '!J61+'  Mid-term Exam '!J61</f>
        <v>9.1999999999999993</v>
      </c>
      <c r="K61" s="17">
        <f>'Exam 1'!K61+'Exam 2'!K61+'Assignment '!K61+'  Mid-term Exam '!K61</f>
        <v>11.7</v>
      </c>
      <c r="L61" s="17">
        <f>'Exam 1'!L61+'Exam 2'!L61+'Assignment '!L61+'  Mid-term Exam '!L61</f>
        <v>5.25</v>
      </c>
      <c r="M61" s="17">
        <f>'Exam 1'!M61+'Exam 2'!M61+'Assignment '!M61+'  Mid-term Exam '!M61</f>
        <v>6.85</v>
      </c>
      <c r="N61" s="17">
        <f>'Exam 1'!N61+'Exam 2'!N61+'Assignment '!N61+'  Mid-term Exam '!N61</f>
        <v>10.5</v>
      </c>
      <c r="O61" s="17">
        <f>'Exam 1'!O61+'Exam 2'!O61+'Assignment '!O61+'  Mid-term Exam '!O61</f>
        <v>10.5</v>
      </c>
      <c r="P61" s="17">
        <f>'Exam 1'!P61+'Exam 2'!P61+'Assignment '!P61+'  Mid-term Exam '!P61</f>
        <v>4.3</v>
      </c>
      <c r="Q61" s="17">
        <f>'Exam 1'!Q61+'Exam 2'!Q61+'Assignment '!Q61+'  Mid-term Exam '!Q61</f>
        <v>8.6999999999999993</v>
      </c>
      <c r="R61" s="9">
        <f t="shared" si="0"/>
        <v>105.2</v>
      </c>
      <c r="S61" s="9">
        <f t="shared" si="1"/>
        <v>7.5142857142857142</v>
      </c>
    </row>
    <row r="62" spans="1:19" x14ac:dyDescent="0.25">
      <c r="A62" s="10">
        <v>55</v>
      </c>
      <c r="B62" s="12" t="s">
        <v>82</v>
      </c>
      <c r="C62" s="13" t="s">
        <v>38</v>
      </c>
      <c r="D62" s="17">
        <f>'Exam 1'!D62+'Exam 2'!D62+'Assignment '!D62+'  Mid-term Exam '!D62</f>
        <v>23</v>
      </c>
      <c r="E62" s="17">
        <f>'Exam 1'!E62+'Exam 2'!E62+'Assignment '!E62+'  Mid-term Exam '!E62</f>
        <v>23.200000000000003</v>
      </c>
      <c r="F62" s="17">
        <f>'Exam 1'!F62+'Exam 2'!F62+'Assignment '!F62+'  Mid-term Exam '!F62</f>
        <v>22.9</v>
      </c>
      <c r="G62" s="17">
        <f>'Exam 1'!G62+'Exam 2'!G62+'Assignment '!G62+'  Mid-term Exam '!G62</f>
        <v>21.1</v>
      </c>
      <c r="H62" s="17">
        <f>'Exam 1'!H62+'Exam 2'!H62+'Assignment '!H62+'  Mid-term Exam '!H62</f>
        <v>16.899999999999999</v>
      </c>
      <c r="I62" s="17">
        <f>'Exam 1'!I62+'Exam 2'!I62+'Assignment '!I62+'  Mid-term Exam '!I62</f>
        <v>16.3</v>
      </c>
      <c r="J62" s="17">
        <f>'Exam 1'!J62+'Exam 2'!J62+'Assignment '!J62+'  Mid-term Exam '!J62</f>
        <v>30.7</v>
      </c>
      <c r="K62" s="17">
        <f>'Exam 1'!K62+'Exam 2'!K62+'Assignment '!K62+'  Mid-term Exam '!K62</f>
        <v>34.1</v>
      </c>
      <c r="L62" s="17">
        <f>'Exam 1'!L62+'Exam 2'!L62+'Assignment '!L62+'  Mid-term Exam '!L62</f>
        <v>26.25</v>
      </c>
      <c r="M62" s="17">
        <f>'Exam 1'!M62+'Exam 2'!M62+'Assignment '!M62+'  Mid-term Exam '!M62</f>
        <v>22.9</v>
      </c>
      <c r="N62" s="17">
        <f>'Exam 1'!N62+'Exam 2'!N62+'Assignment '!N62+'  Mid-term Exam '!N62</f>
        <v>30.4</v>
      </c>
      <c r="O62" s="17">
        <f>'Exam 1'!O62+'Exam 2'!O62+'Assignment '!O62+'  Mid-term Exam '!O62</f>
        <v>23.2</v>
      </c>
      <c r="P62" s="17">
        <f>'Exam 1'!P62+'Exam 2'!P62+'Assignment '!P62+'  Mid-term Exam '!P62</f>
        <v>27.9</v>
      </c>
      <c r="Q62" s="17">
        <f>'Exam 1'!Q62+'Exam 2'!Q62+'Assignment '!Q62+'  Mid-term Exam '!Q62</f>
        <v>17.100000000000001</v>
      </c>
      <c r="R62" s="9">
        <f t="shared" si="0"/>
        <v>335.95</v>
      </c>
      <c r="S62" s="9">
        <f t="shared" si="1"/>
        <v>23.99642857142857</v>
      </c>
    </row>
    <row r="63" spans="1:19" x14ac:dyDescent="0.25">
      <c r="A63" s="10">
        <v>56</v>
      </c>
      <c r="B63" s="12" t="s">
        <v>83</v>
      </c>
      <c r="C63" s="13" t="s">
        <v>38</v>
      </c>
      <c r="D63" s="17">
        <f>'Exam 1'!D63+'Exam 2'!D63+'Assignment '!D63+'  Mid-term Exam '!D63</f>
        <v>26.5</v>
      </c>
      <c r="E63" s="17">
        <f>'Exam 1'!E63+'Exam 2'!E63+'Assignment '!E63+'  Mid-term Exam '!E63</f>
        <v>27.9</v>
      </c>
      <c r="F63" s="17">
        <f>'Exam 1'!F63+'Exam 2'!F63+'Assignment '!F63+'  Mid-term Exam '!F63</f>
        <v>28.3</v>
      </c>
      <c r="G63" s="17">
        <f>'Exam 1'!G63+'Exam 2'!G63+'Assignment '!G63+'  Mid-term Exam '!G63</f>
        <v>32.5</v>
      </c>
      <c r="H63" s="17">
        <f>'Exam 1'!H63+'Exam 2'!H63+'Assignment '!H63+'  Mid-term Exam '!H63</f>
        <v>28.3</v>
      </c>
      <c r="I63" s="17">
        <f>'Exam 1'!I63+'Exam 2'!I63+'Assignment '!I63+'  Mid-term Exam '!I63</f>
        <v>16.700000000000003</v>
      </c>
      <c r="J63" s="17">
        <f>'Exam 1'!J63+'Exam 2'!J63+'Assignment '!J63+'  Mid-term Exam '!J63</f>
        <v>25.6</v>
      </c>
      <c r="K63" s="17">
        <f>'Exam 1'!K63+'Exam 2'!K63+'Assignment '!K63+'  Mid-term Exam '!K63</f>
        <v>31.9</v>
      </c>
      <c r="L63" s="17">
        <f>'Exam 1'!L63+'Exam 2'!L63+'Assignment '!L63+'  Mid-term Exam '!L63</f>
        <v>21.25</v>
      </c>
      <c r="M63" s="17">
        <f>'Exam 1'!M63+'Exam 2'!M63+'Assignment '!M63+'  Mid-term Exam '!M63</f>
        <v>23.75</v>
      </c>
      <c r="N63" s="17">
        <f>'Exam 1'!N63+'Exam 2'!N63+'Assignment '!N63+'  Mid-term Exam '!N63</f>
        <v>26.6</v>
      </c>
      <c r="O63" s="17">
        <f>'Exam 1'!O63+'Exam 2'!O63+'Assignment '!O63+'  Mid-term Exam '!O63</f>
        <v>23.5</v>
      </c>
      <c r="P63" s="17">
        <f>'Exam 1'!P63+'Exam 2'!P63+'Assignment '!P63+'  Mid-term Exam '!P63</f>
        <v>20.8</v>
      </c>
      <c r="Q63" s="17">
        <f>'Exam 1'!Q63+'Exam 2'!Q63+'Assignment '!Q63+'  Mid-term Exam '!Q63</f>
        <v>22.95</v>
      </c>
      <c r="R63" s="9">
        <f t="shared" si="0"/>
        <v>356.55</v>
      </c>
      <c r="S63" s="9">
        <f t="shared" si="1"/>
        <v>25.467857142857145</v>
      </c>
    </row>
    <row r="64" spans="1:19" x14ac:dyDescent="0.25">
      <c r="A64" s="10">
        <v>57</v>
      </c>
      <c r="B64" s="12" t="s">
        <v>23</v>
      </c>
      <c r="C64" s="13" t="s">
        <v>38</v>
      </c>
      <c r="D64" s="17">
        <f>'Exam 1'!D64+'Exam 2'!D64+'Assignment '!D64+'  Mid-term Exam '!D64</f>
        <v>22.1</v>
      </c>
      <c r="E64" s="17">
        <f>'Exam 1'!E64+'Exam 2'!E64+'Assignment '!E64+'  Mid-term Exam '!E64</f>
        <v>21.6</v>
      </c>
      <c r="F64" s="17">
        <f>'Exam 1'!F64+'Exam 2'!F64+'Assignment '!F64+'  Mid-term Exam '!F64</f>
        <v>18.899999999999999</v>
      </c>
      <c r="G64" s="17">
        <f>'Exam 1'!G64+'Exam 2'!G64+'Assignment '!G64+'  Mid-term Exam '!G64</f>
        <v>30.5</v>
      </c>
      <c r="H64" s="17">
        <f>'Exam 1'!H64+'Exam 2'!H64+'Assignment '!H64+'  Mid-term Exam '!H64</f>
        <v>27.6</v>
      </c>
      <c r="I64" s="17">
        <f>'Exam 1'!I64+'Exam 2'!I64+'Assignment '!I64+'  Mid-term Exam '!I64</f>
        <v>24.9</v>
      </c>
      <c r="J64" s="17">
        <f>'Exam 1'!J64+'Exam 2'!J64+'Assignment '!J64+'  Mid-term Exam '!J64</f>
        <v>29.5</v>
      </c>
      <c r="K64" s="17">
        <f>'Exam 1'!K64+'Exam 2'!K64+'Assignment '!K64+'  Mid-term Exam '!K64</f>
        <v>30</v>
      </c>
      <c r="L64" s="17">
        <f>'Exam 1'!L64+'Exam 2'!L64+'Assignment '!L64+'  Mid-term Exam '!L64</f>
        <v>21.5</v>
      </c>
      <c r="M64" s="17">
        <f>'Exam 1'!M64+'Exam 2'!M64+'Assignment '!M64+'  Mid-term Exam '!M64</f>
        <v>21.299999999999997</v>
      </c>
      <c r="N64" s="17">
        <f>'Exam 1'!N64+'Exam 2'!N64+'Assignment '!N64+'  Mid-term Exam '!N64</f>
        <v>18.700000000000003</v>
      </c>
      <c r="O64" s="17">
        <f>'Exam 1'!O64+'Exam 2'!O64+'Assignment '!O64+'  Mid-term Exam '!O64</f>
        <v>22.2</v>
      </c>
      <c r="P64" s="17">
        <f>'Exam 1'!P64+'Exam 2'!P64+'Assignment '!P64+'  Mid-term Exam '!P64</f>
        <v>19.5</v>
      </c>
      <c r="Q64" s="17">
        <f>'Exam 1'!Q64+'Exam 2'!Q64+'Assignment '!Q64+'  Mid-term Exam '!Q64</f>
        <v>26.700000000000003</v>
      </c>
      <c r="R64" s="9">
        <f t="shared" si="0"/>
        <v>334.99999999999994</v>
      </c>
      <c r="S64" s="9">
        <f t="shared" si="1"/>
        <v>23.928571428571423</v>
      </c>
    </row>
    <row r="65" spans="1:19" x14ac:dyDescent="0.25">
      <c r="A65" s="10">
        <v>58</v>
      </c>
      <c r="B65" s="12" t="s">
        <v>84</v>
      </c>
      <c r="C65" s="13" t="s">
        <v>38</v>
      </c>
      <c r="D65" s="17">
        <f>'Exam 1'!D65+'Exam 2'!D65+'Assignment '!D65+'  Mid-term Exam '!D65</f>
        <v>23.7</v>
      </c>
      <c r="E65" s="17">
        <f>'Exam 1'!E65+'Exam 2'!E65+'Assignment '!E65+'  Mid-term Exam '!E65</f>
        <v>21.7</v>
      </c>
      <c r="F65" s="17">
        <f>'Exam 1'!F65+'Exam 2'!F65+'Assignment '!F65+'  Mid-term Exam '!F65</f>
        <v>20.8</v>
      </c>
      <c r="G65" s="17">
        <f>'Exam 1'!G65+'Exam 2'!G65+'Assignment '!G65+'  Mid-term Exam '!G65</f>
        <v>29.5</v>
      </c>
      <c r="H65" s="17">
        <f>'Exam 1'!H65+'Exam 2'!H65+'Assignment '!H65+'  Mid-term Exam '!H65</f>
        <v>27.7</v>
      </c>
      <c r="I65" s="17">
        <f>'Exam 1'!I65+'Exam 2'!I65+'Assignment '!I65+'  Mid-term Exam '!I65</f>
        <v>15.3</v>
      </c>
      <c r="J65" s="17">
        <f>'Exam 1'!J65+'Exam 2'!J65+'Assignment '!J65+'  Mid-term Exam '!J65</f>
        <v>32.6</v>
      </c>
      <c r="K65" s="17">
        <f>'Exam 1'!K65+'Exam 2'!K65+'Assignment '!K65+'  Mid-term Exam '!K65</f>
        <v>27.9</v>
      </c>
      <c r="L65" s="17">
        <f>'Exam 1'!L65+'Exam 2'!L65+'Assignment '!L65+'  Mid-term Exam '!L65</f>
        <v>26.25</v>
      </c>
      <c r="M65" s="17">
        <f>'Exam 1'!M65+'Exam 2'!M65+'Assignment '!M65+'  Mid-term Exam '!M65</f>
        <v>16.600000000000001</v>
      </c>
      <c r="N65" s="17">
        <f>'Exam 1'!N65+'Exam 2'!N65+'Assignment '!N65+'  Mid-term Exam '!N65</f>
        <v>30.9</v>
      </c>
      <c r="O65" s="17">
        <f>'Exam 1'!O65+'Exam 2'!O65+'Assignment '!O65+'  Mid-term Exam '!O65</f>
        <v>27.6</v>
      </c>
      <c r="P65" s="17">
        <f>'Exam 1'!P65+'Exam 2'!P65+'Assignment '!P65+'  Mid-term Exam '!P65</f>
        <v>22.7</v>
      </c>
      <c r="Q65" s="17">
        <f>'Exam 1'!Q65+'Exam 2'!Q65+'Assignment '!Q65+'  Mid-term Exam '!Q65</f>
        <v>26.4</v>
      </c>
      <c r="R65" s="9">
        <f t="shared" si="0"/>
        <v>349.65</v>
      </c>
      <c r="S65" s="9">
        <f t="shared" si="1"/>
        <v>24.974999999999998</v>
      </c>
    </row>
    <row r="66" spans="1:19" x14ac:dyDescent="0.25">
      <c r="A66" s="10">
        <v>59</v>
      </c>
      <c r="B66" s="12" t="s">
        <v>85</v>
      </c>
      <c r="C66" s="13" t="s">
        <v>38</v>
      </c>
      <c r="D66" s="17">
        <f>'Exam 1'!D66+'Exam 2'!D66+'Assignment '!D66+'  Mid-term Exam '!D66</f>
        <v>21.1</v>
      </c>
      <c r="E66" s="17">
        <f>'Exam 1'!E66+'Exam 2'!E66+'Assignment '!E66+'  Mid-term Exam '!E66</f>
        <v>13.3</v>
      </c>
      <c r="F66" s="17">
        <f>'Exam 1'!F66+'Exam 2'!F66+'Assignment '!F66+'  Mid-term Exam '!F66</f>
        <v>14.9</v>
      </c>
      <c r="G66" s="17">
        <f>'Exam 1'!G66+'Exam 2'!G66+'Assignment '!G66+'  Mid-term Exam '!G66</f>
        <v>19.7</v>
      </c>
      <c r="H66" s="17">
        <f>'Exam 1'!H66+'Exam 2'!H66+'Assignment '!H66+'  Mid-term Exam '!H66</f>
        <v>15.4</v>
      </c>
      <c r="I66" s="17">
        <f>'Exam 1'!I66+'Exam 2'!I66+'Assignment '!I66+'  Mid-term Exam '!I66</f>
        <v>14.2</v>
      </c>
      <c r="J66" s="17">
        <f>'Exam 1'!J66+'Exam 2'!J66+'Assignment '!J66+'  Mid-term Exam '!J66</f>
        <v>23.7</v>
      </c>
      <c r="K66" s="17">
        <f>'Exam 1'!K66+'Exam 2'!K66+'Assignment '!K66+'  Mid-term Exam '!K66</f>
        <v>24.1</v>
      </c>
      <c r="L66" s="17">
        <f>'Exam 1'!L66+'Exam 2'!L66+'Assignment '!L66+'  Mid-term Exam '!L66</f>
        <v>13</v>
      </c>
      <c r="M66" s="17">
        <f>'Exam 1'!M66+'Exam 2'!M66+'Assignment '!M66+'  Mid-term Exam '!M66</f>
        <v>18.45</v>
      </c>
      <c r="N66" s="17">
        <f>'Exam 1'!N66+'Exam 2'!N66+'Assignment '!N66+'  Mid-term Exam '!N66</f>
        <v>24.4</v>
      </c>
      <c r="O66" s="17">
        <f>'Exam 1'!O66+'Exam 2'!O66+'Assignment '!O66+'  Mid-term Exam '!O66</f>
        <v>19.5</v>
      </c>
      <c r="P66" s="17">
        <f>'Exam 1'!P66+'Exam 2'!P66+'Assignment '!P66+'  Mid-term Exam '!P66</f>
        <v>18.100000000000001</v>
      </c>
      <c r="Q66" s="17">
        <f>'Exam 1'!Q66+'Exam 2'!Q66+'Assignment '!Q66+'  Mid-term Exam '!Q66</f>
        <v>21.2</v>
      </c>
      <c r="R66" s="9">
        <f t="shared" si="0"/>
        <v>261.05</v>
      </c>
      <c r="S66" s="9">
        <f t="shared" si="1"/>
        <v>18.646428571428572</v>
      </c>
    </row>
    <row r="67" spans="1:19" x14ac:dyDescent="0.25">
      <c r="A67" s="10">
        <v>60</v>
      </c>
      <c r="B67" s="12" t="s">
        <v>86</v>
      </c>
      <c r="C67" s="13" t="s">
        <v>38</v>
      </c>
      <c r="D67" s="17">
        <f>'Exam 1'!D67+'Exam 2'!D67+'Assignment '!D67+'  Mid-term Exam '!D67</f>
        <v>19.600000000000001</v>
      </c>
      <c r="E67" s="17">
        <f>'Exam 1'!E67+'Exam 2'!E67+'Assignment '!E67+'  Mid-term Exam '!E67</f>
        <v>12</v>
      </c>
      <c r="F67" s="17">
        <f>'Exam 1'!F67+'Exam 2'!F67+'Assignment '!F67+'  Mid-term Exam '!F67</f>
        <v>15.3</v>
      </c>
      <c r="G67" s="17">
        <f>'Exam 1'!G67+'Exam 2'!G67+'Assignment '!G67+'  Mid-term Exam '!G67</f>
        <v>13.2</v>
      </c>
      <c r="H67" s="17">
        <f>'Exam 1'!H67+'Exam 2'!H67+'Assignment '!H67+'  Mid-term Exam '!H67</f>
        <v>15</v>
      </c>
      <c r="I67" s="17">
        <f>'Exam 1'!I67+'Exam 2'!I67+'Assignment '!I67+'  Mid-term Exam '!I67</f>
        <v>6.15</v>
      </c>
      <c r="J67" s="17">
        <f>'Exam 1'!J67+'Exam 2'!J67+'Assignment '!J67+'  Mid-term Exam '!J67</f>
        <v>12.6</v>
      </c>
      <c r="K67" s="17">
        <f>'Exam 1'!K67+'Exam 2'!K67+'Assignment '!K67+'  Mid-term Exam '!K67</f>
        <v>21.2</v>
      </c>
      <c r="L67" s="17">
        <f>'Exam 1'!L67+'Exam 2'!L67+'Assignment '!L67+'  Mid-term Exam '!L67</f>
        <v>12.25</v>
      </c>
      <c r="M67" s="17">
        <f>'Exam 1'!M67+'Exam 2'!M67+'Assignment '!M67+'  Mid-term Exam '!M67</f>
        <v>14.899999999999999</v>
      </c>
      <c r="N67" s="17">
        <f>'Exam 1'!N67+'Exam 2'!N67+'Assignment '!N67+'  Mid-term Exam '!N67</f>
        <v>13.8</v>
      </c>
      <c r="O67" s="17">
        <f>'Exam 1'!O67+'Exam 2'!O67+'Assignment '!O67+'  Mid-term Exam '!O67</f>
        <v>19.7</v>
      </c>
      <c r="P67" s="17">
        <f>'Exam 1'!P67+'Exam 2'!P67+'Assignment '!P67+'  Mid-term Exam '!P67</f>
        <v>13.8</v>
      </c>
      <c r="Q67" s="17">
        <f>'Exam 1'!Q67+'Exam 2'!Q67+'Assignment '!Q67+'  Mid-term Exam '!Q67</f>
        <v>10.4</v>
      </c>
      <c r="R67" s="9">
        <f t="shared" si="0"/>
        <v>199.90000000000003</v>
      </c>
      <c r="S67" s="9">
        <f t="shared" si="1"/>
        <v>14.27857142857143</v>
      </c>
    </row>
    <row r="68" spans="1:19" x14ac:dyDescent="0.25">
      <c r="A68" s="10">
        <v>61</v>
      </c>
      <c r="B68" s="12" t="s">
        <v>87</v>
      </c>
      <c r="C68" s="13" t="s">
        <v>38</v>
      </c>
      <c r="D68" s="17">
        <f>'Exam 1'!D68+'Exam 2'!D68+'Assignment '!D68+'  Mid-term Exam '!D68</f>
        <v>1.8</v>
      </c>
      <c r="E68" s="17">
        <f>'Exam 1'!E68+'Exam 2'!E68+'Assignment '!E68+'  Mid-term Exam '!E68</f>
        <v>2.1</v>
      </c>
      <c r="F68" s="17">
        <f>'Exam 1'!F68+'Exam 2'!F68+'Assignment '!F68+'  Mid-term Exam '!F68</f>
        <v>11.4</v>
      </c>
      <c r="G68" s="17">
        <f>'Exam 1'!G68+'Exam 2'!G68+'Assignment '!G68+'  Mid-term Exam '!G68</f>
        <v>5</v>
      </c>
      <c r="H68" s="17">
        <f>'Exam 1'!H68+'Exam 2'!H68+'Assignment '!H68+'  Mid-term Exam '!H68</f>
        <v>1</v>
      </c>
      <c r="I68" s="17">
        <f>'Exam 1'!I68+'Exam 2'!I68+'Assignment '!I68+'  Mid-term Exam '!I68</f>
        <v>3.7</v>
      </c>
      <c r="J68" s="17">
        <f>'Exam 1'!J68+'Exam 2'!J68+'Assignment '!J68+'  Mid-term Exam '!J68</f>
        <v>4.7</v>
      </c>
      <c r="K68" s="17">
        <f>'Exam 1'!K68+'Exam 2'!K68+'Assignment '!K68+'  Mid-term Exam '!K68</f>
        <v>3.7</v>
      </c>
      <c r="L68" s="17">
        <f>'Exam 1'!L68+'Exam 2'!L68+'Assignment '!L68+'  Mid-term Exam '!L68</f>
        <v>2.25</v>
      </c>
      <c r="M68" s="17">
        <f>'Exam 1'!M68+'Exam 2'!M68+'Assignment '!M68+'  Mid-term Exam '!M68</f>
        <v>4.5</v>
      </c>
      <c r="N68" s="17">
        <f>'Exam 1'!N68+'Exam 2'!N68+'Assignment '!N68+'  Mid-term Exam '!N68</f>
        <v>6</v>
      </c>
      <c r="O68" s="17">
        <f>'Exam 1'!O68+'Exam 2'!O68+'Assignment '!O68+'  Mid-term Exam '!O68</f>
        <v>1.3</v>
      </c>
      <c r="P68" s="17">
        <f>'Exam 1'!P68+'Exam 2'!P68+'Assignment '!P68+'  Mid-term Exam '!P68</f>
        <v>2.2999999999999998</v>
      </c>
      <c r="Q68" s="17">
        <f>'Exam 1'!Q68+'Exam 2'!Q68+'Assignment '!Q68+'  Mid-term Exam '!Q68</f>
        <v>6.1</v>
      </c>
      <c r="R68" s="9">
        <f t="shared" si="0"/>
        <v>55.849999999999994</v>
      </c>
      <c r="S68" s="9">
        <f t="shared" si="1"/>
        <v>3.9892857142857139</v>
      </c>
    </row>
    <row r="69" spans="1:19" x14ac:dyDescent="0.25">
      <c r="A69" s="10">
        <v>62</v>
      </c>
      <c r="B69" s="12" t="s">
        <v>39</v>
      </c>
      <c r="C69" s="13" t="s">
        <v>38</v>
      </c>
      <c r="D69" s="17">
        <f>'Exam 1'!D69+'Exam 2'!D69+'Assignment '!D69+'  Mid-term Exam '!D69</f>
        <v>23.9</v>
      </c>
      <c r="E69" s="17">
        <f>'Exam 1'!E69+'Exam 2'!E69+'Assignment '!E69+'  Mid-term Exam '!E69</f>
        <v>24.299999999999997</v>
      </c>
      <c r="F69" s="17">
        <f>'Exam 1'!F69+'Exam 2'!F69+'Assignment '!F69+'  Mid-term Exam '!F69</f>
        <v>26.3</v>
      </c>
      <c r="G69" s="17">
        <f>'Exam 1'!G69+'Exam 2'!G69+'Assignment '!G69+'  Mid-term Exam '!G69</f>
        <v>26.9</v>
      </c>
      <c r="H69" s="17">
        <f>'Exam 1'!H69+'Exam 2'!H69+'Assignment '!H69+'  Mid-term Exam '!H69</f>
        <v>22.1</v>
      </c>
      <c r="I69" s="17">
        <f>'Exam 1'!I69+'Exam 2'!I69+'Assignment '!I69+'  Mid-term Exam '!I69</f>
        <v>23.8</v>
      </c>
      <c r="J69" s="17">
        <f>'Exam 1'!J69+'Exam 2'!J69+'Assignment '!J69+'  Mid-term Exam '!J69</f>
        <v>33.700000000000003</v>
      </c>
      <c r="K69" s="17">
        <f>'Exam 1'!K69+'Exam 2'!K69+'Assignment '!K69+'  Mid-term Exam '!K69</f>
        <v>20.5</v>
      </c>
      <c r="L69" s="17">
        <f>'Exam 1'!L69+'Exam 2'!L69+'Assignment '!L69+'  Mid-term Exam '!L69</f>
        <v>23</v>
      </c>
      <c r="M69" s="17">
        <f>'Exam 1'!M69+'Exam 2'!M69+'Assignment '!M69+'  Mid-term Exam '!M69</f>
        <v>26.65</v>
      </c>
      <c r="N69" s="17">
        <f>'Exam 1'!N69+'Exam 2'!N69+'Assignment '!N69+'  Mid-term Exam '!N69</f>
        <v>16.600000000000001</v>
      </c>
      <c r="O69" s="17">
        <f>'Exam 1'!O69+'Exam 2'!O69+'Assignment '!O69+'  Mid-term Exam '!O69</f>
        <v>26.4</v>
      </c>
      <c r="P69" s="17">
        <f>'Exam 1'!P69+'Exam 2'!P69+'Assignment '!P69+'  Mid-term Exam '!P69</f>
        <v>13.5</v>
      </c>
      <c r="Q69" s="17">
        <f>'Exam 1'!Q69+'Exam 2'!Q69+'Assignment '!Q69+'  Mid-term Exam '!Q69</f>
        <v>26.6</v>
      </c>
      <c r="R69" s="9">
        <f t="shared" si="0"/>
        <v>334.25</v>
      </c>
      <c r="S69" s="9">
        <f t="shared" si="1"/>
        <v>23.875</v>
      </c>
    </row>
    <row r="70" spans="1:19" x14ac:dyDescent="0.25">
      <c r="A70" s="10">
        <v>63</v>
      </c>
      <c r="B70" s="12" t="s">
        <v>88</v>
      </c>
      <c r="C70" s="13" t="s">
        <v>38</v>
      </c>
      <c r="D70" s="17">
        <f>'Exam 1'!D70+'Exam 2'!D70+'Assignment '!D70+'  Mid-term Exam '!D70</f>
        <v>21.6</v>
      </c>
      <c r="E70" s="17">
        <f>'Exam 1'!E70+'Exam 2'!E70+'Assignment '!E70+'  Mid-term Exam '!E70</f>
        <v>24.7</v>
      </c>
      <c r="F70" s="17">
        <f>'Exam 1'!F70+'Exam 2'!F70+'Assignment '!F70+'  Mid-term Exam '!F70</f>
        <v>26.3</v>
      </c>
      <c r="G70" s="17">
        <f>'Exam 1'!G70+'Exam 2'!G70+'Assignment '!G70+'  Mid-term Exam '!G70</f>
        <v>29</v>
      </c>
      <c r="H70" s="17">
        <f>'Exam 1'!H70+'Exam 2'!H70+'Assignment '!H70+'  Mid-term Exam '!H70</f>
        <v>23.8</v>
      </c>
      <c r="I70" s="17">
        <f>'Exam 1'!I70+'Exam 2'!I70+'Assignment '!I70+'  Mid-term Exam '!I70</f>
        <v>26</v>
      </c>
      <c r="J70" s="17">
        <f>'Exam 1'!J70+'Exam 2'!J70+'Assignment '!J70+'  Mid-term Exam '!J70</f>
        <v>31.9</v>
      </c>
      <c r="K70" s="17">
        <f>'Exam 1'!K70+'Exam 2'!K70+'Assignment '!K70+'  Mid-term Exam '!K70</f>
        <v>19.899999999999999</v>
      </c>
      <c r="L70" s="17">
        <f>'Exam 1'!L70+'Exam 2'!L70+'Assignment '!L70+'  Mid-term Exam '!L70</f>
        <v>15</v>
      </c>
      <c r="M70" s="17">
        <f>'Exam 1'!M70+'Exam 2'!M70+'Assignment '!M70+'  Mid-term Exam '!M70</f>
        <v>23</v>
      </c>
      <c r="N70" s="17">
        <f>'Exam 1'!N70+'Exam 2'!N70+'Assignment '!N70+'  Mid-term Exam '!N70</f>
        <v>13.8</v>
      </c>
      <c r="O70" s="17">
        <f>'Exam 1'!O70+'Exam 2'!O70+'Assignment '!O70+'  Mid-term Exam '!O70</f>
        <v>27.6</v>
      </c>
      <c r="P70" s="17">
        <f>'Exam 1'!P70+'Exam 2'!P70+'Assignment '!P70+'  Mid-term Exam '!P70</f>
        <v>14.7</v>
      </c>
      <c r="Q70" s="17">
        <f>'Exam 1'!Q70+'Exam 2'!Q70+'Assignment '!Q70+'  Mid-term Exam '!Q70</f>
        <v>25.3</v>
      </c>
      <c r="R70" s="9">
        <f t="shared" si="0"/>
        <v>322.60000000000002</v>
      </c>
      <c r="S70" s="9">
        <f t="shared" si="1"/>
        <v>23.042857142857144</v>
      </c>
    </row>
    <row r="71" spans="1:19" x14ac:dyDescent="0.25">
      <c r="A71" s="10">
        <v>64</v>
      </c>
      <c r="B71" s="12" t="s">
        <v>89</v>
      </c>
      <c r="C71" s="13" t="s">
        <v>38</v>
      </c>
      <c r="D71" s="17">
        <f>'Exam 1'!D71+'Exam 2'!D71+'Assignment '!D71+'  Mid-term Exam '!D71</f>
        <v>21.6</v>
      </c>
      <c r="E71" s="17">
        <f>'Exam 1'!E71+'Exam 2'!E71+'Assignment '!E71+'  Mid-term Exam '!E71</f>
        <v>14.9</v>
      </c>
      <c r="F71" s="17">
        <f>'Exam 1'!F71+'Exam 2'!F71+'Assignment '!F71+'  Mid-term Exam '!F71</f>
        <v>18.100000000000001</v>
      </c>
      <c r="G71" s="17">
        <f>'Exam 1'!G71+'Exam 2'!G71+'Assignment '!G71+'  Mid-term Exam '!G71</f>
        <v>17.8</v>
      </c>
      <c r="H71" s="17">
        <f>'Exam 1'!H71+'Exam 2'!H71+'Assignment '!H71+'  Mid-term Exam '!H71</f>
        <v>13.8</v>
      </c>
      <c r="I71" s="17">
        <f>'Exam 1'!I71+'Exam 2'!I71+'Assignment '!I71+'  Mid-term Exam '!I71</f>
        <v>11.85</v>
      </c>
      <c r="J71" s="17">
        <f>'Exam 1'!J71+'Exam 2'!J71+'Assignment '!J71+'  Mid-term Exam '!J71</f>
        <v>25.1</v>
      </c>
      <c r="K71" s="17">
        <f>'Exam 1'!K71+'Exam 2'!K71+'Assignment '!K71+'  Mid-term Exam '!K71</f>
        <v>27.5</v>
      </c>
      <c r="L71" s="17">
        <f>'Exam 1'!L71+'Exam 2'!L71+'Assignment '!L71+'  Mid-term Exam '!L71</f>
        <v>23.5</v>
      </c>
      <c r="M71" s="17">
        <f>'Exam 1'!M71+'Exam 2'!M71+'Assignment '!M71+'  Mid-term Exam '!M71</f>
        <v>18.75</v>
      </c>
      <c r="N71" s="17">
        <f>'Exam 1'!N71+'Exam 2'!N71+'Assignment '!N71+'  Mid-term Exam '!N71</f>
        <v>31.200000000000003</v>
      </c>
      <c r="O71" s="17">
        <f>'Exam 1'!O71+'Exam 2'!O71+'Assignment '!O71+'  Mid-term Exam '!O71</f>
        <v>23.2</v>
      </c>
      <c r="P71" s="17">
        <f>'Exam 1'!P71+'Exam 2'!P71+'Assignment '!P71+'  Mid-term Exam '!P71</f>
        <v>17.2</v>
      </c>
      <c r="Q71" s="17">
        <f>'Exam 1'!Q71+'Exam 2'!Q71+'Assignment '!Q71+'  Mid-term Exam '!Q71</f>
        <v>21.299999999999997</v>
      </c>
      <c r="R71" s="9">
        <f t="shared" si="0"/>
        <v>285.8</v>
      </c>
      <c r="S71" s="9">
        <f t="shared" si="1"/>
        <v>20.414285714285715</v>
      </c>
    </row>
    <row r="72" spans="1:19" x14ac:dyDescent="0.25">
      <c r="A72" s="10">
        <v>65</v>
      </c>
      <c r="B72" s="12" t="s">
        <v>90</v>
      </c>
      <c r="C72" s="13" t="s">
        <v>38</v>
      </c>
      <c r="D72" s="17">
        <f>'Exam 1'!D72+'Exam 2'!D72+'Assignment '!D72+'  Mid-term Exam '!D72</f>
        <v>18.8</v>
      </c>
      <c r="E72" s="17">
        <f>'Exam 1'!E72+'Exam 2'!E72+'Assignment '!E72+'  Mid-term Exam '!E72</f>
        <v>16.100000000000001</v>
      </c>
      <c r="F72" s="17">
        <f>'Exam 1'!F72+'Exam 2'!F72+'Assignment '!F72+'  Mid-term Exam '!F72</f>
        <v>22.5</v>
      </c>
      <c r="G72" s="17">
        <f>'Exam 1'!G72+'Exam 2'!G72+'Assignment '!G72+'  Mid-term Exam '!G72</f>
        <v>23.6</v>
      </c>
      <c r="H72" s="17">
        <f>'Exam 1'!H72+'Exam 2'!H72+'Assignment '!H72+'  Mid-term Exam '!H72</f>
        <v>16.100000000000001</v>
      </c>
      <c r="I72" s="17">
        <f>'Exam 1'!I72+'Exam 2'!I72+'Assignment '!I72+'  Mid-term Exam '!I72</f>
        <v>11.25</v>
      </c>
      <c r="J72" s="17">
        <f>'Exam 1'!J72+'Exam 2'!J72+'Assignment '!J72+'  Mid-term Exam '!J72</f>
        <v>25.599999999999998</v>
      </c>
      <c r="K72" s="17">
        <f>'Exam 1'!K72+'Exam 2'!K72+'Assignment '!K72+'  Mid-term Exam '!K72</f>
        <v>25.1</v>
      </c>
      <c r="L72" s="17">
        <f>'Exam 1'!L72+'Exam 2'!L72+'Assignment '!L72+'  Mid-term Exam '!L72</f>
        <v>18</v>
      </c>
      <c r="M72" s="17">
        <f>'Exam 1'!M72+'Exam 2'!M72+'Assignment '!M72+'  Mid-term Exam '!M72</f>
        <v>19.649999999999999</v>
      </c>
      <c r="N72" s="17">
        <f>'Exam 1'!N72+'Exam 2'!N72+'Assignment '!N72+'  Mid-term Exam '!N72</f>
        <v>26</v>
      </c>
      <c r="O72" s="17">
        <f>'Exam 1'!O72+'Exam 2'!O72+'Assignment '!O72+'  Mid-term Exam '!O72</f>
        <v>22.9</v>
      </c>
      <c r="P72" s="17">
        <f>'Exam 1'!P72+'Exam 2'!P72+'Assignment '!P72+'  Mid-term Exam '!P72</f>
        <v>20.9</v>
      </c>
      <c r="Q72" s="17">
        <f>'Exam 1'!Q72+'Exam 2'!Q72+'Assignment '!Q72+'  Mid-term Exam '!Q72</f>
        <v>19.700000000000003</v>
      </c>
      <c r="R72" s="9">
        <f t="shared" si="0"/>
        <v>286.2</v>
      </c>
      <c r="S72" s="9">
        <f t="shared" si="1"/>
        <v>20.442857142857143</v>
      </c>
    </row>
    <row r="73" spans="1:19" x14ac:dyDescent="0.25">
      <c r="A73" s="10">
        <v>66</v>
      </c>
      <c r="B73" s="12" t="s">
        <v>91</v>
      </c>
      <c r="C73" s="13" t="s">
        <v>38</v>
      </c>
      <c r="D73" s="17">
        <f>'Exam 1'!D73+'Exam 2'!D73+'Assignment '!D73+'  Mid-term Exam '!D73</f>
        <v>25.2</v>
      </c>
      <c r="E73" s="17">
        <f>'Exam 1'!E73+'Exam 2'!E73+'Assignment '!E73+'  Mid-term Exam '!E73</f>
        <v>21.61</v>
      </c>
      <c r="F73" s="17">
        <f>'Exam 1'!F73+'Exam 2'!F73+'Assignment '!F73+'  Mid-term Exam '!F73</f>
        <v>20.9</v>
      </c>
      <c r="G73" s="17">
        <f>'Exam 1'!G73+'Exam 2'!G73+'Assignment '!G73+'  Mid-term Exam '!G73</f>
        <v>24</v>
      </c>
      <c r="H73" s="17">
        <f>'Exam 1'!H73+'Exam 2'!H73+'Assignment '!H73+'  Mid-term Exam '!H73</f>
        <v>22.1</v>
      </c>
      <c r="I73" s="17">
        <f>'Exam 1'!I73+'Exam 2'!I73+'Assignment '!I73+'  Mid-term Exam '!I73</f>
        <v>19.100000000000001</v>
      </c>
      <c r="J73" s="17">
        <f>'Exam 1'!J73+'Exam 2'!J73+'Assignment '!J73+'  Mid-term Exam '!J73</f>
        <v>28.9</v>
      </c>
      <c r="K73" s="17">
        <f>'Exam 1'!K73+'Exam 2'!K73+'Assignment '!K73+'  Mid-term Exam '!K73</f>
        <v>27.7</v>
      </c>
      <c r="L73" s="17">
        <f>'Exam 1'!L73+'Exam 2'!L73+'Assignment '!L73+'  Mid-term Exam '!L73</f>
        <v>24.5</v>
      </c>
      <c r="M73" s="17">
        <f>'Exam 1'!M73+'Exam 2'!M73+'Assignment '!M73+'  Mid-term Exam '!M73</f>
        <v>22.2</v>
      </c>
      <c r="N73" s="17">
        <f>'Exam 1'!N73+'Exam 2'!N73+'Assignment '!N73+'  Mid-term Exam '!N73</f>
        <v>25.4</v>
      </c>
      <c r="O73" s="17">
        <f>'Exam 1'!O73+'Exam 2'!O73+'Assignment '!O73+'  Mid-term Exam '!O73</f>
        <v>22.4</v>
      </c>
      <c r="P73" s="17">
        <f>'Exam 1'!P73+'Exam 2'!P73+'Assignment '!P73+'  Mid-term Exam '!P73</f>
        <v>16.5</v>
      </c>
      <c r="Q73" s="17">
        <f>'Exam 1'!Q73+'Exam 2'!Q73+'Assignment '!Q73+'  Mid-term Exam '!Q73</f>
        <v>22.45</v>
      </c>
      <c r="R73" s="9">
        <f t="shared" ref="R73:R83" si="2">SUM(D73:Q73)</f>
        <v>322.95999999999992</v>
      </c>
      <c r="S73" s="9">
        <f t="shared" ref="S73:S83" si="3">AVERAGE(D73:Q73)</f>
        <v>23.068571428571424</v>
      </c>
    </row>
    <row r="74" spans="1:19" x14ac:dyDescent="0.25">
      <c r="A74" s="10">
        <v>67</v>
      </c>
      <c r="B74" s="12" t="s">
        <v>92</v>
      </c>
      <c r="C74" s="13" t="s">
        <v>38</v>
      </c>
      <c r="D74" s="17">
        <f>'Exam 1'!D74+'Exam 2'!D74+'Assignment '!D74+'  Mid-term Exam '!D74</f>
        <v>27</v>
      </c>
      <c r="E74" s="17">
        <f>'Exam 1'!E74+'Exam 2'!E74+'Assignment '!E74+'  Mid-term Exam '!E74</f>
        <v>25.23</v>
      </c>
      <c r="F74" s="17">
        <f>'Exam 1'!F74+'Exam 2'!F74+'Assignment '!F74+'  Mid-term Exam '!F74</f>
        <v>23.8</v>
      </c>
      <c r="G74" s="17">
        <f>'Exam 1'!G74+'Exam 2'!G74+'Assignment '!G74+'  Mid-term Exam '!G74</f>
        <v>28.6</v>
      </c>
      <c r="H74" s="17">
        <f>'Exam 1'!H74+'Exam 2'!H74+'Assignment '!H74+'  Mid-term Exam '!H74</f>
        <v>25.2</v>
      </c>
      <c r="I74" s="17">
        <f>'Exam 1'!I74+'Exam 2'!I74+'Assignment '!I74+'  Mid-term Exam '!I74</f>
        <v>23.1</v>
      </c>
      <c r="J74" s="17">
        <f>'Exam 1'!J74+'Exam 2'!J74+'Assignment '!J74+'  Mid-term Exam '!J74</f>
        <v>25.5</v>
      </c>
      <c r="K74" s="17">
        <f>'Exam 1'!K74+'Exam 2'!K74+'Assignment '!K74+'  Mid-term Exam '!K74</f>
        <v>24.8</v>
      </c>
      <c r="L74" s="17">
        <f>'Exam 1'!L74+'Exam 2'!L74+'Assignment '!L74+'  Mid-term Exam '!L74</f>
        <v>22.25</v>
      </c>
      <c r="M74" s="17">
        <f>'Exam 1'!M74+'Exam 2'!M74+'Assignment '!M74+'  Mid-term Exam '!M74</f>
        <v>33.400000000000006</v>
      </c>
      <c r="N74" s="17">
        <f>'Exam 1'!N74+'Exam 2'!N74+'Assignment '!N74+'  Mid-term Exam '!N74</f>
        <v>24.6</v>
      </c>
      <c r="O74" s="17">
        <f>'Exam 1'!O74+'Exam 2'!O74+'Assignment '!O74+'  Mid-term Exam '!O74</f>
        <v>29</v>
      </c>
      <c r="P74" s="17">
        <f>'Exam 1'!P74+'Exam 2'!P74+'Assignment '!P74+'  Mid-term Exam '!P74</f>
        <v>17.299999999999997</v>
      </c>
      <c r="Q74" s="17">
        <f>'Exam 1'!Q74+'Exam 2'!Q74+'Assignment '!Q74+'  Mid-term Exam '!Q74</f>
        <v>28.3</v>
      </c>
      <c r="R74" s="9">
        <f t="shared" si="2"/>
        <v>358.08000000000004</v>
      </c>
      <c r="S74" s="9">
        <f t="shared" si="3"/>
        <v>25.57714285714286</v>
      </c>
    </row>
    <row r="75" spans="1:19" x14ac:dyDescent="0.25">
      <c r="A75" s="10">
        <v>68</v>
      </c>
      <c r="B75" s="12" t="s">
        <v>93</v>
      </c>
      <c r="C75" s="13" t="s">
        <v>38</v>
      </c>
      <c r="D75" s="17">
        <f>'Exam 1'!D75+'Exam 2'!D75+'Assignment '!D75+'  Mid-term Exam '!D75</f>
        <v>21.5</v>
      </c>
      <c r="E75" s="17">
        <f>'Exam 1'!E75+'Exam 2'!E75+'Assignment '!E75+'  Mid-term Exam '!E75</f>
        <v>15.94</v>
      </c>
      <c r="F75" s="17">
        <f>'Exam 1'!F75+'Exam 2'!F75+'Assignment '!F75+'  Mid-term Exam '!F75</f>
        <v>22.1</v>
      </c>
      <c r="G75" s="17">
        <f>'Exam 1'!G75+'Exam 2'!G75+'Assignment '!G75+'  Mid-term Exam '!G75</f>
        <v>20.8</v>
      </c>
      <c r="H75" s="17">
        <f>'Exam 1'!H75+'Exam 2'!H75+'Assignment '!H75+'  Mid-term Exam '!H75</f>
        <v>22.799999999999997</v>
      </c>
      <c r="I75" s="17">
        <f>'Exam 1'!I75+'Exam 2'!I75+'Assignment '!I75+'  Mid-term Exam '!I75</f>
        <v>17.100000000000001</v>
      </c>
      <c r="J75" s="17">
        <f>'Exam 1'!J75+'Exam 2'!J75+'Assignment '!J75+'  Mid-term Exam '!J75</f>
        <v>18.399999999999999</v>
      </c>
      <c r="K75" s="17">
        <f>'Exam 1'!K75+'Exam 2'!K75+'Assignment '!K75+'  Mid-term Exam '!K75</f>
        <v>21.1</v>
      </c>
      <c r="L75" s="17">
        <f>'Exam 1'!L75+'Exam 2'!L75+'Assignment '!L75+'  Mid-term Exam '!L75</f>
        <v>21.5</v>
      </c>
      <c r="M75" s="17">
        <f>'Exam 1'!M75+'Exam 2'!M75+'Assignment '!M75+'  Mid-term Exam '!M75</f>
        <v>19.350000000000001</v>
      </c>
      <c r="N75" s="17">
        <f>'Exam 1'!N75+'Exam 2'!N75+'Assignment '!N75+'  Mid-term Exam '!N75</f>
        <v>21.7</v>
      </c>
      <c r="O75" s="17">
        <f>'Exam 1'!O75+'Exam 2'!O75+'Assignment '!O75+'  Mid-term Exam '!O75</f>
        <v>18.799999999999997</v>
      </c>
      <c r="P75" s="17">
        <f>'Exam 1'!P75+'Exam 2'!P75+'Assignment '!P75+'  Mid-term Exam '!P75</f>
        <v>15.8</v>
      </c>
      <c r="Q75" s="17">
        <f>'Exam 1'!Q75+'Exam 2'!Q75+'Assignment '!Q75+'  Mid-term Exam '!Q75</f>
        <v>22.349999999999998</v>
      </c>
      <c r="R75" s="9">
        <f t="shared" si="2"/>
        <v>279.24</v>
      </c>
      <c r="S75" s="9">
        <f t="shared" si="3"/>
        <v>19.945714285714285</v>
      </c>
    </row>
    <row r="76" spans="1:19" x14ac:dyDescent="0.25">
      <c r="A76" s="10">
        <v>69</v>
      </c>
      <c r="B76" s="12" t="s">
        <v>37</v>
      </c>
      <c r="C76" s="13" t="s">
        <v>38</v>
      </c>
      <c r="D76" s="17">
        <f>'Exam 1'!D76+'Exam 2'!D76+'Assignment '!D76+'  Mid-term Exam '!D76</f>
        <v>27.4</v>
      </c>
      <c r="E76" s="17">
        <f>'Exam 1'!E76+'Exam 2'!E76+'Assignment '!E76+'  Mid-term Exam '!E76</f>
        <v>24.560000000000002</v>
      </c>
      <c r="F76" s="17">
        <f>'Exam 1'!F76+'Exam 2'!F76+'Assignment '!F76+'  Mid-term Exam '!F76</f>
        <v>24.6</v>
      </c>
      <c r="G76" s="17">
        <f>'Exam 1'!G76+'Exam 2'!G76+'Assignment '!G76+'  Mid-term Exam '!G76</f>
        <v>28.6</v>
      </c>
      <c r="H76" s="17">
        <f>'Exam 1'!H76+'Exam 2'!H76+'Assignment '!H76+'  Mid-term Exam '!H76</f>
        <v>29</v>
      </c>
      <c r="I76" s="17">
        <f>'Exam 1'!I76+'Exam 2'!I76+'Assignment '!I76+'  Mid-term Exam '!I76</f>
        <v>29.3</v>
      </c>
      <c r="J76" s="17">
        <f>'Exam 1'!J76+'Exam 2'!J76+'Assignment '!J76+'  Mid-term Exam '!J76</f>
        <v>33.1</v>
      </c>
      <c r="K76" s="17">
        <f>'Exam 1'!K76+'Exam 2'!K76+'Assignment '!K76+'  Mid-term Exam '!K76</f>
        <v>32.200000000000003</v>
      </c>
      <c r="L76" s="17">
        <f>'Exam 1'!L76+'Exam 2'!L76+'Assignment '!L76+'  Mid-term Exam '!L76</f>
        <v>24</v>
      </c>
      <c r="M76" s="17">
        <f>'Exam 1'!M76+'Exam 2'!M76+'Assignment '!M76+'  Mid-term Exam '!M76</f>
        <v>27.05</v>
      </c>
      <c r="N76" s="17">
        <f>'Exam 1'!N76+'Exam 2'!N76+'Assignment '!N76+'  Mid-term Exam '!N76</f>
        <v>32.4</v>
      </c>
      <c r="O76" s="17">
        <f>'Exam 1'!O76+'Exam 2'!O76+'Assignment '!O76+'  Mid-term Exam '!O76</f>
        <v>26.5</v>
      </c>
      <c r="P76" s="17">
        <f>'Exam 1'!P76+'Exam 2'!P76+'Assignment '!P76+'  Mid-term Exam '!P76</f>
        <v>25.4</v>
      </c>
      <c r="Q76" s="17">
        <f>'Exam 1'!Q76+'Exam 2'!Q76+'Assignment '!Q76+'  Mid-term Exam '!Q76</f>
        <v>28.9</v>
      </c>
      <c r="R76" s="9">
        <f t="shared" si="2"/>
        <v>393.00999999999993</v>
      </c>
      <c r="S76" s="9">
        <f t="shared" si="3"/>
        <v>28.072142857142854</v>
      </c>
    </row>
    <row r="77" spans="1:19" x14ac:dyDescent="0.25">
      <c r="A77" s="10">
        <v>70</v>
      </c>
      <c r="B77" s="12" t="s">
        <v>94</v>
      </c>
      <c r="C77" s="13" t="s">
        <v>38</v>
      </c>
      <c r="D77" s="17">
        <f>'Exam 1'!D77+'Exam 2'!D77+'Assignment '!D77+'  Mid-term Exam '!D77</f>
        <v>29.6</v>
      </c>
      <c r="E77" s="17">
        <f>'Exam 1'!E77+'Exam 2'!E77+'Assignment '!E77+'  Mid-term Exam '!E77</f>
        <v>22.009999999999998</v>
      </c>
      <c r="F77" s="17">
        <f>'Exam 1'!F77+'Exam 2'!F77+'Assignment '!F77+'  Mid-term Exam '!F77</f>
        <v>24.6</v>
      </c>
      <c r="G77" s="17">
        <f>'Exam 1'!G77+'Exam 2'!G77+'Assignment '!G77+'  Mid-term Exam '!G77</f>
        <v>24.4</v>
      </c>
      <c r="H77" s="17">
        <f>'Exam 1'!H77+'Exam 2'!H77+'Assignment '!H77+'  Mid-term Exam '!H77</f>
        <v>24.1</v>
      </c>
      <c r="I77" s="17">
        <f>'Exam 1'!I77+'Exam 2'!I77+'Assignment '!I77+'  Mid-term Exam '!I77</f>
        <v>29.35</v>
      </c>
      <c r="J77" s="17">
        <f>'Exam 1'!J77+'Exam 2'!J77+'Assignment '!J77+'  Mid-term Exam '!J77</f>
        <v>33.4</v>
      </c>
      <c r="K77" s="17">
        <f>'Exam 1'!K77+'Exam 2'!K77+'Assignment '!K77+'  Mid-term Exam '!K77</f>
        <v>27.6</v>
      </c>
      <c r="L77" s="17">
        <f>'Exam 1'!L77+'Exam 2'!L77+'Assignment '!L77+'  Mid-term Exam '!L77</f>
        <v>31.9</v>
      </c>
      <c r="M77" s="17">
        <f>'Exam 1'!M77+'Exam 2'!M77+'Assignment '!M77+'  Mid-term Exam '!M77</f>
        <v>26.55</v>
      </c>
      <c r="N77" s="17">
        <f>'Exam 1'!N77+'Exam 2'!N77+'Assignment '!N77+'  Mid-term Exam '!N77</f>
        <v>26.4</v>
      </c>
      <c r="O77" s="17">
        <f>'Exam 1'!O77+'Exam 2'!O77+'Assignment '!O77+'  Mid-term Exam '!O77</f>
        <v>32</v>
      </c>
      <c r="P77" s="17">
        <f>'Exam 1'!P77+'Exam 2'!P77+'Assignment '!P77+'  Mid-term Exam '!P77</f>
        <v>30.5</v>
      </c>
      <c r="Q77" s="17">
        <f>'Exam 1'!Q77+'Exam 2'!Q77+'Assignment '!Q77+'  Mid-term Exam '!Q77</f>
        <v>31.1</v>
      </c>
      <c r="R77" s="9">
        <f t="shared" si="2"/>
        <v>393.51</v>
      </c>
      <c r="S77" s="9">
        <f t="shared" si="3"/>
        <v>28.107857142857142</v>
      </c>
    </row>
    <row r="78" spans="1:19" x14ac:dyDescent="0.25">
      <c r="A78" s="10">
        <v>71</v>
      </c>
      <c r="B78" s="12" t="s">
        <v>95</v>
      </c>
      <c r="C78" s="13" t="s">
        <v>38</v>
      </c>
      <c r="D78" s="17">
        <f>'Exam 1'!D78+'Exam 2'!D78+'Assignment '!D78+'  Mid-term Exam '!D78</f>
        <v>24.9</v>
      </c>
      <c r="E78" s="17">
        <f>'Exam 1'!E78+'Exam 2'!E78+'Assignment '!E78+'  Mid-term Exam '!E78</f>
        <v>11.16</v>
      </c>
      <c r="F78" s="17">
        <f>'Exam 1'!F78+'Exam 2'!F78+'Assignment '!F78+'  Mid-term Exam '!F78</f>
        <v>18.399999999999999</v>
      </c>
      <c r="G78" s="17">
        <f>'Exam 1'!G78+'Exam 2'!G78+'Assignment '!G78+'  Mid-term Exam '!G78</f>
        <v>15.3</v>
      </c>
      <c r="H78" s="17">
        <f>'Exam 1'!H78+'Exam 2'!H78+'Assignment '!H78+'  Mid-term Exam '!H78</f>
        <v>15.2</v>
      </c>
      <c r="I78" s="17">
        <f>'Exam 1'!I78+'Exam 2'!I78+'Assignment '!I78+'  Mid-term Exam '!I78</f>
        <v>16.3</v>
      </c>
      <c r="J78" s="17">
        <f>'Exam 1'!J78+'Exam 2'!J78+'Assignment '!J78+'  Mid-term Exam '!J78</f>
        <v>17.100000000000001</v>
      </c>
      <c r="K78" s="17">
        <f>'Exam 1'!K78+'Exam 2'!K78+'Assignment '!K78+'  Mid-term Exam '!K78</f>
        <v>19.399999999999999</v>
      </c>
      <c r="L78" s="17">
        <f>'Exam 1'!L78+'Exam 2'!L78+'Assignment '!L78+'  Mid-term Exam '!L78</f>
        <v>19.25</v>
      </c>
      <c r="M78" s="17">
        <f>'Exam 1'!M78+'Exam 2'!M78+'Assignment '!M78+'  Mid-term Exam '!M78</f>
        <v>14.85</v>
      </c>
      <c r="N78" s="17">
        <f>'Exam 1'!N78+'Exam 2'!N78+'Assignment '!N78+'  Mid-term Exam '!N78</f>
        <v>21.6</v>
      </c>
      <c r="O78" s="17">
        <f>'Exam 1'!O78+'Exam 2'!O78+'Assignment '!O78+'  Mid-term Exam '!O78</f>
        <v>19.299999999999997</v>
      </c>
      <c r="P78" s="17">
        <f>'Exam 1'!P78+'Exam 2'!P78+'Assignment '!P78+'  Mid-term Exam '!P78</f>
        <v>16.8</v>
      </c>
      <c r="Q78" s="17">
        <f>'Exam 1'!Q78+'Exam 2'!Q78+'Assignment '!Q78+'  Mid-term Exam '!Q78</f>
        <v>16.2</v>
      </c>
      <c r="R78" s="9">
        <f t="shared" si="2"/>
        <v>245.76</v>
      </c>
      <c r="S78" s="9">
        <f t="shared" si="3"/>
        <v>17.554285714285715</v>
      </c>
    </row>
    <row r="79" spans="1:19" x14ac:dyDescent="0.25">
      <c r="A79" s="10">
        <v>72</v>
      </c>
      <c r="B79" s="12" t="s">
        <v>96</v>
      </c>
      <c r="C79" s="13" t="s">
        <v>38</v>
      </c>
      <c r="D79" s="17">
        <f>'Exam 1'!D79+'Exam 2'!D79+'Assignment '!D79+'  Mid-term Exam '!D79</f>
        <v>24.8</v>
      </c>
      <c r="E79" s="17">
        <f>'Exam 1'!E79+'Exam 2'!E79+'Assignment '!E79+'  Mid-term Exam '!E79</f>
        <v>21.8</v>
      </c>
      <c r="F79" s="17">
        <f>'Exam 1'!F79+'Exam 2'!F79+'Assignment '!F79+'  Mid-term Exam '!F79</f>
        <v>18.100000000000001</v>
      </c>
      <c r="G79" s="17">
        <f>'Exam 1'!G79+'Exam 2'!G79+'Assignment '!G79+'  Mid-term Exam '!G79</f>
        <v>23.9</v>
      </c>
      <c r="H79" s="17">
        <f>'Exam 1'!H79+'Exam 2'!H79+'Assignment '!H79+'  Mid-term Exam '!H79</f>
        <v>25</v>
      </c>
      <c r="I79" s="17">
        <f>'Exam 1'!I79+'Exam 2'!I79+'Assignment '!I79+'  Mid-term Exam '!I79</f>
        <v>20.75</v>
      </c>
      <c r="J79" s="17">
        <f>'Exam 1'!J79+'Exam 2'!J79+'Assignment '!J79+'  Mid-term Exam '!J79</f>
        <v>19</v>
      </c>
      <c r="K79" s="17">
        <f>'Exam 1'!K79+'Exam 2'!K79+'Assignment '!K79+'  Mid-term Exam '!K79</f>
        <v>28.1</v>
      </c>
      <c r="L79" s="17">
        <f>'Exam 1'!L79+'Exam 2'!L79+'Assignment '!L79+'  Mid-term Exam '!L79</f>
        <v>18.5</v>
      </c>
      <c r="M79" s="17">
        <f>'Exam 1'!M79+'Exam 2'!M79+'Assignment '!M79+'  Mid-term Exam '!M79</f>
        <v>17.350000000000001</v>
      </c>
      <c r="N79" s="17">
        <f>'Exam 1'!N79+'Exam 2'!N79+'Assignment '!N79+'  Mid-term Exam '!N79</f>
        <v>17.399999999999999</v>
      </c>
      <c r="O79" s="17">
        <f>'Exam 1'!O79+'Exam 2'!O79+'Assignment '!O79+'  Mid-term Exam '!O79</f>
        <v>23.1</v>
      </c>
      <c r="P79" s="17">
        <f>'Exam 1'!P79+'Exam 2'!P79+'Assignment '!P79+'  Mid-term Exam '!P79</f>
        <v>18.600000000000001</v>
      </c>
      <c r="Q79" s="17">
        <f>'Exam 1'!Q79+'Exam 2'!Q79+'Assignment '!Q79+'  Mid-term Exam '!Q79</f>
        <v>15.450000000000001</v>
      </c>
      <c r="R79" s="9">
        <f t="shared" si="2"/>
        <v>291.85000000000002</v>
      </c>
      <c r="S79" s="9">
        <f t="shared" si="3"/>
        <v>20.846428571428572</v>
      </c>
    </row>
    <row r="80" spans="1:19" x14ac:dyDescent="0.25">
      <c r="A80" s="10">
        <v>73</v>
      </c>
      <c r="B80" s="12" t="s">
        <v>97</v>
      </c>
      <c r="C80" s="13" t="s">
        <v>38</v>
      </c>
      <c r="D80" s="17">
        <f>'Exam 1'!D80+'Exam 2'!D80+'Assignment '!D80+'  Mid-term Exam '!D80</f>
        <v>19.100000000000001</v>
      </c>
      <c r="E80" s="17">
        <f>'Exam 1'!E80+'Exam 2'!E80+'Assignment '!E80+'  Mid-term Exam '!E80</f>
        <v>10.4</v>
      </c>
      <c r="F80" s="17">
        <f>'Exam 1'!F80+'Exam 2'!F80+'Assignment '!F80+'  Mid-term Exam '!F80</f>
        <v>16.8</v>
      </c>
      <c r="G80" s="17">
        <f>'Exam 1'!G80+'Exam 2'!G80+'Assignment '!G80+'  Mid-term Exam '!G80</f>
        <v>19.5</v>
      </c>
      <c r="H80" s="17">
        <f>'Exam 1'!H80+'Exam 2'!H80+'Assignment '!H80+'  Mid-term Exam '!H80</f>
        <v>15.7</v>
      </c>
      <c r="I80" s="17">
        <f>'Exam 1'!I80+'Exam 2'!I80+'Assignment '!I80+'  Mid-term Exam '!I80</f>
        <v>16.299999999999997</v>
      </c>
      <c r="J80" s="17">
        <f>'Exam 1'!J80+'Exam 2'!J80+'Assignment '!J80+'  Mid-term Exam '!J80</f>
        <v>14.8</v>
      </c>
      <c r="K80" s="17">
        <f>'Exam 1'!K80+'Exam 2'!K80+'Assignment '!K80+'  Mid-term Exam '!K80</f>
        <v>25.9</v>
      </c>
      <c r="L80" s="17">
        <f>'Exam 1'!L80+'Exam 2'!L80+'Assignment '!L80+'  Mid-term Exam '!L80</f>
        <v>22</v>
      </c>
      <c r="M80" s="17">
        <f>'Exam 1'!M80+'Exam 2'!M80+'Assignment '!M80+'  Mid-term Exam '!M80</f>
        <v>13.2</v>
      </c>
      <c r="N80" s="17">
        <f>'Exam 1'!N80+'Exam 2'!N80+'Assignment '!N80+'  Mid-term Exam '!N80</f>
        <v>17.399999999999999</v>
      </c>
      <c r="O80" s="17">
        <f>'Exam 1'!O80+'Exam 2'!O80+'Assignment '!O80+'  Mid-term Exam '!O80</f>
        <v>17.2</v>
      </c>
      <c r="P80" s="17">
        <f>'Exam 1'!P80+'Exam 2'!P80+'Assignment '!P80+'  Mid-term Exam '!P80</f>
        <v>24.8</v>
      </c>
      <c r="Q80" s="17">
        <f>'Exam 1'!Q80+'Exam 2'!Q80+'Assignment '!Q80+'  Mid-term Exam '!Q80</f>
        <v>21.5</v>
      </c>
      <c r="R80" s="9">
        <f t="shared" si="2"/>
        <v>254.6</v>
      </c>
      <c r="S80" s="9">
        <f t="shared" si="3"/>
        <v>18.185714285714287</v>
      </c>
    </row>
    <row r="81" spans="1:19" x14ac:dyDescent="0.25">
      <c r="A81" s="10">
        <v>74</v>
      </c>
      <c r="B81" s="12" t="s">
        <v>99</v>
      </c>
      <c r="C81" s="13" t="s">
        <v>38</v>
      </c>
      <c r="D81" s="17">
        <f>'Exam 1'!D81+'Exam 2'!D81+'Assignment '!D81+'  Mid-term Exam '!D81</f>
        <v>29.9</v>
      </c>
      <c r="E81" s="17">
        <f>'Exam 1'!E81+'Exam 2'!E81+'Assignment '!E81+'  Mid-term Exam '!E81</f>
        <v>33.94</v>
      </c>
      <c r="F81" s="17">
        <f>'Exam 1'!F81+'Exam 2'!F81+'Assignment '!F81+'  Mid-term Exam '!F81</f>
        <v>34.200000000000003</v>
      </c>
      <c r="G81" s="17">
        <f>'Exam 1'!G81+'Exam 2'!G81+'Assignment '!G81+'  Mid-term Exam '!G81</f>
        <v>25.1</v>
      </c>
      <c r="H81" s="17">
        <f>'Exam 1'!H81+'Exam 2'!H81+'Assignment '!H81+'  Mid-term Exam '!H81</f>
        <v>34.9</v>
      </c>
      <c r="I81" s="17">
        <f>'Exam 1'!I81+'Exam 2'!I81+'Assignment '!I81+'  Mid-term Exam '!I81</f>
        <v>27.35</v>
      </c>
      <c r="J81" s="17">
        <f>'Exam 1'!J81+'Exam 2'!J81+'Assignment '!J81+'  Mid-term Exam '!J81</f>
        <v>36.299999999999997</v>
      </c>
      <c r="K81" s="17">
        <f>'Exam 1'!K81+'Exam 2'!K81+'Assignment '!K81+'  Mid-term Exam '!K81</f>
        <v>27.1</v>
      </c>
      <c r="L81" s="17">
        <f>'Exam 1'!L81+'Exam 2'!L81+'Assignment '!L81+'  Mid-term Exam '!L81</f>
        <v>29.25</v>
      </c>
      <c r="M81" s="17">
        <f>'Exam 1'!M81+'Exam 2'!M81+'Assignment '!M81+'  Mid-term Exam '!M81</f>
        <v>35.25</v>
      </c>
      <c r="N81" s="17">
        <f>'Exam 1'!N81+'Exam 2'!N81+'Assignment '!N81+'  Mid-term Exam '!N81</f>
        <v>39.6</v>
      </c>
      <c r="O81" s="17">
        <f>'Exam 1'!O81+'Exam 2'!O81+'Assignment '!O81+'  Mid-term Exam '!O81</f>
        <v>38.799999999999997</v>
      </c>
      <c r="P81" s="17">
        <f>'Exam 1'!P81+'Exam 2'!P81+'Assignment '!P81+'  Mid-term Exam '!P81</f>
        <v>16.899999999999999</v>
      </c>
      <c r="Q81" s="17">
        <f>'Exam 1'!Q81+'Exam 2'!Q81+'Assignment '!Q81+'  Mid-term Exam '!Q81</f>
        <v>28.95</v>
      </c>
      <c r="R81" s="9">
        <f t="shared" si="2"/>
        <v>437.53999999999996</v>
      </c>
      <c r="S81" s="9">
        <f t="shared" si="3"/>
        <v>31.252857142857142</v>
      </c>
    </row>
    <row r="82" spans="1:19" x14ac:dyDescent="0.25">
      <c r="A82" s="14">
        <v>75</v>
      </c>
      <c r="B82" s="12" t="s">
        <v>98</v>
      </c>
      <c r="C82" s="13" t="s">
        <v>38</v>
      </c>
      <c r="D82" s="17">
        <f>'Exam 1'!D82+'Exam 2'!D82+'Assignment '!D82+'  Mid-term Exam '!D82</f>
        <v>25.3</v>
      </c>
      <c r="E82" s="17">
        <f>'Exam 1'!E82+'Exam 2'!E82+'Assignment '!E82+'  Mid-term Exam '!E82</f>
        <v>15.2</v>
      </c>
      <c r="F82" s="17">
        <f>'Exam 1'!F82+'Exam 2'!F82+'Assignment '!F82+'  Mid-term Exam '!F82</f>
        <v>19.600000000000001</v>
      </c>
      <c r="G82" s="17">
        <f>'Exam 1'!G82+'Exam 2'!G82+'Assignment '!G82+'  Mid-term Exam '!G82</f>
        <v>28</v>
      </c>
      <c r="H82" s="17">
        <f>'Exam 1'!H82+'Exam 2'!H82+'Assignment '!H82+'  Mid-term Exam '!H82</f>
        <v>21.6</v>
      </c>
      <c r="I82" s="17">
        <f>'Exam 1'!I82+'Exam 2'!I82+'Assignment '!I82+'  Mid-term Exam '!I82</f>
        <v>19</v>
      </c>
      <c r="J82" s="17">
        <f>'Exam 1'!J82+'Exam 2'!J82+'Assignment '!J82+'  Mid-term Exam '!J82</f>
        <v>9.8000000000000007</v>
      </c>
      <c r="K82" s="17">
        <f>'Exam 1'!K82+'Exam 2'!K82+'Assignment '!K82+'  Mid-term Exam '!K82</f>
        <v>32.1</v>
      </c>
      <c r="L82" s="17">
        <f>'Exam 1'!L82+'Exam 2'!L82+'Assignment '!L82+'  Mid-term Exam '!L82</f>
        <v>24</v>
      </c>
      <c r="M82" s="17">
        <f>'Exam 1'!M82+'Exam 2'!M82+'Assignment '!M82+'  Mid-term Exam '!M82</f>
        <v>21.549999999999997</v>
      </c>
      <c r="N82" s="17">
        <f>'Exam 1'!N82+'Exam 2'!N82+'Assignment '!N82+'  Mid-term Exam '!N82</f>
        <v>29.2</v>
      </c>
      <c r="O82" s="17">
        <f>'Exam 1'!O82+'Exam 2'!O82+'Assignment '!O82+'  Mid-term Exam '!O82</f>
        <v>20.100000000000001</v>
      </c>
      <c r="P82" s="17">
        <f>'Exam 1'!P82+'Exam 2'!P82+'Assignment '!P82+'  Mid-term Exam '!P82</f>
        <v>22.3</v>
      </c>
      <c r="Q82" s="17">
        <f>'Exam 1'!Q82+'Exam 2'!Q82+'Assignment '!Q82+'  Mid-term Exam '!Q82</f>
        <v>22.799999999999997</v>
      </c>
      <c r="R82" s="9">
        <f t="shared" si="2"/>
        <v>310.55</v>
      </c>
      <c r="S82" s="9">
        <f t="shared" si="3"/>
        <v>22.182142857142857</v>
      </c>
    </row>
    <row r="83" spans="1:19" x14ac:dyDescent="0.25">
      <c r="A83" s="14">
        <v>76</v>
      </c>
      <c r="B83" s="12" t="s">
        <v>101</v>
      </c>
      <c r="C83" s="15" t="s">
        <v>34</v>
      </c>
      <c r="D83" s="17">
        <f>'Exam 1'!D83+'Exam 2'!D83+'Assignment '!D83+'  Mid-term Exam '!D83</f>
        <v>19.5</v>
      </c>
      <c r="E83" s="17">
        <f>'Exam 1'!E83+'Exam 2'!E83+'Assignment '!E83+'  Mid-term Exam '!E83</f>
        <v>14.8</v>
      </c>
      <c r="F83" s="17">
        <f>'Exam 1'!F83+'Exam 2'!F83+'Assignment '!F83+'  Mid-term Exam '!F83</f>
        <v>14</v>
      </c>
      <c r="G83" s="17">
        <f>'Exam 1'!G83+'Exam 2'!G83+'Assignment '!G83+'  Mid-term Exam '!G83</f>
        <v>22.6</v>
      </c>
      <c r="H83" s="17">
        <f>'Exam 1'!H83+'Exam 2'!H83+'Assignment '!H83+'  Mid-term Exam '!H83</f>
        <v>18.200000000000003</v>
      </c>
      <c r="I83" s="17">
        <f>'Exam 1'!I83+'Exam 2'!I83+'Assignment '!I83+'  Mid-term Exam '!I83</f>
        <v>16.100000000000001</v>
      </c>
      <c r="J83" s="17">
        <f>'Exam 1'!J83+'Exam 2'!J83+'Assignment '!J83+'  Mid-term Exam '!J83</f>
        <v>19.100000000000001</v>
      </c>
      <c r="K83" s="17">
        <f>'Exam 1'!K83+'Exam 2'!K83+'Assignment '!K83+'  Mid-term Exam '!K83</f>
        <v>22.1</v>
      </c>
      <c r="L83" s="17">
        <f>'Exam 1'!L83+'Exam 2'!L83+'Assignment '!L83+'  Mid-term Exam '!L83</f>
        <v>17.75</v>
      </c>
      <c r="M83" s="17">
        <f>'Exam 1'!M83+'Exam 2'!M83+'Assignment '!M83+'  Mid-term Exam '!M83</f>
        <v>16.399999999999999</v>
      </c>
      <c r="N83" s="17">
        <f>'Exam 1'!N83+'Exam 2'!N83+'Assignment '!N83+'  Mid-term Exam '!N83</f>
        <v>23.1</v>
      </c>
      <c r="O83" s="17">
        <f>'Exam 1'!O83+'Exam 2'!O83+'Assignment '!O83+'  Mid-term Exam '!O83</f>
        <v>16</v>
      </c>
      <c r="P83" s="17">
        <f>'Exam 1'!P83+'Exam 2'!P83+'Assignment '!P83+'  Mid-term Exam '!P83</f>
        <v>19.899999999999999</v>
      </c>
      <c r="Q83" s="17">
        <f>'Exam 1'!Q83+'Exam 2'!Q83+'Assignment '!Q83+'  Mid-term Exam '!Q83</f>
        <v>20.100000000000001</v>
      </c>
      <c r="R83" s="9">
        <f t="shared" si="2"/>
        <v>259.65000000000003</v>
      </c>
      <c r="S83" s="9">
        <f t="shared" si="3"/>
        <v>18.546428571428574</v>
      </c>
    </row>
  </sheetData>
  <mergeCells count="3">
    <mergeCell ref="B5:R5"/>
    <mergeCell ref="D6:L6"/>
    <mergeCell ref="N6:Q6"/>
  </mergeCells>
  <conditionalFormatting sqref="D8:Q83">
    <cfRule type="cellIs" dxfId="24" priority="2" operator="lessThan">
      <formula>20</formula>
    </cfRule>
    <cfRule type="cellIs" dxfId="23" priority="3" operator="lessThan">
      <formula>20</formula>
    </cfRule>
  </conditionalFormatting>
  <conditionalFormatting sqref="S8:S83">
    <cfRule type="cellIs" dxfId="22" priority="1" operator="lessThan">
      <formula>20</formula>
    </cfRule>
  </conditionalFormatting>
  <dataValidations count="1">
    <dataValidation type="decimal" allowBlank="1" showInputMessage="1" showErrorMessage="1" sqref="D8:Q83">
      <formula1>0</formula1>
      <formula2>40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74"/>
  <sheetViews>
    <sheetView topLeftCell="A28" zoomScale="85" zoomScaleNormal="85" workbookViewId="0">
      <selection activeCell="G54" sqref="G54"/>
    </sheetView>
  </sheetViews>
  <sheetFormatPr defaultRowHeight="15" x14ac:dyDescent="0.25"/>
  <cols>
    <col min="1" max="1" width="4" customWidth="1"/>
    <col min="2" max="2" width="33.7109375" customWidth="1"/>
    <col min="3" max="3" width="3.7109375" bestFit="1" customWidth="1"/>
    <col min="4" max="11" width="5.7109375" bestFit="1" customWidth="1"/>
    <col min="12" max="12" width="4.7109375" customWidth="1"/>
    <col min="13" max="14" width="5.7109375" bestFit="1" customWidth="1"/>
    <col min="15" max="15" width="4.5703125" customWidth="1"/>
    <col min="16" max="17" width="5.7109375" bestFit="1" customWidth="1"/>
    <col min="18" max="18" width="6.7109375" bestFit="1" customWidth="1"/>
    <col min="19" max="19" width="6.140625" bestFit="1" customWidth="1"/>
    <col min="20" max="20" width="10.85546875" customWidth="1"/>
  </cols>
  <sheetData>
    <row r="5" spans="1:19" ht="15.75" x14ac:dyDescent="0.25">
      <c r="B5" s="28" t="s">
        <v>104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9" x14ac:dyDescent="0.25">
      <c r="B6" s="4" t="s">
        <v>15</v>
      </c>
      <c r="D6" s="29" t="s">
        <v>14</v>
      </c>
      <c r="E6" s="29"/>
      <c r="F6" s="29"/>
      <c r="G6" s="29"/>
      <c r="H6" s="29"/>
      <c r="I6" s="29"/>
      <c r="J6" s="29"/>
      <c r="K6" s="29"/>
      <c r="L6" s="29"/>
      <c r="N6" s="29"/>
      <c r="O6" s="29"/>
      <c r="P6" s="29"/>
      <c r="Q6" s="29"/>
    </row>
    <row r="7" spans="1:19" ht="78" customHeight="1" x14ac:dyDescent="0.25">
      <c r="A7" s="3" t="s">
        <v>0</v>
      </c>
      <c r="B7" s="3" t="s">
        <v>16</v>
      </c>
      <c r="C7" s="2" t="s">
        <v>13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17</v>
      </c>
      <c r="I7" s="2" t="s">
        <v>5</v>
      </c>
      <c r="J7" s="2" t="s">
        <v>8</v>
      </c>
      <c r="K7" s="2" t="s">
        <v>10</v>
      </c>
      <c r="L7" s="2" t="s">
        <v>6</v>
      </c>
      <c r="M7" s="2" t="s">
        <v>7</v>
      </c>
      <c r="N7" s="2" t="s">
        <v>9</v>
      </c>
      <c r="O7" s="2" t="s">
        <v>21</v>
      </c>
      <c r="P7" s="2" t="s">
        <v>11</v>
      </c>
      <c r="Q7" s="2" t="s">
        <v>19</v>
      </c>
      <c r="R7" s="2" t="s">
        <v>12</v>
      </c>
      <c r="S7" s="2" t="s">
        <v>18</v>
      </c>
    </row>
    <row r="8" spans="1:19" ht="15.75" x14ac:dyDescent="0.25">
      <c r="A8" s="10">
        <v>1</v>
      </c>
      <c r="B8" s="18" t="s">
        <v>40</v>
      </c>
      <c r="C8" s="13" t="s">
        <v>33</v>
      </c>
      <c r="D8" s="17">
        <f>'Exam 1'!D8+'Exam 2'!D8+'Assignment '!D8+'  Mid-term Exam '!D8</f>
        <v>31.2</v>
      </c>
      <c r="E8" s="17">
        <f>'Exam 1'!E8+'Exam 2'!E8+'Assignment '!E8+'  Mid-term Exam '!E8</f>
        <v>30.380000000000003</v>
      </c>
      <c r="F8" s="17">
        <f>'Exam 1'!F8+'Exam 2'!F8+'Assignment '!F8+'  Mid-term Exam '!F8</f>
        <v>24.4</v>
      </c>
      <c r="G8" s="17">
        <f>'Exam 1'!G8+'Exam 2'!G8+'Assignment '!G8+'  Mid-term Exam '!G8</f>
        <v>30</v>
      </c>
      <c r="H8" s="17">
        <f>'Exam 1'!H8+'Exam 2'!H8+'Assignment '!H8+'  Mid-term Exam '!H8</f>
        <v>26.6</v>
      </c>
      <c r="I8" s="17">
        <f>'Exam 1'!I8+'Exam 2'!I8+'Assignment '!I8+'  Mid-term Exam '!I8</f>
        <v>28.8</v>
      </c>
      <c r="J8" s="17">
        <f>'Exam 1'!J8+'Exam 2'!J8+'Assignment '!J8+'  Mid-term Exam '!J8</f>
        <v>36.6</v>
      </c>
      <c r="K8" s="17">
        <f>'Exam 1'!K8+'Exam 2'!K8+'Assignment '!K8+'  Mid-term Exam '!K8</f>
        <v>31.2</v>
      </c>
      <c r="L8" s="17">
        <f>'Exam 1'!L8+'Exam 2'!L8+'Assignment '!L8+'  Mid-term Exam '!L8</f>
        <v>34</v>
      </c>
      <c r="M8" s="17">
        <f>'Exam 1'!M8+'Exam 2'!M8+'Assignment '!M8+'  Mid-term Exam '!M8</f>
        <v>30.85</v>
      </c>
      <c r="N8" s="17">
        <f>'Exam 1'!N8+'Exam 2'!N8+'Assignment '!N8+'  Mid-term Exam '!N8</f>
        <v>34.099999999999994</v>
      </c>
      <c r="O8" s="17">
        <f>'Exam 1'!O8+'Exam 2'!O8+'Assignment '!O8+'  Mid-term Exam '!O8</f>
        <v>31.4</v>
      </c>
      <c r="P8" s="17">
        <f>'Exam 1'!P8+'Exam 2'!P8+'Assignment '!P8+'  Mid-term Exam '!P8</f>
        <v>29.9</v>
      </c>
      <c r="Q8" s="17">
        <f>'Exam 1'!Q8+'Exam 2'!Q8+'Assignment '!Q8+'  Mid-term Exam '!Q8</f>
        <v>34.349999999999994</v>
      </c>
      <c r="R8" s="9">
        <f t="shared" ref="R8:R42" si="0">SUM(D8:Q8)</f>
        <v>433.78</v>
      </c>
      <c r="S8" s="9">
        <f t="shared" ref="S8:S42" si="1">AVERAGE(D8:Q8)</f>
        <v>30.984285714285711</v>
      </c>
    </row>
    <row r="9" spans="1:19" ht="15.75" x14ac:dyDescent="0.25">
      <c r="A9" s="10">
        <v>2</v>
      </c>
      <c r="B9" s="18" t="s">
        <v>22</v>
      </c>
      <c r="C9" s="13" t="s">
        <v>33</v>
      </c>
      <c r="D9" s="17">
        <f>'Exam 1'!D9+'Exam 2'!D9+'Assignment '!D9+'  Mid-term Exam '!D9</f>
        <v>26.7</v>
      </c>
      <c r="E9" s="17">
        <f>'Exam 1'!E9+'Exam 2'!E9+'Assignment '!E9+'  Mid-term Exam '!E9</f>
        <v>21.68</v>
      </c>
      <c r="F9" s="17">
        <f>'Exam 1'!F9+'Exam 2'!F9+'Assignment '!F9+'  Mid-term Exam '!F9</f>
        <v>23.4</v>
      </c>
      <c r="G9" s="17">
        <f>'Exam 1'!G9+'Exam 2'!G9+'Assignment '!G9+'  Mid-term Exam '!G9</f>
        <v>15.6</v>
      </c>
      <c r="H9" s="17">
        <f>'Exam 1'!H9+'Exam 2'!H9+'Assignment '!H9+'  Mid-term Exam '!H9</f>
        <v>20.200000000000003</v>
      </c>
      <c r="I9" s="17">
        <f>'Exam 1'!I9+'Exam 2'!I9+'Assignment '!I9+'  Mid-term Exam '!I9</f>
        <v>15.5</v>
      </c>
      <c r="J9" s="17">
        <f>'Exam 1'!J9+'Exam 2'!J9+'Assignment '!J9+'  Mid-term Exam '!J9</f>
        <v>28.7</v>
      </c>
      <c r="K9" s="17">
        <f>'Exam 1'!K9+'Exam 2'!K9+'Assignment '!K9+'  Mid-term Exam '!K9</f>
        <v>26.8</v>
      </c>
      <c r="L9" s="17">
        <f>'Exam 1'!L9+'Exam 2'!L9+'Assignment '!L9+'  Mid-term Exam '!L9</f>
        <v>25.75</v>
      </c>
      <c r="M9" s="17">
        <f>'Exam 1'!M9+'Exam 2'!M9+'Assignment '!M9+'  Mid-term Exam '!M9</f>
        <v>20.350000000000001</v>
      </c>
      <c r="N9" s="17">
        <f>'Exam 1'!N9+'Exam 2'!N9+'Assignment '!N9+'  Mid-term Exam '!N9</f>
        <v>22.5</v>
      </c>
      <c r="O9" s="17">
        <f>'Exam 1'!O9+'Exam 2'!O9+'Assignment '!O9+'  Mid-term Exam '!O9</f>
        <v>21.1</v>
      </c>
      <c r="P9" s="17">
        <f>'Exam 1'!P9+'Exam 2'!P9+'Assignment '!P9+'  Mid-term Exam '!P9</f>
        <v>26.3</v>
      </c>
      <c r="Q9" s="17">
        <f>'Exam 1'!Q9+'Exam 2'!Q9+'Assignment '!Q9+'  Mid-term Exam '!Q9</f>
        <v>21.6</v>
      </c>
      <c r="R9" s="9">
        <f t="shared" si="0"/>
        <v>316.18000000000006</v>
      </c>
      <c r="S9" s="9">
        <f t="shared" si="1"/>
        <v>22.58428571428572</v>
      </c>
    </row>
    <row r="10" spans="1:19" x14ac:dyDescent="0.25">
      <c r="A10" s="10">
        <v>3</v>
      </c>
      <c r="B10" s="19" t="s">
        <v>41</v>
      </c>
      <c r="C10" s="13" t="s">
        <v>33</v>
      </c>
      <c r="D10" s="17">
        <f>'Exam 1'!D10+'Exam 2'!D10+'Assignment '!D10+'  Mid-term Exam '!D10</f>
        <v>38.5</v>
      </c>
      <c r="E10" s="17">
        <f>'Exam 1'!E10+'Exam 2'!E10+'Assignment '!E10+'  Mid-term Exam '!E10</f>
        <v>29.3</v>
      </c>
      <c r="F10" s="17">
        <f>'Exam 1'!F10+'Exam 2'!F10+'Assignment '!F10+'  Mid-term Exam '!F10</f>
        <v>31.6</v>
      </c>
      <c r="G10" s="17">
        <f>'Exam 1'!G10+'Exam 2'!G10+'Assignment '!G10+'  Mid-term Exam '!G10</f>
        <v>28.1</v>
      </c>
      <c r="H10" s="17">
        <f>'Exam 1'!H10+'Exam 2'!H10+'Assignment '!H10+'  Mid-term Exam '!H10</f>
        <v>31</v>
      </c>
      <c r="I10" s="17">
        <f>'Exam 1'!I10+'Exam 2'!I10+'Assignment '!I10+'  Mid-term Exam '!I10</f>
        <v>33.9</v>
      </c>
      <c r="J10" s="17">
        <f>'Exam 1'!J10+'Exam 2'!J10+'Assignment '!J10+'  Mid-term Exam '!J10</f>
        <v>34.1</v>
      </c>
      <c r="K10" s="17">
        <f>'Exam 1'!K10+'Exam 2'!K10+'Assignment '!K10+'  Mid-term Exam '!K10</f>
        <v>32.200000000000003</v>
      </c>
      <c r="L10" s="17">
        <f>'Exam 1'!L10+'Exam 2'!L10+'Assignment '!L10+'  Mid-term Exam '!L10</f>
        <v>31.4</v>
      </c>
      <c r="M10" s="17">
        <f>'Exam 1'!M10+'Exam 2'!M10+'Assignment '!M10+'  Mid-term Exam '!M10</f>
        <v>37.950000000000003</v>
      </c>
      <c r="N10" s="17">
        <f>'Exam 1'!N10+'Exam 2'!N10+'Assignment '!N10+'  Mid-term Exam '!N10</f>
        <v>37</v>
      </c>
      <c r="O10" s="17">
        <f>'Exam 1'!O10+'Exam 2'!O10+'Assignment '!O10+'  Mid-term Exam '!O10</f>
        <v>37</v>
      </c>
      <c r="P10" s="17">
        <f>'Exam 1'!P10+'Exam 2'!P10+'Assignment '!P10+'  Mid-term Exam '!P10</f>
        <v>31.4</v>
      </c>
      <c r="Q10" s="17">
        <f>'Exam 1'!Q10+'Exam 2'!Q10+'Assignment '!Q10+'  Mid-term Exam '!Q10</f>
        <v>36.6</v>
      </c>
      <c r="R10" s="9">
        <f t="shared" si="0"/>
        <v>470.04999999999995</v>
      </c>
      <c r="S10" s="9">
        <f t="shared" si="1"/>
        <v>33.574999999999996</v>
      </c>
    </row>
    <row r="11" spans="1:19" x14ac:dyDescent="0.25">
      <c r="A11" s="10">
        <v>4</v>
      </c>
      <c r="B11" s="19" t="s">
        <v>42</v>
      </c>
      <c r="C11" s="13" t="s">
        <v>33</v>
      </c>
      <c r="D11" s="17">
        <f>'Exam 1'!D11+'Exam 2'!D11+'Assignment '!D11+'  Mid-term Exam '!D11</f>
        <v>23.1</v>
      </c>
      <c r="E11" s="17">
        <f>'Exam 1'!E11+'Exam 2'!E11+'Assignment '!E11+'  Mid-term Exam '!E11</f>
        <v>22.66</v>
      </c>
      <c r="F11" s="17">
        <f>'Exam 1'!F11+'Exam 2'!F11+'Assignment '!F11+'  Mid-term Exam '!F11</f>
        <v>25.5</v>
      </c>
      <c r="G11" s="17">
        <f>'Exam 1'!G11+'Exam 2'!G11+'Assignment '!G11+'  Mid-term Exam '!G11</f>
        <v>26.9</v>
      </c>
      <c r="H11" s="17">
        <f>'Exam 1'!H11+'Exam 2'!H11+'Assignment '!H11+'  Mid-term Exam '!H11</f>
        <v>27.2</v>
      </c>
      <c r="I11" s="17">
        <f>'Exam 1'!I11+'Exam 2'!I11+'Assignment '!I11+'  Mid-term Exam '!I11</f>
        <v>32</v>
      </c>
      <c r="J11" s="17">
        <f>'Exam 1'!J11+'Exam 2'!J11+'Assignment '!J11+'  Mid-term Exam '!J11</f>
        <v>29.5</v>
      </c>
      <c r="K11" s="17">
        <f>'Exam 1'!K11+'Exam 2'!K11+'Assignment '!K11+'  Mid-term Exam '!K11</f>
        <v>25.3</v>
      </c>
      <c r="L11" s="17">
        <f>'Exam 1'!L11+'Exam 2'!L11+'Assignment '!L11+'  Mid-term Exam '!L11</f>
        <v>28.75</v>
      </c>
      <c r="M11" s="17">
        <f>'Exam 1'!M11+'Exam 2'!M11+'Assignment '!M11+'  Mid-term Exam '!M11</f>
        <v>30</v>
      </c>
      <c r="N11" s="17">
        <f>'Exam 1'!N11+'Exam 2'!N11+'Assignment '!N11+'  Mid-term Exam '!N11</f>
        <v>32.200000000000003</v>
      </c>
      <c r="O11" s="17">
        <f>'Exam 1'!O11+'Exam 2'!O11+'Assignment '!O11+'  Mid-term Exam '!O11</f>
        <v>26.4</v>
      </c>
      <c r="P11" s="17">
        <f>'Exam 1'!P11+'Exam 2'!P11+'Assignment '!P11+'  Mid-term Exam '!P11</f>
        <v>26.4</v>
      </c>
      <c r="Q11" s="17">
        <f>'Exam 1'!Q11+'Exam 2'!Q11+'Assignment '!Q11+'  Mid-term Exam '!Q11</f>
        <v>34.950000000000003</v>
      </c>
      <c r="R11" s="9">
        <f t="shared" si="0"/>
        <v>390.85999999999996</v>
      </c>
      <c r="S11" s="9">
        <f t="shared" si="1"/>
        <v>27.918571428571425</v>
      </c>
    </row>
    <row r="12" spans="1:19" x14ac:dyDescent="0.25">
      <c r="A12" s="10">
        <v>5</v>
      </c>
      <c r="B12" s="19" t="s">
        <v>43</v>
      </c>
      <c r="C12" s="13" t="s">
        <v>33</v>
      </c>
      <c r="D12" s="17">
        <f>'Exam 1'!D12+'Exam 2'!D12+'Assignment '!D12+'  Mid-term Exam '!D12</f>
        <v>20.9</v>
      </c>
      <c r="E12" s="17">
        <f>'Exam 1'!E12+'Exam 2'!E12+'Assignment '!E12+'  Mid-term Exam '!E12</f>
        <v>21</v>
      </c>
      <c r="F12" s="17">
        <f>'Exam 1'!F12+'Exam 2'!F12+'Assignment '!F12+'  Mid-term Exam '!F12</f>
        <v>18.600000000000001</v>
      </c>
      <c r="G12" s="17">
        <f>'Exam 1'!G12+'Exam 2'!G12+'Assignment '!G12+'  Mid-term Exam '!G12</f>
        <v>9.6999999999999993</v>
      </c>
      <c r="H12" s="17">
        <f>'Exam 1'!H12+'Exam 2'!H12+'Assignment '!H12+'  Mid-term Exam '!H12</f>
        <v>14.2</v>
      </c>
      <c r="I12" s="17">
        <f>'Exam 1'!I12+'Exam 2'!I12+'Assignment '!I12+'  Mid-term Exam '!I12</f>
        <v>15.100000000000001</v>
      </c>
      <c r="J12" s="17">
        <f>'Exam 1'!J12+'Exam 2'!J12+'Assignment '!J12+'  Mid-term Exam '!J12</f>
        <v>26.2</v>
      </c>
      <c r="K12" s="17">
        <f>'Exam 1'!K12+'Exam 2'!K12+'Assignment '!K12+'  Mid-term Exam '!K12</f>
        <v>22.6</v>
      </c>
      <c r="L12" s="17">
        <f>'Exam 1'!L12+'Exam 2'!L12+'Assignment '!L12+'  Mid-term Exam '!L12</f>
        <v>28.5</v>
      </c>
      <c r="M12" s="17">
        <f>'Exam 1'!M12+'Exam 2'!M12+'Assignment '!M12+'  Mid-term Exam '!M12</f>
        <v>18.5</v>
      </c>
      <c r="N12" s="17">
        <f>'Exam 1'!N12+'Exam 2'!N12+'Assignment '!N12+'  Mid-term Exam '!N12</f>
        <v>13.1</v>
      </c>
      <c r="O12" s="17">
        <f>'Exam 1'!O12+'Exam 2'!O12+'Assignment '!O12+'  Mid-term Exam '!O12</f>
        <v>20.700000000000003</v>
      </c>
      <c r="P12" s="17">
        <f>'Exam 1'!P12+'Exam 2'!P12+'Assignment '!P12+'  Mid-term Exam '!P12</f>
        <v>21.8</v>
      </c>
      <c r="Q12" s="17">
        <f>'Exam 1'!Q12+'Exam 2'!Q12+'Assignment '!Q12+'  Mid-term Exam '!Q12</f>
        <v>21.2</v>
      </c>
      <c r="R12" s="9">
        <f t="shared" si="0"/>
        <v>272.10000000000002</v>
      </c>
      <c r="S12" s="9">
        <f t="shared" si="1"/>
        <v>19.435714285714287</v>
      </c>
    </row>
    <row r="13" spans="1:19" x14ac:dyDescent="0.25">
      <c r="A13" s="10">
        <v>6</v>
      </c>
      <c r="B13" s="19" t="s">
        <v>44</v>
      </c>
      <c r="C13" s="13" t="s">
        <v>33</v>
      </c>
      <c r="D13" s="17">
        <f>'Exam 1'!D13+'Exam 2'!D13+'Assignment '!D13+'  Mid-term Exam '!D13</f>
        <v>28.9</v>
      </c>
      <c r="E13" s="17">
        <f>'Exam 1'!E13+'Exam 2'!E13+'Assignment '!E13+'  Mid-term Exam '!E13</f>
        <v>27.36</v>
      </c>
      <c r="F13" s="17">
        <f>'Exam 1'!F13+'Exam 2'!F13+'Assignment '!F13+'  Mid-term Exam '!F13</f>
        <v>23</v>
      </c>
      <c r="G13" s="17">
        <f>'Exam 1'!G13+'Exam 2'!G13+'Assignment '!G13+'  Mid-term Exam '!G13</f>
        <v>19.899999999999999</v>
      </c>
      <c r="H13" s="17">
        <f>'Exam 1'!H13+'Exam 2'!H13+'Assignment '!H13+'  Mid-term Exam '!H13</f>
        <v>23</v>
      </c>
      <c r="I13" s="17">
        <f>'Exam 1'!I13+'Exam 2'!I13+'Assignment '!I13+'  Mid-term Exam '!I13</f>
        <v>22.900000000000002</v>
      </c>
      <c r="J13" s="17">
        <f>'Exam 1'!J13+'Exam 2'!J13+'Assignment '!J13+'  Mid-term Exam '!J13</f>
        <v>31.4</v>
      </c>
      <c r="K13" s="17">
        <f>'Exam 1'!K13+'Exam 2'!K13+'Assignment '!K13+'  Mid-term Exam '!K13</f>
        <v>21.1</v>
      </c>
      <c r="L13" s="17">
        <f>'Exam 1'!L13+'Exam 2'!L13+'Assignment '!L13+'  Mid-term Exam '!L13</f>
        <v>25.75</v>
      </c>
      <c r="M13" s="17">
        <f>'Exam 1'!M13+'Exam 2'!M13+'Assignment '!M13+'  Mid-term Exam '!M13</f>
        <v>27.85</v>
      </c>
      <c r="N13" s="17">
        <f>'Exam 1'!N13+'Exam 2'!N13+'Assignment '!N13+'  Mid-term Exam '!N13</f>
        <v>15.5</v>
      </c>
      <c r="O13" s="17">
        <f>'Exam 1'!O13+'Exam 2'!O13+'Assignment '!O13+'  Mid-term Exam '!O13</f>
        <v>30.5</v>
      </c>
      <c r="P13" s="17">
        <f>'Exam 1'!P13+'Exam 2'!P13+'Assignment '!P13+'  Mid-term Exam '!P13</f>
        <v>30.2</v>
      </c>
      <c r="Q13" s="17">
        <f>'Exam 1'!Q13+'Exam 2'!Q13+'Assignment '!Q13+'  Mid-term Exam '!Q13</f>
        <v>25.47</v>
      </c>
      <c r="R13" s="9">
        <f t="shared" si="0"/>
        <v>352.82999999999993</v>
      </c>
      <c r="S13" s="9">
        <f t="shared" si="1"/>
        <v>25.202142857142853</v>
      </c>
    </row>
    <row r="14" spans="1:19" x14ac:dyDescent="0.25">
      <c r="A14" s="10">
        <v>7</v>
      </c>
      <c r="B14" s="19" t="s">
        <v>45</v>
      </c>
      <c r="C14" s="13" t="s">
        <v>33</v>
      </c>
      <c r="D14" s="17">
        <f>'Exam 1'!D14+'Exam 2'!D14+'Assignment '!D14+'  Mid-term Exam '!D14</f>
        <v>39.6</v>
      </c>
      <c r="E14" s="17">
        <f>'Exam 1'!E14+'Exam 2'!E14+'Assignment '!E14+'  Mid-term Exam '!E14</f>
        <v>39.11</v>
      </c>
      <c r="F14" s="17">
        <f>'Exam 1'!F14+'Exam 2'!F14+'Assignment '!F14+'  Mid-term Exam '!F14</f>
        <v>35.700000000000003</v>
      </c>
      <c r="G14" s="17">
        <f>'Exam 1'!G14+'Exam 2'!G14+'Assignment '!G14+'  Mid-term Exam '!G14</f>
        <v>37.6</v>
      </c>
      <c r="H14" s="17">
        <f>'Exam 1'!H14+'Exam 2'!H14+'Assignment '!H14+'  Mid-term Exam '!H14</f>
        <v>38.299999999999997</v>
      </c>
      <c r="I14" s="17">
        <f>'Exam 1'!I14+'Exam 2'!I14+'Assignment '!I14+'  Mid-term Exam '!I14</f>
        <v>39.75</v>
      </c>
      <c r="J14" s="17">
        <f>'Exam 1'!J14+'Exam 2'!J14+'Assignment '!J14+'  Mid-term Exam '!J14</f>
        <v>39.599999999999994</v>
      </c>
      <c r="K14" s="17">
        <f>'Exam 1'!K14+'Exam 2'!K14+'Assignment '!K14+'  Mid-term Exam '!K14</f>
        <v>40</v>
      </c>
      <c r="L14" s="17">
        <f>'Exam 1'!L14+'Exam 2'!L14+'Assignment '!L14+'  Mid-term Exam '!L14</f>
        <v>38.25</v>
      </c>
      <c r="M14" s="17">
        <f>'Exam 1'!M14+'Exam 2'!M14+'Assignment '!M14+'  Mid-term Exam '!M14</f>
        <v>39.85</v>
      </c>
      <c r="N14" s="17">
        <f>'Exam 1'!N14+'Exam 2'!N14+'Assignment '!N14+'  Mid-term Exam '!N14</f>
        <v>40</v>
      </c>
      <c r="O14" s="17">
        <f>'Exam 1'!O14+'Exam 2'!O14+'Assignment '!O14+'  Mid-term Exam '!O14</f>
        <v>40</v>
      </c>
      <c r="P14" s="17">
        <f>'Exam 1'!P14+'Exam 2'!P14+'Assignment '!P14+'  Mid-term Exam '!P14</f>
        <v>35.799999999999997</v>
      </c>
      <c r="Q14" s="17">
        <f>'Exam 1'!Q14+'Exam 2'!Q14+'Assignment '!Q14+'  Mid-term Exam '!Q14</f>
        <v>40</v>
      </c>
      <c r="R14" s="9">
        <f t="shared" si="0"/>
        <v>543.55999999999995</v>
      </c>
      <c r="S14" s="9">
        <f t="shared" si="1"/>
        <v>38.825714285714284</v>
      </c>
    </row>
    <row r="15" spans="1:19" x14ac:dyDescent="0.25">
      <c r="A15" s="10">
        <v>8</v>
      </c>
      <c r="B15" s="19" t="s">
        <v>46</v>
      </c>
      <c r="C15" s="13" t="s">
        <v>33</v>
      </c>
      <c r="D15" s="17">
        <f>'Exam 1'!D15+'Exam 2'!D15+'Assignment '!D15+'  Mid-term Exam '!D15</f>
        <v>28</v>
      </c>
      <c r="E15" s="17">
        <f>'Exam 1'!E15+'Exam 2'!E15+'Assignment '!E15+'  Mid-term Exam '!E15</f>
        <v>16.16</v>
      </c>
      <c r="F15" s="17">
        <f>'Exam 1'!F15+'Exam 2'!F15+'Assignment '!F15+'  Mid-term Exam '!F15</f>
        <v>20.9</v>
      </c>
      <c r="G15" s="17">
        <f>'Exam 1'!G15+'Exam 2'!G15+'Assignment '!G15+'  Mid-term Exam '!G15</f>
        <v>23.6</v>
      </c>
      <c r="H15" s="17">
        <f>'Exam 1'!H15+'Exam 2'!H15+'Assignment '!H15+'  Mid-term Exam '!H15</f>
        <v>25.700000000000003</v>
      </c>
      <c r="I15" s="17">
        <f>'Exam 1'!I15+'Exam 2'!I15+'Assignment '!I15+'  Mid-term Exam '!I15</f>
        <v>21.7</v>
      </c>
      <c r="J15" s="17">
        <f>'Exam 1'!J15+'Exam 2'!J15+'Assignment '!J15+'  Mid-term Exam '!J15</f>
        <v>30.299999999999997</v>
      </c>
      <c r="K15" s="17">
        <f>'Exam 1'!K15+'Exam 2'!K15+'Assignment '!K15+'  Mid-term Exam '!K15</f>
        <v>33.5</v>
      </c>
      <c r="L15" s="17">
        <f>'Exam 1'!L15+'Exam 2'!L15+'Assignment '!L15+'  Mid-term Exam '!L15</f>
        <v>28.75</v>
      </c>
      <c r="M15" s="17">
        <f>'Exam 1'!M15+'Exam 2'!M15+'Assignment '!M15+'  Mid-term Exam '!M15</f>
        <v>24.25</v>
      </c>
      <c r="N15" s="17">
        <f>'Exam 1'!N15+'Exam 2'!N15+'Assignment '!N15+'  Mid-term Exam '!N15</f>
        <v>35</v>
      </c>
      <c r="O15" s="17">
        <f>'Exam 1'!O15+'Exam 2'!O15+'Assignment '!O15+'  Mid-term Exam '!O15</f>
        <v>18.3</v>
      </c>
      <c r="P15" s="17">
        <f>'Exam 1'!P15+'Exam 2'!P15+'Assignment '!P15+'  Mid-term Exam '!P15</f>
        <v>24.4</v>
      </c>
      <c r="Q15" s="17">
        <f>'Exam 1'!Q15+'Exam 2'!Q15+'Assignment '!Q15+'  Mid-term Exam '!Q15</f>
        <v>26.35</v>
      </c>
      <c r="R15" s="9">
        <f t="shared" si="0"/>
        <v>356.91</v>
      </c>
      <c r="S15" s="9">
        <f t="shared" si="1"/>
        <v>25.493571428571432</v>
      </c>
    </row>
    <row r="16" spans="1:19" x14ac:dyDescent="0.25">
      <c r="A16" s="10">
        <v>9</v>
      </c>
      <c r="B16" s="19" t="s">
        <v>47</v>
      </c>
      <c r="C16" s="13" t="s">
        <v>33</v>
      </c>
      <c r="D16" s="17">
        <f>'Exam 1'!D16+'Exam 2'!D16+'Assignment '!D16+'  Mid-term Exam '!D16</f>
        <v>23.5</v>
      </c>
      <c r="E16" s="17">
        <f>'Exam 1'!E16+'Exam 2'!E16+'Assignment '!E16+'  Mid-term Exam '!E16</f>
        <v>18.7</v>
      </c>
      <c r="F16" s="17">
        <f>'Exam 1'!F16+'Exam 2'!F16+'Assignment '!F16+'  Mid-term Exam '!F16</f>
        <v>16.7</v>
      </c>
      <c r="G16" s="17">
        <f>'Exam 1'!G16+'Exam 2'!G16+'Assignment '!G16+'  Mid-term Exam '!G16</f>
        <v>13.7</v>
      </c>
      <c r="H16" s="17">
        <f>'Exam 1'!H16+'Exam 2'!H16+'Assignment '!H16+'  Mid-term Exam '!H16</f>
        <v>16.899999999999999</v>
      </c>
      <c r="I16" s="17">
        <f>'Exam 1'!I16+'Exam 2'!I16+'Assignment '!I16+'  Mid-term Exam '!I16</f>
        <v>12</v>
      </c>
      <c r="J16" s="17">
        <f>'Exam 1'!J16+'Exam 2'!J16+'Assignment '!J16+'  Mid-term Exam '!J16</f>
        <v>22.3</v>
      </c>
      <c r="K16" s="17">
        <f>'Exam 1'!K16+'Exam 2'!K16+'Assignment '!K16+'  Mid-term Exam '!K16</f>
        <v>22.7</v>
      </c>
      <c r="L16" s="17">
        <f>'Exam 1'!L16+'Exam 2'!L16+'Assignment '!L16+'  Mid-term Exam '!L16</f>
        <v>22.75</v>
      </c>
      <c r="M16" s="17">
        <f>'Exam 1'!M16+'Exam 2'!M16+'Assignment '!M16+'  Mid-term Exam '!M16</f>
        <v>21.549999999999997</v>
      </c>
      <c r="N16" s="17">
        <f>'Exam 1'!N16+'Exam 2'!N16+'Assignment '!N16+'  Mid-term Exam '!N16</f>
        <v>23.1</v>
      </c>
      <c r="O16" s="17">
        <f>'Exam 1'!O16+'Exam 2'!O16+'Assignment '!O16+'  Mid-term Exam '!O16</f>
        <v>18.5</v>
      </c>
      <c r="P16" s="17">
        <f>'Exam 1'!P16+'Exam 2'!P16+'Assignment '!P16+'  Mid-term Exam '!P16</f>
        <v>23.6</v>
      </c>
      <c r="Q16" s="17">
        <f>'Exam 1'!Q16+'Exam 2'!Q16+'Assignment '!Q16+'  Mid-term Exam '!Q16</f>
        <v>16.8</v>
      </c>
      <c r="R16" s="9">
        <f t="shared" si="0"/>
        <v>272.8</v>
      </c>
      <c r="S16" s="9">
        <f t="shared" si="1"/>
        <v>19.485714285714288</v>
      </c>
    </row>
    <row r="17" spans="1:19" x14ac:dyDescent="0.25">
      <c r="A17" s="10">
        <v>10</v>
      </c>
      <c r="B17" s="19" t="s">
        <v>48</v>
      </c>
      <c r="C17" s="13" t="s">
        <v>33</v>
      </c>
      <c r="D17" s="17">
        <f>'Exam 1'!D17+'Exam 2'!D17+'Assignment '!D17+'  Mid-term Exam '!D17</f>
        <v>30.4</v>
      </c>
      <c r="E17" s="17">
        <f>'Exam 1'!E17+'Exam 2'!E17+'Assignment '!E17+'  Mid-term Exam '!E17</f>
        <v>27.880000000000003</v>
      </c>
      <c r="F17" s="17">
        <f>'Exam 1'!F17+'Exam 2'!F17+'Assignment '!F17+'  Mid-term Exam '!F17</f>
        <v>25.9</v>
      </c>
      <c r="G17" s="17">
        <f>'Exam 1'!G17+'Exam 2'!G17+'Assignment '!G17+'  Mid-term Exam '!G17</f>
        <v>26.2</v>
      </c>
      <c r="H17" s="17">
        <f>'Exam 1'!H17+'Exam 2'!H17+'Assignment '!H17+'  Mid-term Exam '!H17</f>
        <v>29</v>
      </c>
      <c r="I17" s="17">
        <f>'Exam 1'!I17+'Exam 2'!I17+'Assignment '!I17+'  Mid-term Exam '!I17</f>
        <v>25.55</v>
      </c>
      <c r="J17" s="17">
        <f>'Exam 1'!J17+'Exam 2'!J17+'Assignment '!J17+'  Mid-term Exam '!J17</f>
        <v>35.799999999999997</v>
      </c>
      <c r="K17" s="17">
        <f>'Exam 1'!K17+'Exam 2'!K17+'Assignment '!K17+'  Mid-term Exam '!K17</f>
        <v>30.5</v>
      </c>
      <c r="L17" s="17">
        <f>'Exam 1'!L17+'Exam 2'!L17+'Assignment '!L17+'  Mid-term Exam '!L17</f>
        <v>25.95</v>
      </c>
      <c r="M17" s="17">
        <f>'Exam 1'!M17+'Exam 2'!M17+'Assignment '!M17+'  Mid-term Exam '!M17</f>
        <v>33.799999999999997</v>
      </c>
      <c r="N17" s="17">
        <f>'Exam 1'!N17+'Exam 2'!N17+'Assignment '!N17+'  Mid-term Exam '!N17</f>
        <v>26.8</v>
      </c>
      <c r="O17" s="17">
        <f>'Exam 1'!O17+'Exam 2'!O17+'Assignment '!O17+'  Mid-term Exam '!O17</f>
        <v>35.099999999999994</v>
      </c>
      <c r="P17" s="17">
        <f>'Exam 1'!P17+'Exam 2'!P17+'Assignment '!P17+'  Mid-term Exam '!P17</f>
        <v>26.2</v>
      </c>
      <c r="Q17" s="17">
        <f>'Exam 1'!Q17+'Exam 2'!Q17+'Assignment '!Q17+'  Mid-term Exam '!Q17</f>
        <v>33.549999999999997</v>
      </c>
      <c r="R17" s="9">
        <f t="shared" si="0"/>
        <v>412.63</v>
      </c>
      <c r="S17" s="9">
        <f t="shared" si="1"/>
        <v>29.473571428571429</v>
      </c>
    </row>
    <row r="18" spans="1:19" x14ac:dyDescent="0.25">
      <c r="A18" s="10">
        <v>11</v>
      </c>
      <c r="B18" s="19" t="s">
        <v>72</v>
      </c>
      <c r="C18" s="13" t="s">
        <v>33</v>
      </c>
      <c r="D18" s="17">
        <f>'Exam 1'!D49+'Exam 2'!D49+'Assignment '!D49+'  Mid-term Exam '!D49</f>
        <v>29.8</v>
      </c>
      <c r="E18" s="17">
        <f>'Exam 1'!E49+'Exam 2'!E49+'Assignment '!E49+'  Mid-term Exam '!E49</f>
        <v>25.299999999999997</v>
      </c>
      <c r="F18" s="17">
        <f>'Exam 1'!F49+'Exam 2'!F49+'Assignment '!F49+'  Mid-term Exam '!F49</f>
        <v>23.1</v>
      </c>
      <c r="G18" s="17">
        <f>'Exam 1'!G49+'Exam 2'!G49+'Assignment '!G49+'  Mid-term Exam '!G49</f>
        <v>21.5</v>
      </c>
      <c r="H18" s="17">
        <f>'Exam 1'!H49+'Exam 2'!H49+'Assignment '!H49+'  Mid-term Exam '!H49</f>
        <v>30.3</v>
      </c>
      <c r="I18" s="17">
        <f>'Exam 1'!I49+'Exam 2'!I49+'Assignment '!I49+'  Mid-term Exam '!I49</f>
        <v>16.899999999999999</v>
      </c>
      <c r="J18" s="17">
        <f>'Exam 1'!J49+'Exam 2'!J49+'Assignment '!J49+'  Mid-term Exam '!J49</f>
        <v>32.9</v>
      </c>
      <c r="K18" s="17">
        <f>'Exam 1'!K49+'Exam 2'!K49+'Assignment '!K49+'  Mid-term Exam '!K49</f>
        <v>32.1</v>
      </c>
      <c r="L18" s="17">
        <f>'Exam 1'!L49+'Exam 2'!L49+'Assignment '!L49+'  Mid-term Exam '!L49</f>
        <v>31</v>
      </c>
      <c r="M18" s="17">
        <f>'Exam 1'!M49+'Exam 2'!M49+'Assignment '!M49+'  Mid-term Exam '!M49</f>
        <v>35.1</v>
      </c>
      <c r="N18" s="17">
        <f>'Exam 1'!N49+'Exam 2'!N49+'Assignment '!N49+'  Mid-term Exam '!N49</f>
        <v>32.299999999999997</v>
      </c>
      <c r="O18" s="17">
        <f>'Exam 1'!O49+'Exam 2'!O49+'Assignment '!O49+'  Mid-term Exam '!O49</f>
        <v>27</v>
      </c>
      <c r="P18" s="17">
        <f>'Exam 1'!P49+'Exam 2'!P49+'Assignment '!P49+'  Mid-term Exam '!P49</f>
        <v>29.1</v>
      </c>
      <c r="Q18" s="17">
        <f>'Exam 1'!Q49+'Exam 2'!Q49+'Assignment '!Q49+'  Mid-term Exam '!Q49</f>
        <v>29.6</v>
      </c>
      <c r="R18" s="9">
        <f t="shared" si="0"/>
        <v>396.00000000000006</v>
      </c>
      <c r="S18" s="9">
        <f t="shared" si="1"/>
        <v>28.285714285714288</v>
      </c>
    </row>
    <row r="19" spans="1:19" x14ac:dyDescent="0.25">
      <c r="A19" s="10">
        <v>12</v>
      </c>
      <c r="B19" s="19" t="s">
        <v>24</v>
      </c>
      <c r="C19" s="13" t="s">
        <v>33</v>
      </c>
      <c r="D19" s="17">
        <f>'Exam 1'!D18+'Exam 2'!D18+'Assignment '!D18+'  Mid-term Exam '!D18</f>
        <v>21.1</v>
      </c>
      <c r="E19" s="17">
        <f>'Exam 1'!E18+'Exam 2'!E18+'Assignment '!E18+'  Mid-term Exam '!E18</f>
        <v>27.560000000000002</v>
      </c>
      <c r="F19" s="17">
        <f>'Exam 1'!F18+'Exam 2'!F18+'Assignment '!F18+'  Mid-term Exam '!F18</f>
        <v>19.8</v>
      </c>
      <c r="G19" s="17">
        <f>'Exam 1'!G18+'Exam 2'!G18+'Assignment '!G18+'  Mid-term Exam '!G18</f>
        <v>30.3</v>
      </c>
      <c r="H19" s="17">
        <f>'Exam 1'!H18+'Exam 2'!H18+'Assignment '!H18+'  Mid-term Exam '!H18</f>
        <v>32.799999999999997</v>
      </c>
      <c r="I19" s="17">
        <f>'Exam 1'!I18+'Exam 2'!I18+'Assignment '!I18+'  Mid-term Exam '!I18</f>
        <v>32.25</v>
      </c>
      <c r="J19" s="17">
        <f>'Exam 1'!J18+'Exam 2'!J18+'Assignment '!J18+'  Mid-term Exam '!J18</f>
        <v>33.5</v>
      </c>
      <c r="K19" s="17">
        <f>'Exam 1'!K18+'Exam 2'!K18+'Assignment '!K18+'  Mid-term Exam '!K18</f>
        <v>23.5</v>
      </c>
      <c r="L19" s="17">
        <f>'Exam 1'!L18+'Exam 2'!L18+'Assignment '!L18+'  Mid-term Exam '!L18</f>
        <v>29.25</v>
      </c>
      <c r="M19" s="17">
        <f>'Exam 1'!M18+'Exam 2'!M18+'Assignment '!M18+'  Mid-term Exam '!M18</f>
        <v>33.75</v>
      </c>
      <c r="N19" s="17">
        <f>'Exam 1'!N18+'Exam 2'!N18+'Assignment '!N18+'  Mid-term Exam '!N18</f>
        <v>18.8</v>
      </c>
      <c r="O19" s="17">
        <f>'Exam 1'!O18+'Exam 2'!O18+'Assignment '!O18+'  Mid-term Exam '!O18</f>
        <v>22.5</v>
      </c>
      <c r="P19" s="17">
        <f>'Exam 1'!P18+'Exam 2'!P18+'Assignment '!P18+'  Mid-term Exam '!P18</f>
        <v>34.799999999999997</v>
      </c>
      <c r="Q19" s="17">
        <f>'Exam 1'!Q18+'Exam 2'!Q18+'Assignment '!Q18+'  Mid-term Exam '!Q18</f>
        <v>22.1</v>
      </c>
      <c r="R19" s="9">
        <f t="shared" si="0"/>
        <v>382.01000000000005</v>
      </c>
      <c r="S19" s="9">
        <f t="shared" si="1"/>
        <v>27.286428571428576</v>
      </c>
    </row>
    <row r="20" spans="1:19" x14ac:dyDescent="0.25">
      <c r="A20" s="10">
        <v>13</v>
      </c>
      <c r="B20" s="19" t="s">
        <v>31</v>
      </c>
      <c r="C20" s="13" t="s">
        <v>33</v>
      </c>
      <c r="D20" s="17">
        <f>'Exam 1'!D19+'Exam 2'!D19+'Assignment '!D19+'  Mid-term Exam '!D19</f>
        <v>37.1</v>
      </c>
      <c r="E20" s="17">
        <f>'Exam 1'!E19+'Exam 2'!E19+'Assignment '!E19+'  Mid-term Exam '!E19</f>
        <v>26.93</v>
      </c>
      <c r="F20" s="17">
        <f>'Exam 1'!F19+'Exam 2'!F19+'Assignment '!F19+'  Mid-term Exam '!F19</f>
        <v>24.9</v>
      </c>
      <c r="G20" s="17">
        <f>'Exam 1'!G19+'Exam 2'!G19+'Assignment '!G19+'  Mid-term Exam '!G19</f>
        <v>24.8</v>
      </c>
      <c r="H20" s="17">
        <f>'Exam 1'!H19+'Exam 2'!H19+'Assignment '!H19+'  Mid-term Exam '!H19</f>
        <v>28</v>
      </c>
      <c r="I20" s="17">
        <f>'Exam 1'!I19+'Exam 2'!I19+'Assignment '!I19+'  Mid-term Exam '!I19</f>
        <v>32.9</v>
      </c>
      <c r="J20" s="17">
        <f>'Exam 1'!J19+'Exam 2'!J19+'Assignment '!J19+'  Mid-term Exam '!J19</f>
        <v>37.700000000000003</v>
      </c>
      <c r="K20" s="17">
        <f>'Exam 1'!K19+'Exam 2'!K19+'Assignment '!K19+'  Mid-term Exam '!K19</f>
        <v>32.700000000000003</v>
      </c>
      <c r="L20" s="17">
        <f>'Exam 1'!L19+'Exam 2'!L19+'Assignment '!L19+'  Mid-term Exam '!L19</f>
        <v>28.25</v>
      </c>
      <c r="M20" s="17">
        <f>'Exam 1'!M19+'Exam 2'!M19+'Assignment '!M19+'  Mid-term Exam '!M19</f>
        <v>33.049999999999997</v>
      </c>
      <c r="N20" s="17">
        <f>'Exam 1'!N19+'Exam 2'!N19+'Assignment '!N19+'  Mid-term Exam '!N19</f>
        <v>26.4</v>
      </c>
      <c r="O20" s="17">
        <f>'Exam 1'!O19+'Exam 2'!O19+'Assignment '!O19+'  Mid-term Exam '!O19</f>
        <v>33.5</v>
      </c>
      <c r="P20" s="17">
        <f>'Exam 1'!P19+'Exam 2'!P19+'Assignment '!P19+'  Mid-term Exam '!P19</f>
        <v>28.8</v>
      </c>
      <c r="Q20" s="17">
        <f>'Exam 1'!Q19+'Exam 2'!Q19+'Assignment '!Q19+'  Mid-term Exam '!Q19</f>
        <v>35.75</v>
      </c>
      <c r="R20" s="9">
        <f t="shared" si="0"/>
        <v>430.78000000000003</v>
      </c>
      <c r="S20" s="9">
        <f t="shared" si="1"/>
        <v>30.770000000000003</v>
      </c>
    </row>
    <row r="21" spans="1:19" x14ac:dyDescent="0.25">
      <c r="A21" s="10">
        <v>14</v>
      </c>
      <c r="B21" s="19" t="s">
        <v>49</v>
      </c>
      <c r="C21" s="13" t="s">
        <v>33</v>
      </c>
      <c r="D21" s="17">
        <f>'Exam 1'!D20+'Exam 2'!D20+'Assignment '!D20+'  Mid-term Exam '!D20</f>
        <v>21.3</v>
      </c>
      <c r="E21" s="17">
        <f>'Exam 1'!E20+'Exam 2'!E20+'Assignment '!E20+'  Mid-term Exam '!E20</f>
        <v>30.16</v>
      </c>
      <c r="F21" s="17">
        <f>'Exam 1'!F20+'Exam 2'!F20+'Assignment '!F20+'  Mid-term Exam '!F20</f>
        <v>23.4</v>
      </c>
      <c r="G21" s="17">
        <f>'Exam 1'!G20+'Exam 2'!G20+'Assignment '!G20+'  Mid-term Exam '!G20</f>
        <v>29.4</v>
      </c>
      <c r="H21" s="17">
        <f>'Exam 1'!H20+'Exam 2'!H20+'Assignment '!H20+'  Mid-term Exam '!H20</f>
        <v>29.3</v>
      </c>
      <c r="I21" s="17">
        <f>'Exam 1'!I20+'Exam 2'!I20+'Assignment '!I20+'  Mid-term Exam '!I20</f>
        <v>19.8</v>
      </c>
      <c r="J21" s="17">
        <f>'Exam 1'!J20+'Exam 2'!J20+'Assignment '!J20+'  Mid-term Exam '!J20</f>
        <v>36.6</v>
      </c>
      <c r="K21" s="17">
        <f>'Exam 1'!K20+'Exam 2'!K20+'Assignment '!K20+'  Mid-term Exam '!K20</f>
        <v>24.7</v>
      </c>
      <c r="L21" s="17">
        <f>'Exam 1'!L20+'Exam 2'!L20+'Assignment '!L20+'  Mid-term Exam '!L20</f>
        <v>25.75</v>
      </c>
      <c r="M21" s="17">
        <f>'Exam 1'!M20+'Exam 2'!M20+'Assignment '!M20+'  Mid-term Exam '!M20</f>
        <v>29</v>
      </c>
      <c r="N21" s="17">
        <f>'Exam 1'!N20+'Exam 2'!N20+'Assignment '!N20+'  Mid-term Exam '!N20</f>
        <v>23.2</v>
      </c>
      <c r="O21" s="17">
        <f>'Exam 1'!O20+'Exam 2'!O20+'Assignment '!O20+'  Mid-term Exam '!O20</f>
        <v>25.6</v>
      </c>
      <c r="P21" s="17">
        <f>'Exam 1'!P20+'Exam 2'!P20+'Assignment '!P20+'  Mid-term Exam '!P20</f>
        <v>24.2</v>
      </c>
      <c r="Q21" s="17">
        <f>'Exam 1'!Q20+'Exam 2'!Q20+'Assignment '!Q20+'  Mid-term Exam '!Q20</f>
        <v>27.700000000000003</v>
      </c>
      <c r="R21" s="9">
        <f t="shared" si="0"/>
        <v>370.10999999999996</v>
      </c>
      <c r="S21" s="9">
        <f t="shared" si="1"/>
        <v>26.436428571428568</v>
      </c>
    </row>
    <row r="22" spans="1:19" x14ac:dyDescent="0.25">
      <c r="A22" s="10">
        <v>15</v>
      </c>
      <c r="B22" s="19" t="s">
        <v>51</v>
      </c>
      <c r="C22" s="13" t="s">
        <v>33</v>
      </c>
      <c r="D22" s="17">
        <f>'Exam 1'!D22+'Exam 2'!D22+'Assignment '!D22+'  Mid-term Exam '!D22</f>
        <v>24.7</v>
      </c>
      <c r="E22" s="17">
        <f>'Exam 1'!E22+'Exam 2'!E22+'Assignment '!E22+'  Mid-term Exam '!E22</f>
        <v>32</v>
      </c>
      <c r="F22" s="17">
        <f>'Exam 1'!F22+'Exam 2'!F22+'Assignment '!F22+'  Mid-term Exam '!F22</f>
        <v>29.6</v>
      </c>
      <c r="G22" s="17">
        <f>'Exam 1'!G22+'Exam 2'!G22+'Assignment '!G22+'  Mid-term Exam '!G22</f>
        <v>33.9</v>
      </c>
      <c r="H22" s="17">
        <f>'Exam 1'!H22+'Exam 2'!H22+'Assignment '!H22+'  Mid-term Exam '!H22</f>
        <v>32.799999999999997</v>
      </c>
      <c r="I22" s="17">
        <f>'Exam 1'!I22+'Exam 2'!I22+'Assignment '!I22+'  Mid-term Exam '!I22</f>
        <v>27.5</v>
      </c>
      <c r="J22" s="17">
        <f>'Exam 1'!J22+'Exam 2'!J22+'Assignment '!J22+'  Mid-term Exam '!J22</f>
        <v>37.200000000000003</v>
      </c>
      <c r="K22" s="17">
        <f>'Exam 1'!K22+'Exam 2'!K22+'Assignment '!K22+'  Mid-term Exam '!K22</f>
        <v>30.9</v>
      </c>
      <c r="L22" s="17">
        <f>'Exam 1'!L22+'Exam 2'!L22+'Assignment '!L22+'  Mid-term Exam '!L22</f>
        <v>28.75</v>
      </c>
      <c r="M22" s="17">
        <f>'Exam 1'!M22+'Exam 2'!M22+'Assignment '!M22+'  Mid-term Exam '!M22</f>
        <v>35.25</v>
      </c>
      <c r="N22" s="17">
        <f>'Exam 1'!N22+'Exam 2'!N22+'Assignment '!N22+'  Mid-term Exam '!N22</f>
        <v>26.5</v>
      </c>
      <c r="O22" s="17">
        <f>'Exam 1'!O22+'Exam 2'!O22+'Assignment '!O22+'  Mid-term Exam '!O22</f>
        <v>29</v>
      </c>
      <c r="P22" s="17">
        <f>'Exam 1'!P22+'Exam 2'!P22+'Assignment '!P22+'  Mid-term Exam '!P22</f>
        <v>27.9</v>
      </c>
      <c r="Q22" s="17">
        <f>'Exam 1'!Q22+'Exam 2'!Q22+'Assignment '!Q22+'  Mid-term Exam '!Q22</f>
        <v>35.299999999999997</v>
      </c>
      <c r="R22" s="9">
        <f t="shared" si="0"/>
        <v>431.3</v>
      </c>
      <c r="S22" s="9">
        <f t="shared" si="1"/>
        <v>30.807142857142857</v>
      </c>
    </row>
    <row r="23" spans="1:19" x14ac:dyDescent="0.25">
      <c r="A23" s="10">
        <v>16</v>
      </c>
      <c r="B23" s="19" t="s">
        <v>52</v>
      </c>
      <c r="C23" s="13" t="s">
        <v>33</v>
      </c>
      <c r="D23" s="17">
        <f>'Exam 1'!D23+'Exam 2'!D23+'Assignment '!D23+'  Mid-term Exam '!D23</f>
        <v>35.4</v>
      </c>
      <c r="E23" s="17">
        <f>'Exam 1'!E23+'Exam 2'!E23+'Assignment '!E23+'  Mid-term Exam '!E23</f>
        <v>35.67</v>
      </c>
      <c r="F23" s="17">
        <f>'Exam 1'!F23+'Exam 2'!F23+'Assignment '!F23+'  Mid-term Exam '!F23</f>
        <v>33.1</v>
      </c>
      <c r="G23" s="17">
        <f>'Exam 1'!G23+'Exam 2'!G23+'Assignment '!G23+'  Mid-term Exam '!G23</f>
        <v>33.1</v>
      </c>
      <c r="H23" s="17">
        <f>'Exam 1'!H23+'Exam 2'!H23+'Assignment '!H23+'  Mid-term Exam '!H23</f>
        <v>30.2</v>
      </c>
      <c r="I23" s="17">
        <f>'Exam 1'!I23+'Exam 2'!I23+'Assignment '!I23+'  Mid-term Exam '!I23</f>
        <v>36.700000000000003</v>
      </c>
      <c r="J23" s="17">
        <f>'Exam 1'!J23+'Exam 2'!J23+'Assignment '!J23+'  Mid-term Exam '!J23</f>
        <v>37.9</v>
      </c>
      <c r="K23" s="17">
        <f>'Exam 1'!K23+'Exam 2'!K23+'Assignment '!K23+'  Mid-term Exam '!K23</f>
        <v>39.4</v>
      </c>
      <c r="L23" s="17">
        <f>'Exam 1'!L23+'Exam 2'!L23+'Assignment '!L23+'  Mid-term Exam '!L23</f>
        <v>33.125</v>
      </c>
      <c r="M23" s="17">
        <f>'Exam 1'!M23+'Exam 2'!M23+'Assignment '!M23+'  Mid-term Exam '!M23</f>
        <v>37.700000000000003</v>
      </c>
      <c r="N23" s="17">
        <f>'Exam 1'!N23+'Exam 2'!N23+'Assignment '!N23+'  Mid-term Exam '!N23</f>
        <v>39.799999999999997</v>
      </c>
      <c r="O23" s="17">
        <f>'Exam 1'!O23+'Exam 2'!O23+'Assignment '!O23+'  Mid-term Exam '!O23</f>
        <v>32.299999999999997</v>
      </c>
      <c r="P23" s="17">
        <f>'Exam 1'!P23+'Exam 2'!P23+'Assignment '!P23+'  Mid-term Exam '!P23</f>
        <v>34.9</v>
      </c>
      <c r="Q23" s="17">
        <f>'Exam 1'!Q23+'Exam 2'!Q23+'Assignment '!Q23+'  Mid-term Exam '!Q23</f>
        <v>38.65</v>
      </c>
      <c r="R23" s="9">
        <f t="shared" si="0"/>
        <v>497.94499999999994</v>
      </c>
      <c r="S23" s="9">
        <f t="shared" si="1"/>
        <v>35.567499999999995</v>
      </c>
    </row>
    <row r="24" spans="1:19" x14ac:dyDescent="0.25">
      <c r="A24" s="10">
        <v>17</v>
      </c>
      <c r="B24" s="19" t="s">
        <v>53</v>
      </c>
      <c r="C24" s="13" t="s">
        <v>33</v>
      </c>
      <c r="D24" s="17">
        <f>'Exam 1'!D24+'Exam 2'!D24+'Assignment '!D24+'  Mid-term Exam '!D24</f>
        <v>37.4</v>
      </c>
      <c r="E24" s="17">
        <f>'Exam 1'!E24+'Exam 2'!E24+'Assignment '!E24+'  Mid-term Exam '!E24</f>
        <v>33.72</v>
      </c>
      <c r="F24" s="17">
        <f>'Exam 1'!F24+'Exam 2'!F24+'Assignment '!F24+'  Mid-term Exam '!F24</f>
        <v>26.5</v>
      </c>
      <c r="G24" s="17">
        <f>'Exam 1'!G24+'Exam 2'!G24+'Assignment '!G24+'  Mid-term Exam '!G24</f>
        <v>30.4</v>
      </c>
      <c r="H24" s="17">
        <f>'Exam 1'!H24+'Exam 2'!H24+'Assignment '!H24+'  Mid-term Exam '!H24</f>
        <v>30.6</v>
      </c>
      <c r="I24" s="17">
        <f>'Exam 1'!I24+'Exam 2'!I24+'Assignment '!I24+'  Mid-term Exam '!I24</f>
        <v>33.6</v>
      </c>
      <c r="J24" s="17">
        <f>'Exam 1'!J24+'Exam 2'!J24+'Assignment '!J24+'  Mid-term Exam '!J24</f>
        <v>36.5</v>
      </c>
      <c r="K24" s="17">
        <f>'Exam 1'!K24+'Exam 2'!K24+'Assignment '!K24+'  Mid-term Exam '!K24</f>
        <v>30</v>
      </c>
      <c r="L24" s="17">
        <f>'Exam 1'!L24+'Exam 2'!L24+'Assignment '!L24+'  Mid-term Exam '!L24</f>
        <v>29.25</v>
      </c>
      <c r="M24" s="17">
        <f>'Exam 1'!M24+'Exam 2'!M24+'Assignment '!M24+'  Mid-term Exam '!M24</f>
        <v>37.5</v>
      </c>
      <c r="N24" s="17">
        <f>'Exam 1'!N24+'Exam 2'!N24+'Assignment '!N24+'  Mid-term Exam '!N24</f>
        <v>23.299999999999997</v>
      </c>
      <c r="O24" s="17">
        <f>'Exam 1'!O24+'Exam 2'!O24+'Assignment '!O24+'  Mid-term Exam '!O24</f>
        <v>31.2</v>
      </c>
      <c r="P24" s="17">
        <f>'Exam 1'!P24+'Exam 2'!P24+'Assignment '!P24+'  Mid-term Exam '!P24</f>
        <v>27</v>
      </c>
      <c r="Q24" s="17">
        <f>'Exam 1'!Q24+'Exam 2'!Q24+'Assignment '!Q24+'  Mid-term Exam '!Q24</f>
        <v>36.049999999999997</v>
      </c>
      <c r="R24" s="9">
        <f t="shared" si="0"/>
        <v>443.02000000000004</v>
      </c>
      <c r="S24" s="9">
        <f t="shared" si="1"/>
        <v>31.644285714285719</v>
      </c>
    </row>
    <row r="25" spans="1:19" x14ac:dyDescent="0.25">
      <c r="A25" s="10">
        <v>18</v>
      </c>
      <c r="B25" s="19" t="s">
        <v>54</v>
      </c>
      <c r="C25" s="13" t="s">
        <v>33</v>
      </c>
      <c r="D25" s="17">
        <f>'Exam 1'!D25+'Exam 2'!D25+'Assignment '!D25+'  Mid-term Exam '!D25</f>
        <v>38.5</v>
      </c>
      <c r="E25" s="17">
        <f>'Exam 1'!E25+'Exam 2'!E25+'Assignment '!E25+'  Mid-term Exam '!E25</f>
        <v>34.879999999999995</v>
      </c>
      <c r="F25" s="17">
        <f>'Exam 1'!F25+'Exam 2'!F25+'Assignment '!F25+'  Mid-term Exam '!F25</f>
        <v>27.2</v>
      </c>
      <c r="G25" s="17">
        <f>'Exam 1'!G25+'Exam 2'!G25+'Assignment '!G25+'  Mid-term Exam '!G25</f>
        <v>32.1</v>
      </c>
      <c r="H25" s="17">
        <f>'Exam 1'!H25+'Exam 2'!H25+'Assignment '!H25+'  Mid-term Exam '!H25</f>
        <v>31.2</v>
      </c>
      <c r="I25" s="17">
        <f>'Exam 1'!I25+'Exam 2'!I25+'Assignment '!I25+'  Mid-term Exam '!I25</f>
        <v>34.9</v>
      </c>
      <c r="J25" s="17">
        <f>'Exam 1'!J25+'Exam 2'!J25+'Assignment '!J25+'  Mid-term Exam '!J25</f>
        <v>37.9</v>
      </c>
      <c r="K25" s="17">
        <f>'Exam 1'!K25+'Exam 2'!K25+'Assignment '!K25+'  Mid-term Exam '!K25</f>
        <v>32.799999999999997</v>
      </c>
      <c r="L25" s="17">
        <f>'Exam 1'!L25+'Exam 2'!L25+'Assignment '!L25+'  Mid-term Exam '!L25</f>
        <v>33.25</v>
      </c>
      <c r="M25" s="17">
        <f>'Exam 1'!M25+'Exam 2'!M25+'Assignment '!M25+'  Mid-term Exam '!M25</f>
        <v>37</v>
      </c>
      <c r="N25" s="17">
        <f>'Exam 1'!N25+'Exam 2'!N25+'Assignment '!N25+'  Mid-term Exam '!N25</f>
        <v>37.200000000000003</v>
      </c>
      <c r="O25" s="17">
        <f>'Exam 1'!O25+'Exam 2'!O25+'Assignment '!O25+'  Mid-term Exam '!O25</f>
        <v>34.1</v>
      </c>
      <c r="P25" s="17">
        <f>'Exam 1'!P25+'Exam 2'!P25+'Assignment '!P25+'  Mid-term Exam '!P25</f>
        <v>31.9</v>
      </c>
      <c r="Q25" s="17">
        <f>'Exam 1'!Q25+'Exam 2'!Q25+'Assignment '!Q25+'  Mid-term Exam '!Q25</f>
        <v>36.25</v>
      </c>
      <c r="R25" s="9">
        <f t="shared" si="0"/>
        <v>479.18</v>
      </c>
      <c r="S25" s="9">
        <f t="shared" si="1"/>
        <v>34.227142857142859</v>
      </c>
    </row>
    <row r="26" spans="1:19" x14ac:dyDescent="0.25">
      <c r="A26" s="10">
        <v>19</v>
      </c>
      <c r="B26" s="19" t="s">
        <v>55</v>
      </c>
      <c r="C26" s="13" t="s">
        <v>33</v>
      </c>
      <c r="D26" s="17">
        <f>'Exam 1'!D26+'Exam 2'!D26+'Assignment '!D26+'  Mid-term Exam '!D26</f>
        <v>20.100000000000001</v>
      </c>
      <c r="E26" s="17">
        <f>'Exam 1'!E26+'Exam 2'!E26+'Assignment '!E26+'  Mid-term Exam '!E26</f>
        <v>21.29</v>
      </c>
      <c r="F26" s="17">
        <f>'Exam 1'!F26+'Exam 2'!F26+'Assignment '!F26+'  Mid-term Exam '!F26</f>
        <v>17.100000000000001</v>
      </c>
      <c r="G26" s="17">
        <f>'Exam 1'!G26+'Exam 2'!G26+'Assignment '!G26+'  Mid-term Exam '!G26</f>
        <v>19.100000000000001</v>
      </c>
      <c r="H26" s="17">
        <f>'Exam 1'!H26+'Exam 2'!H26+'Assignment '!H26+'  Mid-term Exam '!H26</f>
        <v>23.1</v>
      </c>
      <c r="I26" s="17">
        <f>'Exam 1'!I26+'Exam 2'!I26+'Assignment '!I26+'  Mid-term Exam '!I26</f>
        <v>18.149999999999999</v>
      </c>
      <c r="J26" s="17">
        <f>'Exam 1'!J26+'Exam 2'!J26+'Assignment '!J26+'  Mid-term Exam '!J26</f>
        <v>19.299999999999997</v>
      </c>
      <c r="K26" s="17">
        <f>'Exam 1'!K26+'Exam 2'!K26+'Assignment '!K26+'  Mid-term Exam '!K26</f>
        <v>27.2</v>
      </c>
      <c r="L26" s="17">
        <f>'Exam 1'!L26+'Exam 2'!L26+'Assignment '!L26+'  Mid-term Exam '!L26</f>
        <v>20.25</v>
      </c>
      <c r="M26" s="17">
        <f>'Exam 1'!M26+'Exam 2'!M26+'Assignment '!M26+'  Mid-term Exam '!M26</f>
        <v>24.700000000000003</v>
      </c>
      <c r="N26" s="17">
        <f>'Exam 1'!N26+'Exam 2'!N26+'Assignment '!N26+'  Mid-term Exam '!N26</f>
        <v>24</v>
      </c>
      <c r="O26" s="17">
        <f>'Exam 1'!O26+'Exam 2'!O26+'Assignment '!O26+'  Mid-term Exam '!O26</f>
        <v>16.8</v>
      </c>
      <c r="P26" s="17">
        <f>'Exam 1'!P26+'Exam 2'!P26+'Assignment '!P26+'  Mid-term Exam '!P26</f>
        <v>20.9</v>
      </c>
      <c r="Q26" s="17">
        <f>'Exam 1'!Q26+'Exam 2'!Q26+'Assignment '!Q26+'  Mid-term Exam '!Q26</f>
        <v>15.899999999999999</v>
      </c>
      <c r="R26" s="9">
        <f t="shared" si="0"/>
        <v>287.88999999999993</v>
      </c>
      <c r="S26" s="9">
        <f t="shared" si="1"/>
        <v>20.563571428571425</v>
      </c>
    </row>
    <row r="27" spans="1:19" x14ac:dyDescent="0.25">
      <c r="A27" s="10">
        <v>20</v>
      </c>
      <c r="B27" s="19" t="s">
        <v>56</v>
      </c>
      <c r="C27" s="13" t="s">
        <v>33</v>
      </c>
      <c r="D27" s="17">
        <f>'Exam 1'!D27+'Exam 2'!D27+'Assignment '!D27+'  Mid-term Exam '!D27</f>
        <v>30.5</v>
      </c>
      <c r="E27" s="17">
        <f>'Exam 1'!E27+'Exam 2'!E27+'Assignment '!E27+'  Mid-term Exam '!E27</f>
        <v>23.92</v>
      </c>
      <c r="F27" s="17">
        <f>'Exam 1'!F27+'Exam 2'!F27+'Assignment '!F27+'  Mid-term Exam '!F27</f>
        <v>27.8</v>
      </c>
      <c r="G27" s="17">
        <f>'Exam 1'!G27+'Exam 2'!G27+'Assignment '!G27+'  Mid-term Exam '!G27</f>
        <v>24.7</v>
      </c>
      <c r="H27" s="17">
        <f>'Exam 1'!H27+'Exam 2'!H27+'Assignment '!H27+'  Mid-term Exam '!H27</f>
        <v>22</v>
      </c>
      <c r="I27" s="17">
        <f>'Exam 1'!I27+'Exam 2'!I27+'Assignment '!I27+'  Mid-term Exam '!I27</f>
        <v>25.3</v>
      </c>
      <c r="J27" s="17">
        <f>'Exam 1'!J27+'Exam 2'!J27+'Assignment '!J27+'  Mid-term Exam '!J27</f>
        <v>29.3</v>
      </c>
      <c r="K27" s="17">
        <f>'Exam 1'!K27+'Exam 2'!K27+'Assignment '!K27+'  Mid-term Exam '!K27</f>
        <v>28.9</v>
      </c>
      <c r="L27" s="17">
        <f>'Exam 1'!L27+'Exam 2'!L27+'Assignment '!L27+'  Mid-term Exam '!L27</f>
        <v>29.95</v>
      </c>
      <c r="M27" s="17">
        <f>'Exam 1'!M27+'Exam 2'!M27+'Assignment '!M27+'  Mid-term Exam '!M27</f>
        <v>25</v>
      </c>
      <c r="N27" s="17">
        <f>'Exam 1'!N27+'Exam 2'!N27+'Assignment '!N27+'  Mid-term Exam '!N27</f>
        <v>29.200000000000003</v>
      </c>
      <c r="O27" s="17">
        <f>'Exam 1'!O27+'Exam 2'!O27+'Assignment '!O27+'  Mid-term Exam '!O27</f>
        <v>28.5</v>
      </c>
      <c r="P27" s="17">
        <f>'Exam 1'!P27+'Exam 2'!P27+'Assignment '!P27+'  Mid-term Exam '!P27</f>
        <v>30.2</v>
      </c>
      <c r="Q27" s="17">
        <f>'Exam 1'!Q27+'Exam 2'!Q27+'Assignment '!Q27+'  Mid-term Exam '!Q27</f>
        <v>27.15</v>
      </c>
      <c r="R27" s="9">
        <f t="shared" si="0"/>
        <v>382.41999999999996</v>
      </c>
      <c r="S27" s="9">
        <f t="shared" si="1"/>
        <v>27.315714285714282</v>
      </c>
    </row>
    <row r="28" spans="1:19" x14ac:dyDescent="0.25">
      <c r="A28" s="10">
        <v>21</v>
      </c>
      <c r="B28" s="19" t="s">
        <v>57</v>
      </c>
      <c r="C28" s="13" t="s">
        <v>33</v>
      </c>
      <c r="D28" s="17">
        <f>'Exam 1'!D28+'Exam 2'!D28+'Assignment '!D28+'  Mid-term Exam '!D28</f>
        <v>26.4</v>
      </c>
      <c r="E28" s="17">
        <f>'Exam 1'!E28+'Exam 2'!E28+'Assignment '!E28+'  Mid-term Exam '!E28</f>
        <v>24.5</v>
      </c>
      <c r="F28" s="17">
        <f>'Exam 1'!F28+'Exam 2'!F28+'Assignment '!F28+'  Mid-term Exam '!F28</f>
        <v>22.5</v>
      </c>
      <c r="G28" s="17">
        <f>'Exam 1'!G28+'Exam 2'!G28+'Assignment '!G28+'  Mid-term Exam '!G28</f>
        <v>18.600000000000001</v>
      </c>
      <c r="H28" s="17">
        <f>'Exam 1'!H28+'Exam 2'!H28+'Assignment '!H28+'  Mid-term Exam '!H28</f>
        <v>17.899999999999999</v>
      </c>
      <c r="I28" s="17">
        <f>'Exam 1'!I28+'Exam 2'!I28+'Assignment '!I28+'  Mid-term Exam '!I28</f>
        <v>13.1</v>
      </c>
      <c r="J28" s="17">
        <f>'Exam 1'!J28+'Exam 2'!J28+'Assignment '!J28+'  Mid-term Exam '!J28</f>
        <v>22.1</v>
      </c>
      <c r="K28" s="17">
        <f>'Exam 1'!K28+'Exam 2'!K28+'Assignment '!K28+'  Mid-term Exam '!K28</f>
        <v>28.9</v>
      </c>
      <c r="L28" s="17">
        <f>'Exam 1'!L28+'Exam 2'!L28+'Assignment '!L28+'  Mid-term Exam '!L28</f>
        <v>30</v>
      </c>
      <c r="M28" s="17">
        <f>'Exam 1'!M28+'Exam 2'!M28+'Assignment '!M28+'  Mid-term Exam '!M28</f>
        <v>25.200000000000003</v>
      </c>
      <c r="N28" s="17">
        <f>'Exam 1'!N28+'Exam 2'!N28+'Assignment '!N28+'  Mid-term Exam '!N28</f>
        <v>30.3</v>
      </c>
      <c r="O28" s="17">
        <f>'Exam 1'!O28+'Exam 2'!O28+'Assignment '!O28+'  Mid-term Exam '!O28</f>
        <v>26.2</v>
      </c>
      <c r="P28" s="17">
        <f>'Exam 1'!P28+'Exam 2'!P28+'Assignment '!P28+'  Mid-term Exam '!P28</f>
        <v>30</v>
      </c>
      <c r="Q28" s="17">
        <f>'Exam 1'!Q28+'Exam 2'!Q28+'Assignment '!Q28+'  Mid-term Exam '!Q28</f>
        <v>24.4</v>
      </c>
      <c r="R28" s="9">
        <f t="shared" si="0"/>
        <v>340.09999999999997</v>
      </c>
      <c r="S28" s="9">
        <f t="shared" si="1"/>
        <v>24.292857142857141</v>
      </c>
    </row>
    <row r="29" spans="1:19" x14ac:dyDescent="0.25">
      <c r="A29" s="10">
        <v>22</v>
      </c>
      <c r="B29" s="19" t="s">
        <v>58</v>
      </c>
      <c r="C29" s="13" t="s">
        <v>34</v>
      </c>
      <c r="D29" s="17">
        <f>'Exam 1'!D29+'Exam 2'!D29+'Assignment '!D29+'  Mid-term Exam '!D29</f>
        <v>25.9</v>
      </c>
      <c r="E29" s="17">
        <f>'Exam 1'!E29+'Exam 2'!E29+'Assignment '!E29+'  Mid-term Exam '!E29</f>
        <v>27.9</v>
      </c>
      <c r="F29" s="17">
        <f>'Exam 1'!F29+'Exam 2'!F29+'Assignment '!F29+'  Mid-term Exam '!F29</f>
        <v>29.7</v>
      </c>
      <c r="G29" s="17">
        <f>'Exam 1'!G29+'Exam 2'!G29+'Assignment '!G29+'  Mid-term Exam '!G29</f>
        <v>35.799999999999997</v>
      </c>
      <c r="H29" s="17">
        <f>'Exam 1'!H29+'Exam 2'!H29+'Assignment '!H29+'  Mid-term Exam '!H29</f>
        <v>31.7</v>
      </c>
      <c r="I29" s="17">
        <f>'Exam 1'!I29+'Exam 2'!I29+'Assignment '!I29+'  Mid-term Exam '!I29</f>
        <v>24.9</v>
      </c>
      <c r="J29" s="17">
        <f>'Exam 1'!J29+'Exam 2'!J29+'Assignment '!J29+'  Mid-term Exam '!J29</f>
        <v>29.4</v>
      </c>
      <c r="K29" s="17">
        <f>'Exam 1'!K29+'Exam 2'!K29+'Assignment '!K29+'  Mid-term Exam '!K29</f>
        <v>19.3</v>
      </c>
      <c r="L29" s="17">
        <f>'Exam 1'!L29+'Exam 2'!L29+'Assignment '!L29+'  Mid-term Exam '!L29</f>
        <v>18.75</v>
      </c>
      <c r="M29" s="17">
        <f>'Exam 1'!M29+'Exam 2'!M29+'Assignment '!M29+'  Mid-term Exam '!M29</f>
        <v>36.4</v>
      </c>
      <c r="N29" s="17">
        <f>'Exam 1'!N29+'Exam 2'!N29+'Assignment '!N29+'  Mid-term Exam '!N29</f>
        <v>16.8</v>
      </c>
      <c r="O29" s="17">
        <f>'Exam 1'!O29+'Exam 2'!O29+'Assignment '!O29+'  Mid-term Exam '!O29</f>
        <v>37</v>
      </c>
      <c r="P29" s="17">
        <f>'Exam 1'!P29+'Exam 2'!P29+'Assignment '!P29+'  Mid-term Exam '!P29</f>
        <v>15.3</v>
      </c>
      <c r="Q29" s="17">
        <f>'Exam 1'!Q29+'Exam 2'!Q29+'Assignment '!Q29+'  Mid-term Exam '!Q29</f>
        <v>28.2</v>
      </c>
      <c r="R29" s="9">
        <f t="shared" si="0"/>
        <v>377.05</v>
      </c>
      <c r="S29" s="9">
        <f t="shared" si="1"/>
        <v>26.932142857142857</v>
      </c>
    </row>
    <row r="30" spans="1:19" x14ac:dyDescent="0.25">
      <c r="A30" s="10">
        <v>23</v>
      </c>
      <c r="B30" s="19" t="s">
        <v>59</v>
      </c>
      <c r="C30" s="13" t="s">
        <v>34</v>
      </c>
      <c r="D30" s="17">
        <f>'Exam 1'!D30+'Exam 2'!D30+'Assignment '!D30+'  Mid-term Exam '!D30</f>
        <v>33.700000000000003</v>
      </c>
      <c r="E30" s="17">
        <f>'Exam 1'!E30+'Exam 2'!E30+'Assignment '!E30+'  Mid-term Exam '!E30</f>
        <v>25.34</v>
      </c>
      <c r="F30" s="17">
        <f>'Exam 1'!F30+'Exam 2'!F30+'Assignment '!F30+'  Mid-term Exam '!F30</f>
        <v>26.7</v>
      </c>
      <c r="G30" s="17">
        <f>'Exam 1'!G30+'Exam 2'!G30+'Assignment '!G30+'  Mid-term Exam '!G30</f>
        <v>25</v>
      </c>
      <c r="H30" s="17">
        <f>'Exam 1'!H30+'Exam 2'!H30+'Assignment '!H30+'  Mid-term Exam '!H30</f>
        <v>26.4</v>
      </c>
      <c r="I30" s="17">
        <f>'Exam 1'!I30+'Exam 2'!I30+'Assignment '!I30+'  Mid-term Exam '!I30</f>
        <v>18.399999999999999</v>
      </c>
      <c r="J30" s="17">
        <f>'Exam 1'!J30+'Exam 2'!J30+'Assignment '!J30+'  Mid-term Exam '!J30</f>
        <v>26.5</v>
      </c>
      <c r="K30" s="17">
        <f>'Exam 1'!K30+'Exam 2'!K30+'Assignment '!K30+'  Mid-term Exam '!K30</f>
        <v>14.9</v>
      </c>
      <c r="L30" s="17">
        <f>'Exam 1'!L30+'Exam 2'!L30+'Assignment '!L30+'  Mid-term Exam '!L30</f>
        <v>17</v>
      </c>
      <c r="M30" s="17">
        <f>'Exam 1'!M30+'Exam 2'!M30+'Assignment '!M30+'  Mid-term Exam '!M30</f>
        <v>24.5</v>
      </c>
      <c r="N30" s="17">
        <f>'Exam 1'!N30+'Exam 2'!N30+'Assignment '!N30+'  Mid-term Exam '!N30</f>
        <v>9.8000000000000007</v>
      </c>
      <c r="O30" s="17">
        <f>'Exam 1'!O30+'Exam 2'!O30+'Assignment '!O30+'  Mid-term Exam '!O30</f>
        <v>31.1</v>
      </c>
      <c r="P30" s="17">
        <f>'Exam 1'!P30+'Exam 2'!P30+'Assignment '!P30+'  Mid-term Exam '!P30</f>
        <v>13.6</v>
      </c>
      <c r="Q30" s="17">
        <f>'Exam 1'!Q30+'Exam 2'!Q30+'Assignment '!Q30+'  Mid-term Exam '!Q30</f>
        <v>32.1</v>
      </c>
      <c r="R30" s="9">
        <f t="shared" si="0"/>
        <v>325.04000000000008</v>
      </c>
      <c r="S30" s="9">
        <f t="shared" si="1"/>
        <v>23.217142857142864</v>
      </c>
    </row>
    <row r="31" spans="1:19" x14ac:dyDescent="0.25">
      <c r="A31" s="10">
        <v>24</v>
      </c>
      <c r="B31" s="19" t="s">
        <v>26</v>
      </c>
      <c r="C31" s="13" t="s">
        <v>34</v>
      </c>
      <c r="D31" s="17">
        <f>'Exam 1'!D31+'Exam 2'!D31+'Assignment '!D31+'  Mid-term Exam '!D31</f>
        <v>37.6</v>
      </c>
      <c r="E31" s="17">
        <f>'Exam 1'!E31+'Exam 2'!E31+'Assignment '!E31+'  Mid-term Exam '!E31</f>
        <v>38.6</v>
      </c>
      <c r="F31" s="17">
        <f>'Exam 1'!F31+'Exam 2'!F31+'Assignment '!F31+'  Mid-term Exam '!F31</f>
        <v>31.3</v>
      </c>
      <c r="G31" s="17">
        <f>'Exam 1'!G31+'Exam 2'!G31+'Assignment '!G31+'  Mid-term Exam '!G31</f>
        <v>36.099999999999994</v>
      </c>
      <c r="H31" s="17">
        <f>'Exam 1'!H31+'Exam 2'!H31+'Assignment '!H31+'  Mid-term Exam '!H31</f>
        <v>36.799999999999997</v>
      </c>
      <c r="I31" s="17">
        <f>'Exam 1'!I31+'Exam 2'!I31+'Assignment '!I31+'  Mid-term Exam '!I31</f>
        <v>38.549999999999997</v>
      </c>
      <c r="J31" s="17">
        <f>'Exam 1'!J31+'Exam 2'!J31+'Assignment '!J31+'  Mid-term Exam '!J31</f>
        <v>40</v>
      </c>
      <c r="K31" s="17">
        <f>'Exam 1'!K31+'Exam 2'!K31+'Assignment '!K31+'  Mid-term Exam '!K31</f>
        <v>38</v>
      </c>
      <c r="L31" s="17">
        <f>'Exam 1'!L31+'Exam 2'!L31+'Assignment '!L31+'  Mid-term Exam '!L31</f>
        <v>33.75</v>
      </c>
      <c r="M31" s="17">
        <f>'Exam 1'!M31+'Exam 2'!M31+'Assignment '!M31+'  Mid-term Exam '!M31</f>
        <v>40</v>
      </c>
      <c r="N31" s="17">
        <f>'Exam 1'!N31+'Exam 2'!N31+'Assignment '!N31+'  Mid-term Exam '!N31</f>
        <v>39.1</v>
      </c>
      <c r="O31" s="17">
        <f>'Exam 1'!O31+'Exam 2'!O31+'Assignment '!O31+'  Mid-term Exam '!O31</f>
        <v>34</v>
      </c>
      <c r="P31" s="17">
        <f>'Exam 1'!P31+'Exam 2'!P31+'Assignment '!P31+'  Mid-term Exam '!P31</f>
        <v>32.200000000000003</v>
      </c>
      <c r="Q31" s="17">
        <f>'Exam 1'!Q31+'Exam 2'!Q31+'Assignment '!Q31+'  Mid-term Exam '!Q31</f>
        <v>38.25</v>
      </c>
      <c r="R31" s="9">
        <f t="shared" si="0"/>
        <v>514.25</v>
      </c>
      <c r="S31" s="9">
        <f t="shared" si="1"/>
        <v>36.732142857142854</v>
      </c>
    </row>
    <row r="32" spans="1:19" x14ac:dyDescent="0.25">
      <c r="A32" s="10">
        <v>25</v>
      </c>
      <c r="B32" s="19" t="s">
        <v>60</v>
      </c>
      <c r="C32" s="13" t="s">
        <v>34</v>
      </c>
      <c r="D32" s="17">
        <f>'Exam 1'!D32+'Exam 2'!D32+'Assignment '!D32+'  Mid-term Exam '!D32</f>
        <v>27.3</v>
      </c>
      <c r="E32" s="17">
        <f>'Exam 1'!E32+'Exam 2'!E32+'Assignment '!E32+'  Mid-term Exam '!E32</f>
        <v>26.4</v>
      </c>
      <c r="F32" s="17">
        <f>'Exam 1'!F32+'Exam 2'!F32+'Assignment '!F32+'  Mid-term Exam '!F32</f>
        <v>23.7</v>
      </c>
      <c r="G32" s="17">
        <f>'Exam 1'!G32+'Exam 2'!G32+'Assignment '!G32+'  Mid-term Exam '!G32</f>
        <v>25</v>
      </c>
      <c r="H32" s="17">
        <f>'Exam 1'!H32+'Exam 2'!H32+'Assignment '!H32+'  Mid-term Exam '!H32</f>
        <v>27.2</v>
      </c>
      <c r="I32" s="17">
        <f>'Exam 1'!I32+'Exam 2'!I32+'Assignment '!I32+'  Mid-term Exam '!I32</f>
        <v>20.350000000000001</v>
      </c>
      <c r="J32" s="17">
        <f>'Exam 1'!J32+'Exam 2'!J32+'Assignment '!J32+'  Mid-term Exam '!J32</f>
        <v>31.6</v>
      </c>
      <c r="K32" s="17">
        <f>'Exam 1'!K32+'Exam 2'!K32+'Assignment '!K32+'  Mid-term Exam '!K32</f>
        <v>26.9</v>
      </c>
      <c r="L32" s="17">
        <f>'Exam 1'!L32+'Exam 2'!L32+'Assignment '!L32+'  Mid-term Exam '!L32</f>
        <v>25.75</v>
      </c>
      <c r="M32" s="17">
        <f>'Exam 1'!M32+'Exam 2'!M32+'Assignment '!M32+'  Mid-term Exam '!M32</f>
        <v>29.9</v>
      </c>
      <c r="N32" s="17">
        <f>'Exam 1'!N32+'Exam 2'!N32+'Assignment '!N32+'  Mid-term Exam '!N32</f>
        <v>31.3</v>
      </c>
      <c r="O32" s="17">
        <f>'Exam 1'!O32+'Exam 2'!O32+'Assignment '!O32+'  Mid-term Exam '!O32</f>
        <v>28.7</v>
      </c>
      <c r="P32" s="17">
        <f>'Exam 1'!P32+'Exam 2'!P32+'Assignment '!P32+'  Mid-term Exam '!P32</f>
        <v>27.3</v>
      </c>
      <c r="Q32" s="17">
        <f>'Exam 1'!Q32+'Exam 2'!Q32+'Assignment '!Q32+'  Mid-term Exam '!Q32</f>
        <v>25.6</v>
      </c>
      <c r="R32" s="9">
        <f t="shared" si="0"/>
        <v>377</v>
      </c>
      <c r="S32" s="9">
        <f t="shared" si="1"/>
        <v>26.928571428571427</v>
      </c>
    </row>
    <row r="33" spans="1:19" x14ac:dyDescent="0.25">
      <c r="A33" s="10">
        <v>26</v>
      </c>
      <c r="B33" s="19" t="s">
        <v>27</v>
      </c>
      <c r="C33" s="13" t="s">
        <v>34</v>
      </c>
      <c r="D33" s="17">
        <f>'Exam 1'!D33+'Exam 2'!D33+'Assignment '!D33+'  Mid-term Exam '!D33</f>
        <v>20.8</v>
      </c>
      <c r="E33" s="17">
        <f>'Exam 1'!E33+'Exam 2'!E33+'Assignment '!E33+'  Mid-term Exam '!E33</f>
        <v>24.3</v>
      </c>
      <c r="F33" s="17">
        <f>'Exam 1'!F33+'Exam 2'!F33+'Assignment '!F33+'  Mid-term Exam '!F33</f>
        <v>25.8</v>
      </c>
      <c r="G33" s="17">
        <f>'Exam 1'!G33+'Exam 2'!G33+'Assignment '!G33+'  Mid-term Exam '!G33</f>
        <v>27.9</v>
      </c>
      <c r="H33" s="17">
        <f>'Exam 1'!H33+'Exam 2'!H33+'Assignment '!H33+'  Mid-term Exam '!H33</f>
        <v>29.1</v>
      </c>
      <c r="I33" s="17">
        <f>'Exam 1'!I33+'Exam 2'!I33+'Assignment '!I33+'  Mid-term Exam '!I33</f>
        <v>15.350000000000001</v>
      </c>
      <c r="J33" s="17">
        <f>'Exam 1'!J33+'Exam 2'!J33+'Assignment '!J33+'  Mid-term Exam '!J33</f>
        <v>34.1</v>
      </c>
      <c r="K33" s="17">
        <f>'Exam 1'!K33+'Exam 2'!K33+'Assignment '!K33+'  Mid-term Exam '!K33</f>
        <v>28.9</v>
      </c>
      <c r="L33" s="17">
        <f>'Exam 1'!L33+'Exam 2'!L33+'Assignment '!L33+'  Mid-term Exam '!L33</f>
        <v>31.1</v>
      </c>
      <c r="M33" s="17">
        <f>'Exam 1'!M33+'Exam 2'!M33+'Assignment '!M33+'  Mid-term Exam '!M33</f>
        <v>21.6</v>
      </c>
      <c r="N33" s="17">
        <f>'Exam 1'!N33+'Exam 2'!N33+'Assignment '!N33+'  Mid-term Exam '!N33</f>
        <v>26.7</v>
      </c>
      <c r="O33" s="17">
        <f>'Exam 1'!O33+'Exam 2'!O33+'Assignment '!O33+'  Mid-term Exam '!O33</f>
        <v>31.5</v>
      </c>
      <c r="P33" s="17">
        <f>'Exam 1'!P33+'Exam 2'!P33+'Assignment '!P33+'  Mid-term Exam '!P33</f>
        <v>31</v>
      </c>
      <c r="Q33" s="17">
        <f>'Exam 1'!Q33+'Exam 2'!Q33+'Assignment '!Q33+'  Mid-term Exam '!Q33</f>
        <v>25.799999999999997</v>
      </c>
      <c r="R33" s="9">
        <f t="shared" si="0"/>
        <v>373.95</v>
      </c>
      <c r="S33" s="9">
        <f t="shared" si="1"/>
        <v>26.710714285714285</v>
      </c>
    </row>
    <row r="34" spans="1:19" x14ac:dyDescent="0.25">
      <c r="A34" s="10">
        <v>27</v>
      </c>
      <c r="B34" s="19" t="s">
        <v>61</v>
      </c>
      <c r="C34" s="13" t="s">
        <v>34</v>
      </c>
      <c r="D34" s="17">
        <f>'Exam 1'!D34+'Exam 2'!D34+'Assignment '!D34+'  Mid-term Exam '!D34</f>
        <v>39.6</v>
      </c>
      <c r="E34" s="17">
        <f>'Exam 1'!E34+'Exam 2'!E34+'Assignment '!E34+'  Mid-term Exam '!E34</f>
        <v>36.83</v>
      </c>
      <c r="F34" s="17">
        <f>'Exam 1'!F34+'Exam 2'!F34+'Assignment '!F34+'  Mid-term Exam '!F34</f>
        <v>37.4</v>
      </c>
      <c r="G34" s="17">
        <f>'Exam 1'!G34+'Exam 2'!G34+'Assignment '!G34+'  Mid-term Exam '!G34</f>
        <v>35.200000000000003</v>
      </c>
      <c r="H34" s="17">
        <f>'Exam 1'!H34+'Exam 2'!H34+'Assignment '!H34+'  Mid-term Exam '!H34</f>
        <v>36.700000000000003</v>
      </c>
      <c r="I34" s="17">
        <f>'Exam 1'!I34+'Exam 2'!I34+'Assignment '!I34+'  Mid-term Exam '!I34</f>
        <v>38.950000000000003</v>
      </c>
      <c r="J34" s="17">
        <f>'Exam 1'!J34+'Exam 2'!J34+'Assignment '!J34+'  Mid-term Exam '!J34</f>
        <v>40</v>
      </c>
      <c r="K34" s="17">
        <f>'Exam 1'!K34+'Exam 2'!K34+'Assignment '!K34+'  Mid-term Exam '!K34</f>
        <v>40</v>
      </c>
      <c r="L34" s="17">
        <f>'Exam 1'!L34+'Exam 2'!L34+'Assignment '!L34+'  Mid-term Exam '!L34</f>
        <v>37.375</v>
      </c>
      <c r="M34" s="17">
        <f>'Exam 1'!M34+'Exam 2'!M34+'Assignment '!M34+'  Mid-term Exam '!M34</f>
        <v>40</v>
      </c>
      <c r="N34" s="17">
        <f>'Exam 1'!N34+'Exam 2'!N34+'Assignment '!N34+'  Mid-term Exam '!N34</f>
        <v>39.6</v>
      </c>
      <c r="O34" s="17">
        <f>'Exam 1'!O34+'Exam 2'!O34+'Assignment '!O34+'  Mid-term Exam '!O34</f>
        <v>39.5</v>
      </c>
      <c r="P34" s="17">
        <f>'Exam 1'!P34+'Exam 2'!P34+'Assignment '!P34+'  Mid-term Exam '!P34</f>
        <v>34</v>
      </c>
      <c r="Q34" s="17">
        <f>'Exam 1'!Q34+'Exam 2'!Q34+'Assignment '!Q34+'  Mid-term Exam '!Q34</f>
        <v>39.799999999999997</v>
      </c>
      <c r="R34" s="9">
        <f t="shared" si="0"/>
        <v>534.95500000000004</v>
      </c>
      <c r="S34" s="9">
        <f t="shared" si="1"/>
        <v>38.211071428571429</v>
      </c>
    </row>
    <row r="35" spans="1:19" x14ac:dyDescent="0.25">
      <c r="A35" s="10">
        <v>28</v>
      </c>
      <c r="B35" s="19" t="s">
        <v>62</v>
      </c>
      <c r="C35" s="13" t="s">
        <v>34</v>
      </c>
      <c r="D35" s="17">
        <f>'Exam 1'!D35+'Exam 2'!D35+'Assignment '!D35+'  Mid-term Exam '!D35</f>
        <v>36.299999999999997</v>
      </c>
      <c r="E35" s="17">
        <f>'Exam 1'!E35+'Exam 2'!E35+'Assignment '!E35+'  Mid-term Exam '!E35</f>
        <v>31.14</v>
      </c>
      <c r="F35" s="17">
        <f>'Exam 1'!F35+'Exam 2'!F35+'Assignment '!F35+'  Mid-term Exam '!F35</f>
        <v>29.6</v>
      </c>
      <c r="G35" s="17">
        <f>'Exam 1'!G35+'Exam 2'!G35+'Assignment '!G35+'  Mid-term Exam '!G35</f>
        <v>27.5</v>
      </c>
      <c r="H35" s="17">
        <f>'Exam 1'!H35+'Exam 2'!H35+'Assignment '!H35+'  Mid-term Exam '!H35</f>
        <v>30.2</v>
      </c>
      <c r="I35" s="17">
        <f>'Exam 1'!I35+'Exam 2'!I35+'Assignment '!I35+'  Mid-term Exam '!I35</f>
        <v>35.700000000000003</v>
      </c>
      <c r="J35" s="17">
        <f>'Exam 1'!J35+'Exam 2'!J35+'Assignment '!J35+'  Mid-term Exam '!J35</f>
        <v>38.5</v>
      </c>
      <c r="K35" s="17">
        <f>'Exam 1'!K35+'Exam 2'!K35+'Assignment '!K35+'  Mid-term Exam '!K35</f>
        <v>38</v>
      </c>
      <c r="L35" s="17">
        <f>'Exam 1'!L35+'Exam 2'!L35+'Assignment '!L35+'  Mid-term Exam '!L35</f>
        <v>31.25</v>
      </c>
      <c r="M35" s="17">
        <f>'Exam 1'!M35+'Exam 2'!M35+'Assignment '!M35+'  Mid-term Exam '!M35</f>
        <v>39</v>
      </c>
      <c r="N35" s="17">
        <f>'Exam 1'!N35+'Exam 2'!N35+'Assignment '!N35+'  Mid-term Exam '!N35</f>
        <v>38.9</v>
      </c>
      <c r="O35" s="17">
        <f>'Exam 1'!O35+'Exam 2'!O35+'Assignment '!O35+'  Mid-term Exam '!O35</f>
        <v>33.6</v>
      </c>
      <c r="P35" s="17">
        <f>'Exam 1'!P35+'Exam 2'!P35+'Assignment '!P35+'  Mid-term Exam '!P35</f>
        <v>31.2</v>
      </c>
      <c r="Q35" s="17">
        <f>'Exam 1'!Q35+'Exam 2'!Q35+'Assignment '!Q35+'  Mid-term Exam '!Q35</f>
        <v>36.25</v>
      </c>
      <c r="R35" s="9">
        <f t="shared" si="0"/>
        <v>477.14</v>
      </c>
      <c r="S35" s="9">
        <f t="shared" si="1"/>
        <v>34.081428571428567</v>
      </c>
    </row>
    <row r="36" spans="1:19" x14ac:dyDescent="0.25">
      <c r="A36" s="10">
        <v>29</v>
      </c>
      <c r="B36" s="19" t="s">
        <v>110</v>
      </c>
      <c r="C36" s="13" t="s">
        <v>34</v>
      </c>
      <c r="D36" s="17">
        <f>'Exam 1'!D83+'Exam 2'!D83+'Assignment '!D83+'  Mid-term Exam '!D83</f>
        <v>19.5</v>
      </c>
      <c r="E36" s="17">
        <f>'Exam 1'!E83+'Exam 2'!E83+'Assignment '!E83+'  Mid-term Exam '!E83</f>
        <v>14.8</v>
      </c>
      <c r="F36" s="17">
        <f>'Exam 1'!F83+'Exam 2'!F83+'Assignment '!F83+'  Mid-term Exam '!F83</f>
        <v>14</v>
      </c>
      <c r="G36" s="17">
        <f>'Exam 1'!G83+'Exam 2'!G83+'Assignment '!G83+'  Mid-term Exam '!G83</f>
        <v>22.6</v>
      </c>
      <c r="H36" s="17">
        <f>'Exam 1'!H83+'Exam 2'!H83+'Assignment '!H83+'  Mid-term Exam '!H83</f>
        <v>18.200000000000003</v>
      </c>
      <c r="I36" s="17">
        <f>'Exam 1'!I83+'Exam 2'!I83+'Assignment '!I83+'  Mid-term Exam '!I83</f>
        <v>16.100000000000001</v>
      </c>
      <c r="J36" s="17">
        <f>'Exam 1'!J83+'Exam 2'!J83+'Assignment '!J83+'  Mid-term Exam '!J83</f>
        <v>19.100000000000001</v>
      </c>
      <c r="K36" s="17">
        <f>'Exam 1'!K83+'Exam 2'!K83+'Assignment '!K83+'  Mid-term Exam '!K83</f>
        <v>22.1</v>
      </c>
      <c r="L36" s="17">
        <f>'Exam 1'!L83+'Exam 2'!L83+'Assignment '!L83+'  Mid-term Exam '!L83</f>
        <v>17.75</v>
      </c>
      <c r="M36" s="17">
        <f>'Exam 1'!M83+'Exam 2'!M83+'Assignment '!M83+'  Mid-term Exam '!M83</f>
        <v>16.399999999999999</v>
      </c>
      <c r="N36" s="17">
        <f>'Exam 1'!N83+'Exam 2'!N83+'Assignment '!N83+'  Mid-term Exam '!N83</f>
        <v>23.1</v>
      </c>
      <c r="O36" s="17">
        <f>'Exam 1'!O83+'Exam 2'!O83+'Assignment '!O83+'  Mid-term Exam '!O83</f>
        <v>16</v>
      </c>
      <c r="P36" s="17">
        <f>'Exam 1'!P83+'Exam 2'!P83+'Assignment '!P83+'  Mid-term Exam '!P83</f>
        <v>19.899999999999999</v>
      </c>
      <c r="Q36" s="17">
        <f>'Exam 1'!Q83+'Exam 2'!Q83+'Assignment '!Q83+'  Mid-term Exam '!Q83</f>
        <v>20.100000000000001</v>
      </c>
      <c r="R36" s="9">
        <f t="shared" si="0"/>
        <v>259.65000000000003</v>
      </c>
      <c r="S36" s="9">
        <f t="shared" si="1"/>
        <v>18.546428571428574</v>
      </c>
    </row>
    <row r="37" spans="1:19" x14ac:dyDescent="0.25">
      <c r="A37" s="10">
        <v>30</v>
      </c>
      <c r="B37" s="19" t="s">
        <v>64</v>
      </c>
      <c r="C37" s="13" t="s">
        <v>34</v>
      </c>
      <c r="D37" s="17">
        <f>'Exam 1'!D37+'Exam 2'!D37+'Assignment '!D37+'  Mid-term Exam '!D37</f>
        <v>25.5</v>
      </c>
      <c r="E37" s="17">
        <f>'Exam 1'!E37+'Exam 2'!E37+'Assignment '!E37+'  Mid-term Exam '!E37</f>
        <v>22.92</v>
      </c>
      <c r="F37" s="17">
        <f>'Exam 1'!F37+'Exam 2'!F37+'Assignment '!F37+'  Mid-term Exam '!F37</f>
        <v>24</v>
      </c>
      <c r="G37" s="17">
        <f>'Exam 1'!G37+'Exam 2'!G37+'Assignment '!G37+'  Mid-term Exam '!G37</f>
        <v>23.7</v>
      </c>
      <c r="H37" s="17">
        <f>'Exam 1'!H37+'Exam 2'!H37+'Assignment '!H37+'  Mid-term Exam '!H37</f>
        <v>25.7</v>
      </c>
      <c r="I37" s="17">
        <f>'Exam 1'!I37+'Exam 2'!I37+'Assignment '!I37+'  Mid-term Exam '!I37</f>
        <v>26</v>
      </c>
      <c r="J37" s="17">
        <f>'Exam 1'!J37+'Exam 2'!J37+'Assignment '!J37+'  Mid-term Exam '!J37</f>
        <v>31.799999999999997</v>
      </c>
      <c r="K37" s="17">
        <f>'Exam 1'!K37+'Exam 2'!K37+'Assignment '!K37+'  Mid-term Exam '!K37</f>
        <v>25.7</v>
      </c>
      <c r="L37" s="17">
        <f>'Exam 1'!L37+'Exam 2'!L37+'Assignment '!L37+'  Mid-term Exam '!L37</f>
        <v>28.5</v>
      </c>
      <c r="M37" s="17">
        <f>'Exam 1'!M37+'Exam 2'!M37+'Assignment '!M37+'  Mid-term Exam '!M37</f>
        <v>28.6</v>
      </c>
      <c r="N37" s="17">
        <f>'Exam 1'!N37+'Exam 2'!N37+'Assignment '!N37+'  Mid-term Exam '!N37</f>
        <v>20.5</v>
      </c>
      <c r="O37" s="17">
        <f>'Exam 1'!O37+'Exam 2'!O37+'Assignment '!O37+'  Mid-term Exam '!O37</f>
        <v>23.1</v>
      </c>
      <c r="P37" s="17">
        <f>'Exam 1'!P37+'Exam 2'!P37+'Assignment '!P37+'  Mid-term Exam '!P37</f>
        <v>20.6</v>
      </c>
      <c r="Q37" s="17">
        <f>'Exam 1'!Q37+'Exam 2'!Q37+'Assignment '!Q37+'  Mid-term Exam '!Q37</f>
        <v>28.75</v>
      </c>
      <c r="R37" s="9">
        <f t="shared" si="0"/>
        <v>355.37000000000006</v>
      </c>
      <c r="S37" s="9">
        <f t="shared" si="1"/>
        <v>25.383571428571432</v>
      </c>
    </row>
    <row r="38" spans="1:19" x14ac:dyDescent="0.25">
      <c r="A38" s="10">
        <v>31</v>
      </c>
      <c r="B38" s="19" t="s">
        <v>65</v>
      </c>
      <c r="C38" s="13" t="s">
        <v>34</v>
      </c>
      <c r="D38" s="17">
        <f>'Exam 1'!D38+'Exam 2'!D38+'Assignment '!D38+'  Mid-term Exam '!D38</f>
        <v>26.6</v>
      </c>
      <c r="E38" s="17">
        <f>'Exam 1'!E38+'Exam 2'!E38+'Assignment '!E38+'  Mid-term Exam '!E38</f>
        <v>29.18</v>
      </c>
      <c r="F38" s="17">
        <f>'Exam 1'!F38+'Exam 2'!F38+'Assignment '!F38+'  Mid-term Exam '!F38</f>
        <v>27.7</v>
      </c>
      <c r="G38" s="17">
        <f>'Exam 1'!G38+'Exam 2'!G38+'Assignment '!G38+'  Mid-term Exam '!G38</f>
        <v>27.5</v>
      </c>
      <c r="H38" s="17">
        <f>'Exam 1'!H38+'Exam 2'!H38+'Assignment '!H38+'  Mid-term Exam '!H38</f>
        <v>30.5</v>
      </c>
      <c r="I38" s="17">
        <f>'Exam 1'!I38+'Exam 2'!I38+'Assignment '!I38+'  Mid-term Exam '!I38</f>
        <v>29.8</v>
      </c>
      <c r="J38" s="17">
        <f>'Exam 1'!J38+'Exam 2'!J38+'Assignment '!J38+'  Mid-term Exam '!J38</f>
        <v>33.9</v>
      </c>
      <c r="K38" s="17">
        <f>'Exam 1'!K38+'Exam 2'!K38+'Assignment '!K38+'  Mid-term Exam '!K38</f>
        <v>34.799999999999997</v>
      </c>
      <c r="L38" s="17">
        <f>'Exam 1'!L38+'Exam 2'!L38+'Assignment '!L38+'  Mid-term Exam '!L38</f>
        <v>30.75</v>
      </c>
      <c r="M38" s="17">
        <f>'Exam 1'!M38+'Exam 2'!M38+'Assignment '!M38+'  Mid-term Exam '!M38</f>
        <v>31.65</v>
      </c>
      <c r="N38" s="17">
        <f>'Exam 1'!N38+'Exam 2'!N38+'Assignment '!N38+'  Mid-term Exam '!N38</f>
        <v>37.4</v>
      </c>
      <c r="O38" s="17">
        <f>'Exam 1'!O38+'Exam 2'!O38+'Assignment '!O38+'  Mid-term Exam '!O38</f>
        <v>35.799999999999997</v>
      </c>
      <c r="P38" s="17">
        <f>'Exam 1'!P38+'Exam 2'!P38+'Assignment '!P38+'  Mid-term Exam '!P38</f>
        <v>26.1</v>
      </c>
      <c r="Q38" s="17">
        <f>'Exam 1'!Q38+'Exam 2'!Q38+'Assignment '!Q38+'  Mid-term Exam '!Q38</f>
        <v>33.5</v>
      </c>
      <c r="R38" s="9">
        <f t="shared" si="0"/>
        <v>435.18</v>
      </c>
      <c r="S38" s="9">
        <f t="shared" si="1"/>
        <v>31.084285714285716</v>
      </c>
    </row>
    <row r="39" spans="1:19" x14ac:dyDescent="0.25">
      <c r="A39" s="10">
        <v>32</v>
      </c>
      <c r="B39" s="19" t="s">
        <v>66</v>
      </c>
      <c r="C39" s="13" t="s">
        <v>34</v>
      </c>
      <c r="D39" s="17">
        <f>'Exam 1'!D39+'Exam 2'!D39+'Assignment '!D39+'  Mid-term Exam '!D39</f>
        <v>22.9</v>
      </c>
      <c r="E39" s="17">
        <f>'Exam 1'!E39+'Exam 2'!E39+'Assignment '!E39+'  Mid-term Exam '!E39</f>
        <v>21.12</v>
      </c>
      <c r="F39" s="17">
        <f>'Exam 1'!F39+'Exam 2'!F39+'Assignment '!F39+'  Mid-term Exam '!F39</f>
        <v>23.2</v>
      </c>
      <c r="G39" s="17">
        <f>'Exam 1'!G39+'Exam 2'!G39+'Assignment '!G39+'  Mid-term Exam '!G39</f>
        <v>23.8</v>
      </c>
      <c r="H39" s="17">
        <f>'Exam 1'!H39+'Exam 2'!H39+'Assignment '!H39+'  Mid-term Exam '!H39</f>
        <v>23.4</v>
      </c>
      <c r="I39" s="17">
        <f>'Exam 1'!I39+'Exam 2'!I39+'Assignment '!I39+'  Mid-term Exam '!I39</f>
        <v>20.95</v>
      </c>
      <c r="J39" s="17">
        <f>'Exam 1'!J39+'Exam 2'!J39+'Assignment '!J39+'  Mid-term Exam '!J39</f>
        <v>34.799999999999997</v>
      </c>
      <c r="K39" s="17">
        <f>'Exam 1'!K39+'Exam 2'!K39+'Assignment '!K39+'  Mid-term Exam '!K39</f>
        <v>31</v>
      </c>
      <c r="L39" s="17">
        <f>'Exam 1'!L39+'Exam 2'!L39+'Assignment '!L39+'  Mid-term Exam '!L39</f>
        <v>24.5</v>
      </c>
      <c r="M39" s="17">
        <f>'Exam 1'!M39+'Exam 2'!M39+'Assignment '!M39+'  Mid-term Exam '!M39</f>
        <v>25.2</v>
      </c>
      <c r="N39" s="17">
        <f>'Exam 1'!N39+'Exam 2'!N39+'Assignment '!N39+'  Mid-term Exam '!N39</f>
        <v>34</v>
      </c>
      <c r="O39" s="17">
        <f>'Exam 1'!O39+'Exam 2'!O39+'Assignment '!O39+'  Mid-term Exam '!O39</f>
        <v>22.299999999999997</v>
      </c>
      <c r="P39" s="17">
        <f>'Exam 1'!P39+'Exam 2'!P39+'Assignment '!P39+'  Mid-term Exam '!P39</f>
        <v>25</v>
      </c>
      <c r="Q39" s="17">
        <f>'Exam 1'!Q39+'Exam 2'!Q39+'Assignment '!Q39+'  Mid-term Exam '!Q39</f>
        <v>25.7</v>
      </c>
      <c r="R39" s="9">
        <f t="shared" si="0"/>
        <v>357.86999999999995</v>
      </c>
      <c r="S39" s="9">
        <f t="shared" si="1"/>
        <v>25.562142857142852</v>
      </c>
    </row>
    <row r="40" spans="1:19" x14ac:dyDescent="0.25">
      <c r="A40" s="10">
        <v>33</v>
      </c>
      <c r="B40" s="19" t="s">
        <v>67</v>
      </c>
      <c r="C40" s="13" t="s">
        <v>34</v>
      </c>
      <c r="D40" s="17">
        <f>'Exam 1'!D40+'Exam 2'!D40+'Assignment '!D40+'  Mid-term Exam '!D40</f>
        <v>39</v>
      </c>
      <c r="E40" s="17">
        <f>'Exam 1'!E40+'Exam 2'!E40+'Assignment '!E40+'  Mid-term Exam '!E40</f>
        <v>40</v>
      </c>
      <c r="F40" s="17">
        <f>'Exam 1'!F40+'Exam 2'!F40+'Assignment '!F40+'  Mid-term Exam '!F40</f>
        <v>35.799999999999997</v>
      </c>
      <c r="G40" s="17">
        <f>'Exam 1'!G40+'Exam 2'!G40+'Assignment '!G40+'  Mid-term Exam '!G40</f>
        <v>37.799999999999997</v>
      </c>
      <c r="H40" s="17">
        <f>'Exam 1'!H40+'Exam 2'!H40+'Assignment '!H40+'  Mid-term Exam '!H40</f>
        <v>36.700000000000003</v>
      </c>
      <c r="I40" s="17">
        <f>'Exam 1'!I40+'Exam 2'!I40+'Assignment '!I40+'  Mid-term Exam '!I40</f>
        <v>39.75</v>
      </c>
      <c r="J40" s="17">
        <f>'Exam 1'!J40+'Exam 2'!J40+'Assignment '!J40+'  Mid-term Exam '!J40</f>
        <v>39.9</v>
      </c>
      <c r="K40" s="17">
        <f>'Exam 1'!K40+'Exam 2'!K40+'Assignment '!K40+'  Mid-term Exam '!K40</f>
        <v>40</v>
      </c>
      <c r="L40" s="17">
        <f>'Exam 1'!L40+'Exam 2'!L40+'Assignment '!L40+'  Mid-term Exam '!L40</f>
        <v>37.125</v>
      </c>
      <c r="M40" s="17">
        <f>'Exam 1'!M40+'Exam 2'!M40+'Assignment '!M40+'  Mid-term Exam '!M40</f>
        <v>39.150000000000006</v>
      </c>
      <c r="N40" s="17">
        <f>'Exam 1'!N40+'Exam 2'!N40+'Assignment '!N40+'  Mid-term Exam '!N40</f>
        <v>40</v>
      </c>
      <c r="O40" s="17">
        <f>'Exam 1'!O40+'Exam 2'!O40+'Assignment '!O40+'  Mid-term Exam '!O40</f>
        <v>40</v>
      </c>
      <c r="P40" s="17">
        <f>'Exam 1'!P40+'Exam 2'!P40+'Assignment '!P40+'  Mid-term Exam '!P40</f>
        <v>36.799999999999997</v>
      </c>
      <c r="Q40" s="17">
        <f>'Exam 1'!Q40+'Exam 2'!Q40+'Assignment '!Q40+'  Mid-term Exam '!Q40</f>
        <v>40</v>
      </c>
      <c r="R40" s="9">
        <f t="shared" si="0"/>
        <v>542.02500000000009</v>
      </c>
      <c r="S40" s="9">
        <f t="shared" si="1"/>
        <v>38.716071428571432</v>
      </c>
    </row>
    <row r="41" spans="1:19" x14ac:dyDescent="0.25">
      <c r="A41" s="10">
        <v>34</v>
      </c>
      <c r="B41" s="19" t="s">
        <v>28</v>
      </c>
      <c r="C41" s="13" t="s">
        <v>34</v>
      </c>
      <c r="D41" s="17">
        <f>'Exam 1'!D42+'Exam 2'!D42+'Assignment '!D42+'  Mid-term Exam '!D42</f>
        <v>25.7</v>
      </c>
      <c r="E41" s="17">
        <f>'Exam 1'!E42+'Exam 2'!E42+'Assignment '!E42+'  Mid-term Exam '!E42</f>
        <v>22.28</v>
      </c>
      <c r="F41" s="17">
        <f>'Exam 1'!F42+'Exam 2'!F42+'Assignment '!F42+'  Mid-term Exam '!F42</f>
        <v>25.7</v>
      </c>
      <c r="G41" s="17">
        <f>'Exam 1'!G42+'Exam 2'!G42+'Assignment '!G42+'  Mid-term Exam '!G42</f>
        <v>28.2</v>
      </c>
      <c r="H41" s="17">
        <f>'Exam 1'!H42+'Exam 2'!H42+'Assignment '!H42+'  Mid-term Exam '!H42</f>
        <v>29</v>
      </c>
      <c r="I41" s="17">
        <f>'Exam 1'!I42+'Exam 2'!I42+'Assignment '!I42+'  Mid-term Exam '!I42</f>
        <v>26.4</v>
      </c>
      <c r="J41" s="17">
        <f>'Exam 1'!J42+'Exam 2'!J42+'Assignment '!J42+'  Mid-term Exam '!J42</f>
        <v>34.700000000000003</v>
      </c>
      <c r="K41" s="17">
        <f>'Exam 1'!K42+'Exam 2'!K42+'Assignment '!K42+'  Mid-term Exam '!K42</f>
        <v>28.7</v>
      </c>
      <c r="L41" s="17">
        <f>'Exam 1'!L42+'Exam 2'!L42+'Assignment '!L42+'  Mid-term Exam '!L42</f>
        <v>25</v>
      </c>
      <c r="M41" s="17">
        <f>'Exam 1'!M42+'Exam 2'!M42+'Assignment '!M42+'  Mid-term Exam '!M42</f>
        <v>36.35</v>
      </c>
      <c r="N41" s="17">
        <f>'Exam 1'!N42+'Exam 2'!N42+'Assignment '!N42+'  Mid-term Exam '!N42</f>
        <v>26.3</v>
      </c>
      <c r="O41" s="17">
        <f>'Exam 1'!O42+'Exam 2'!O42+'Assignment '!O42+'  Mid-term Exam '!O42</f>
        <v>24.1</v>
      </c>
      <c r="P41" s="17">
        <f>'Exam 1'!P42+'Exam 2'!P42+'Assignment '!P42+'  Mid-term Exam '!P42</f>
        <v>24.3</v>
      </c>
      <c r="Q41" s="17">
        <f>'Exam 1'!Q42+'Exam 2'!Q42+'Assignment '!Q42+'  Mid-term Exam '!Q42</f>
        <v>33.29</v>
      </c>
      <c r="R41" s="9">
        <f t="shared" si="0"/>
        <v>390.0200000000001</v>
      </c>
      <c r="S41" s="9">
        <f t="shared" si="1"/>
        <v>27.858571428571434</v>
      </c>
    </row>
    <row r="42" spans="1:19" x14ac:dyDescent="0.25">
      <c r="A42" s="10">
        <v>35</v>
      </c>
      <c r="B42" s="19" t="s">
        <v>69</v>
      </c>
      <c r="C42" s="13" t="s">
        <v>34</v>
      </c>
      <c r="D42" s="17">
        <f>'Exam 1'!D43+'Exam 2'!D43+'Assignment '!D43+'  Mid-term Exam '!D43</f>
        <v>26.6</v>
      </c>
      <c r="E42" s="17">
        <f>'Exam 1'!E43+'Exam 2'!E43+'Assignment '!E43+'  Mid-term Exam '!E43</f>
        <v>35.08</v>
      </c>
      <c r="F42" s="17">
        <f>'Exam 1'!F43+'Exam 2'!F43+'Assignment '!F43+'  Mid-term Exam '!F43</f>
        <v>34.200000000000003</v>
      </c>
      <c r="G42" s="17">
        <f>'Exam 1'!G43+'Exam 2'!G43+'Assignment '!G43+'  Mid-term Exam '!G43</f>
        <v>36.700000000000003</v>
      </c>
      <c r="H42" s="17">
        <f>'Exam 1'!H43+'Exam 2'!H43+'Assignment '!H43+'  Mid-term Exam '!H43</f>
        <v>35.799999999999997</v>
      </c>
      <c r="I42" s="17">
        <f>'Exam 1'!I43+'Exam 2'!I43+'Assignment '!I43+'  Mid-term Exam '!I43</f>
        <v>38.450000000000003</v>
      </c>
      <c r="J42" s="17">
        <f>'Exam 1'!J43+'Exam 2'!J43+'Assignment '!J43+'  Mid-term Exam '!J43</f>
        <v>29.8</v>
      </c>
      <c r="K42" s="17">
        <f>'Exam 1'!K43+'Exam 2'!K43+'Assignment '!K43+'  Mid-term Exam '!K43</f>
        <v>33.299999999999997</v>
      </c>
      <c r="L42" s="17">
        <f>'Exam 1'!L43+'Exam 2'!L43+'Assignment '!L43+'  Mid-term Exam '!L43</f>
        <v>29</v>
      </c>
      <c r="M42" s="17">
        <f>'Exam 1'!M43+'Exam 2'!M43+'Assignment '!M43+'  Mid-term Exam '!M43</f>
        <v>34.650000000000006</v>
      </c>
      <c r="N42" s="17">
        <f>'Exam 1'!N43+'Exam 2'!N43+'Assignment '!N43+'  Mid-term Exam '!N43</f>
        <v>35.700000000000003</v>
      </c>
      <c r="O42" s="17">
        <f>'Exam 1'!O43+'Exam 2'!O43+'Assignment '!O43+'  Mid-term Exam '!O43</f>
        <v>32.799999999999997</v>
      </c>
      <c r="P42" s="17">
        <f>'Exam 1'!P43+'Exam 2'!P43+'Assignment '!P43+'  Mid-term Exam '!P43</f>
        <v>25.6</v>
      </c>
      <c r="Q42" s="17">
        <f>'Exam 1'!Q43+'Exam 2'!Q43+'Assignment '!Q43+'  Mid-term Exam '!Q43</f>
        <v>38</v>
      </c>
      <c r="R42" s="9">
        <f t="shared" si="0"/>
        <v>465.68000000000006</v>
      </c>
      <c r="S42" s="9">
        <f t="shared" si="1"/>
        <v>33.26285714285715</v>
      </c>
    </row>
    <row r="43" spans="1:19" x14ac:dyDescent="0.25">
      <c r="A43" s="10">
        <v>36</v>
      </c>
      <c r="B43" s="19" t="s">
        <v>108</v>
      </c>
      <c r="C43" s="13" t="s">
        <v>34</v>
      </c>
      <c r="D43" s="17">
        <v>10.5</v>
      </c>
      <c r="E43" s="17">
        <v>12.6</v>
      </c>
      <c r="F43" s="17">
        <v>7.75</v>
      </c>
      <c r="G43" s="17">
        <v>11.4</v>
      </c>
      <c r="H43" s="17">
        <v>9.25</v>
      </c>
      <c r="I43" s="17">
        <v>9.0625</v>
      </c>
      <c r="J43" s="17">
        <v>12.25</v>
      </c>
      <c r="K43" s="17">
        <v>7.5</v>
      </c>
      <c r="L43" s="17">
        <v>19.625</v>
      </c>
      <c r="M43" s="17">
        <v>17</v>
      </c>
      <c r="N43" s="17">
        <v>5.25</v>
      </c>
      <c r="O43" s="17">
        <v>10</v>
      </c>
      <c r="P43" s="17">
        <v>14</v>
      </c>
      <c r="Q43" s="17">
        <v>8.4</v>
      </c>
      <c r="R43" s="9">
        <f t="shared" ref="R43" si="2">SUM(D43:Q43)</f>
        <v>154.58750000000001</v>
      </c>
      <c r="S43" s="9">
        <f t="shared" ref="S43" si="3">AVERAGE(D43:Q43)</f>
        <v>11.041964285714286</v>
      </c>
    </row>
    <row r="44" spans="1:19" x14ac:dyDescent="0.25">
      <c r="A44" s="10">
        <v>37</v>
      </c>
      <c r="B44" s="19" t="s">
        <v>29</v>
      </c>
      <c r="C44" s="13" t="s">
        <v>34</v>
      </c>
      <c r="D44" s="17">
        <f>'Exam 1'!D44+'Exam 2'!D44+'Assignment '!D44+'  Mid-term Exam '!D44</f>
        <v>30.9</v>
      </c>
      <c r="E44" s="17">
        <f>'Exam 1'!E44+'Exam 2'!E44+'Assignment '!E44+'  Mid-term Exam '!E44</f>
        <v>29.88</v>
      </c>
      <c r="F44" s="17">
        <f>'Exam 1'!F44+'Exam 2'!F44+'Assignment '!F44+'  Mid-term Exam '!F44</f>
        <v>27.1</v>
      </c>
      <c r="G44" s="17">
        <f>'Exam 1'!G44+'Exam 2'!G44+'Assignment '!G44+'  Mid-term Exam '!G44</f>
        <v>23.1</v>
      </c>
      <c r="H44" s="17">
        <f>'Exam 1'!H44+'Exam 2'!H44+'Assignment '!H44+'  Mid-term Exam '!H44</f>
        <v>27.8</v>
      </c>
      <c r="I44" s="17">
        <f>'Exam 1'!I44+'Exam 2'!I44+'Assignment '!I44+'  Mid-term Exam '!I44</f>
        <v>24.5</v>
      </c>
      <c r="J44" s="17">
        <f>'Exam 1'!J44+'Exam 2'!J44+'Assignment '!J44+'  Mid-term Exam '!J44</f>
        <v>36.200000000000003</v>
      </c>
      <c r="K44" s="17">
        <f>'Exam 1'!K44+'Exam 2'!K44+'Assignment '!K44+'  Mid-term Exam '!K44</f>
        <v>29.9</v>
      </c>
      <c r="L44" s="17">
        <f>'Exam 1'!L44+'Exam 2'!L44+'Assignment '!L44+'  Mid-term Exam '!L44</f>
        <v>30.9</v>
      </c>
      <c r="M44" s="17">
        <f>'Exam 1'!M44+'Exam 2'!M44+'Assignment '!M44+'  Mid-term Exam '!M44</f>
        <v>28.7</v>
      </c>
      <c r="N44" s="17">
        <f>'Exam 1'!N44+'Exam 2'!N44+'Assignment '!N44+'  Mid-term Exam '!N44</f>
        <v>32.9</v>
      </c>
      <c r="O44" s="17">
        <f>'Exam 1'!O44+'Exam 2'!O44+'Assignment '!O44+'  Mid-term Exam '!O44</f>
        <v>29</v>
      </c>
      <c r="P44" s="17">
        <f>'Exam 1'!P44+'Exam 2'!P44+'Assignment '!P44+'  Mid-term Exam '!P44</f>
        <v>24</v>
      </c>
      <c r="Q44" s="17">
        <f>'Exam 1'!Q44+'Exam 2'!Q44+'Assignment '!Q44+'  Mid-term Exam '!Q44</f>
        <v>34.549999999999997</v>
      </c>
      <c r="R44" s="9">
        <f t="shared" ref="R44:R53" si="4">SUM(D44:Q44)</f>
        <v>409.43</v>
      </c>
      <c r="S44" s="9">
        <f t="shared" ref="S44:S53" si="5">AVERAGE(D44:Q44)</f>
        <v>29.245000000000001</v>
      </c>
    </row>
    <row r="45" spans="1:19" x14ac:dyDescent="0.25">
      <c r="A45" s="10">
        <v>38</v>
      </c>
      <c r="B45" s="19" t="s">
        <v>70</v>
      </c>
      <c r="C45" s="13" t="s">
        <v>34</v>
      </c>
      <c r="D45" s="17">
        <f>'Exam 1'!D45+'Exam 2'!D45+'Assignment '!D45+'  Mid-term Exam '!D45</f>
        <v>24.7</v>
      </c>
      <c r="E45" s="17">
        <f>'Exam 1'!E45+'Exam 2'!E45+'Assignment '!E45+'  Mid-term Exam '!E45</f>
        <v>18.34</v>
      </c>
      <c r="F45" s="17">
        <f>'Exam 1'!F45+'Exam 2'!F45+'Assignment '!F45+'  Mid-term Exam '!F45</f>
        <v>22.5</v>
      </c>
      <c r="G45" s="17">
        <f>'Exam 1'!G45+'Exam 2'!G45+'Assignment '!G45+'  Mid-term Exam '!G45</f>
        <v>23.8</v>
      </c>
      <c r="H45" s="17">
        <f>'Exam 1'!H45+'Exam 2'!H45+'Assignment '!H45+'  Mid-term Exam '!H45</f>
        <v>23.799999999999997</v>
      </c>
      <c r="I45" s="17">
        <f>'Exam 1'!I45+'Exam 2'!I45+'Assignment '!I45+'  Mid-term Exam '!I45</f>
        <v>17.8</v>
      </c>
      <c r="J45" s="17">
        <f>'Exam 1'!J45+'Exam 2'!J45+'Assignment '!J45+'  Mid-term Exam '!J45</f>
        <v>17.899999999999999</v>
      </c>
      <c r="K45" s="17">
        <f>'Exam 1'!K45+'Exam 2'!K45+'Assignment '!K45+'  Mid-term Exam '!K45</f>
        <v>23</v>
      </c>
      <c r="L45" s="17">
        <f>'Exam 1'!L45+'Exam 2'!L45+'Assignment '!L45+'  Mid-term Exam '!L45</f>
        <v>23</v>
      </c>
      <c r="M45" s="17">
        <f>'Exam 1'!M45+'Exam 2'!M45+'Assignment '!M45+'  Mid-term Exam '!M45</f>
        <v>21.85</v>
      </c>
      <c r="N45" s="17">
        <f>'Exam 1'!N45+'Exam 2'!N45+'Assignment '!N45+'  Mid-term Exam '!N45</f>
        <v>20</v>
      </c>
      <c r="O45" s="17">
        <f>'Exam 1'!O45+'Exam 2'!O45+'Assignment '!O45+'  Mid-term Exam '!O45</f>
        <v>29.299999999999997</v>
      </c>
      <c r="P45" s="17">
        <f>'Exam 1'!P45+'Exam 2'!P45+'Assignment '!P45+'  Mid-term Exam '!P45</f>
        <v>14.7</v>
      </c>
      <c r="Q45" s="17">
        <f>'Exam 1'!Q45+'Exam 2'!Q45+'Assignment '!Q45+'  Mid-term Exam '!Q45</f>
        <v>25</v>
      </c>
      <c r="R45" s="9">
        <f t="shared" si="4"/>
        <v>305.69</v>
      </c>
      <c r="S45" s="9">
        <f t="shared" si="5"/>
        <v>21.835000000000001</v>
      </c>
    </row>
    <row r="46" spans="1:19" x14ac:dyDescent="0.25">
      <c r="A46" s="10">
        <v>39</v>
      </c>
      <c r="B46" s="19" t="s">
        <v>36</v>
      </c>
      <c r="C46" s="13" t="s">
        <v>34</v>
      </c>
      <c r="D46" s="17">
        <f>'Exam 1'!D46+'Exam 2'!D46+'Assignment '!D46+'  Mid-term Exam '!D46</f>
        <v>25.2</v>
      </c>
      <c r="E46" s="17">
        <f>'Exam 1'!E46+'Exam 2'!E46+'Assignment '!E46+'  Mid-term Exam '!E46</f>
        <v>26.16</v>
      </c>
      <c r="F46" s="17">
        <f>'Exam 1'!F46+'Exam 2'!F46+'Assignment '!F46+'  Mid-term Exam '!F46</f>
        <v>23.1</v>
      </c>
      <c r="G46" s="17">
        <f>'Exam 1'!G46+'Exam 2'!G46+'Assignment '!G46+'  Mid-term Exam '!G46</f>
        <v>31.1</v>
      </c>
      <c r="H46" s="17">
        <f>'Exam 1'!H46+'Exam 2'!H46+'Assignment '!H46+'  Mid-term Exam '!H46</f>
        <v>26.2</v>
      </c>
      <c r="I46" s="17">
        <f>'Exam 1'!I46+'Exam 2'!I46+'Assignment '!I46+'  Mid-term Exam '!I46</f>
        <v>26.75</v>
      </c>
      <c r="J46" s="17">
        <f>'Exam 1'!J46+'Exam 2'!J46+'Assignment '!J46+'  Mid-term Exam '!J46</f>
        <v>34.200000000000003</v>
      </c>
      <c r="K46" s="17">
        <f>'Exam 1'!K46+'Exam 2'!K46+'Assignment '!K46+'  Mid-term Exam '!K46</f>
        <v>26.9</v>
      </c>
      <c r="L46" s="17">
        <f>'Exam 1'!L46+'Exam 2'!L46+'Assignment '!L46+'  Mid-term Exam '!L46</f>
        <v>27.5</v>
      </c>
      <c r="M46" s="17">
        <f>'Exam 1'!M46+'Exam 2'!M46+'Assignment '!M46+'  Mid-term Exam '!M46</f>
        <v>28.55</v>
      </c>
      <c r="N46" s="17">
        <f>'Exam 1'!N46+'Exam 2'!N46+'Assignment '!N46+'  Mid-term Exam '!N46</f>
        <v>25.3</v>
      </c>
      <c r="O46" s="17">
        <f>'Exam 1'!O46+'Exam 2'!O46+'Assignment '!O46+'  Mid-term Exam '!O46</f>
        <v>29.1</v>
      </c>
      <c r="P46" s="17">
        <f>'Exam 1'!P46+'Exam 2'!P46+'Assignment '!P46+'  Mid-term Exam '!P46</f>
        <v>23.7</v>
      </c>
      <c r="Q46" s="17">
        <f>'Exam 1'!Q46+'Exam 2'!Q46+'Assignment '!Q46+'  Mid-term Exam '!Q46</f>
        <v>27.4</v>
      </c>
      <c r="R46" s="9">
        <f t="shared" si="4"/>
        <v>381.15999999999997</v>
      </c>
      <c r="S46" s="9">
        <f t="shared" si="5"/>
        <v>27.225714285714282</v>
      </c>
    </row>
    <row r="47" spans="1:19" x14ac:dyDescent="0.25">
      <c r="A47" s="10">
        <v>40</v>
      </c>
      <c r="B47" s="19" t="s">
        <v>30</v>
      </c>
      <c r="C47" s="13" t="s">
        <v>34</v>
      </c>
      <c r="D47" s="17">
        <f>'Exam 1'!D47+'Exam 2'!D47+'Assignment '!D47+'  Mid-term Exam '!D47</f>
        <v>20.9</v>
      </c>
      <c r="E47" s="17">
        <f>'Exam 1'!E47+'Exam 2'!E47+'Assignment '!E47+'  Mid-term Exam '!E47</f>
        <v>25.29</v>
      </c>
      <c r="F47" s="17">
        <f>'Exam 1'!F47+'Exam 2'!F47+'Assignment '!F47+'  Mid-term Exam '!F47</f>
        <v>21.1</v>
      </c>
      <c r="G47" s="17">
        <f>'Exam 1'!G47+'Exam 2'!G47+'Assignment '!G47+'  Mid-term Exam '!G47</f>
        <v>25.2</v>
      </c>
      <c r="H47" s="17">
        <f>'Exam 1'!H47+'Exam 2'!H47+'Assignment '!H47+'  Mid-term Exam '!H47</f>
        <v>27.4</v>
      </c>
      <c r="I47" s="17">
        <f>'Exam 1'!I47+'Exam 2'!I47+'Assignment '!I47+'  Mid-term Exam '!I47</f>
        <v>19.75</v>
      </c>
      <c r="J47" s="17">
        <f>'Exam 1'!J47+'Exam 2'!J47+'Assignment '!J47+'  Mid-term Exam '!J47</f>
        <v>24.5</v>
      </c>
      <c r="K47" s="17">
        <f>'Exam 1'!K47+'Exam 2'!K47+'Assignment '!K47+'  Mid-term Exam '!K47</f>
        <v>32.5</v>
      </c>
      <c r="L47" s="17">
        <f>'Exam 1'!L47+'Exam 2'!L47+'Assignment '!L47+'  Mid-term Exam '!L47</f>
        <v>26.25</v>
      </c>
      <c r="M47" s="17">
        <f>'Exam 1'!M47+'Exam 2'!M47+'Assignment '!M47+'  Mid-term Exam '!M47</f>
        <v>25.05</v>
      </c>
      <c r="N47" s="17">
        <f>'Exam 1'!N47+'Exam 2'!N47+'Assignment '!N47+'  Mid-term Exam '!N47</f>
        <v>35</v>
      </c>
      <c r="O47" s="17">
        <f>'Exam 1'!O47+'Exam 2'!O47+'Assignment '!O47+'  Mid-term Exam '!O47</f>
        <v>29.5</v>
      </c>
      <c r="P47" s="17">
        <f>'Exam 1'!P47+'Exam 2'!P47+'Assignment '!P47+'  Mid-term Exam '!P47</f>
        <v>23.9</v>
      </c>
      <c r="Q47" s="17">
        <f>'Exam 1'!Q47+'Exam 2'!Q47+'Assignment '!Q47+'  Mid-term Exam '!Q47</f>
        <v>27.15</v>
      </c>
      <c r="R47" s="9">
        <f t="shared" si="4"/>
        <v>363.48999999999995</v>
      </c>
      <c r="S47" s="9">
        <f t="shared" si="5"/>
        <v>25.963571428571424</v>
      </c>
    </row>
    <row r="48" spans="1:19" x14ac:dyDescent="0.25">
      <c r="A48" s="10">
        <v>41</v>
      </c>
      <c r="B48" s="19" t="s">
        <v>71</v>
      </c>
      <c r="C48" s="13" t="s">
        <v>34</v>
      </c>
      <c r="D48" s="17">
        <f>'Exam 1'!D48+'Exam 2'!D48+'Assignment '!D48+'  Mid-term Exam '!D48</f>
        <v>23.9</v>
      </c>
      <c r="E48" s="17">
        <f>'Exam 1'!E48+'Exam 2'!E48+'Assignment '!E48+'  Mid-term Exam '!E48</f>
        <v>19.96</v>
      </c>
      <c r="F48" s="17">
        <f>'Exam 1'!F48+'Exam 2'!F48+'Assignment '!F48+'  Mid-term Exam '!F48</f>
        <v>20.100000000000001</v>
      </c>
      <c r="G48" s="17">
        <f>'Exam 1'!G48+'Exam 2'!G48+'Assignment '!G48+'  Mid-term Exam '!G48</f>
        <v>21.5</v>
      </c>
      <c r="H48" s="17">
        <f>'Exam 1'!H48+'Exam 2'!H48+'Assignment '!H48+'  Mid-term Exam '!H48</f>
        <v>22.8</v>
      </c>
      <c r="I48" s="17">
        <f>'Exam 1'!I48+'Exam 2'!I48+'Assignment '!I48+'  Mid-term Exam '!I48</f>
        <v>13.6</v>
      </c>
      <c r="J48" s="17">
        <f>'Exam 1'!J48+'Exam 2'!J48+'Assignment '!J48+'  Mid-term Exam '!J48</f>
        <v>18.7</v>
      </c>
      <c r="K48" s="17">
        <f>'Exam 1'!K48+'Exam 2'!K48+'Assignment '!K48+'  Mid-term Exam '!K48</f>
        <v>21.3</v>
      </c>
      <c r="L48" s="17">
        <f>'Exam 1'!L48+'Exam 2'!L48+'Assignment '!L48+'  Mid-term Exam '!L48</f>
        <v>21.25</v>
      </c>
      <c r="M48" s="17">
        <f>'Exam 1'!M48+'Exam 2'!M48+'Assignment '!M48+'  Mid-term Exam '!M48</f>
        <v>20.5</v>
      </c>
      <c r="N48" s="17">
        <f>'Exam 1'!N48+'Exam 2'!N48+'Assignment '!N48+'  Mid-term Exam '!N48</f>
        <v>24.7</v>
      </c>
      <c r="O48" s="17">
        <f>'Exam 1'!O48+'Exam 2'!O48+'Assignment '!O48+'  Mid-term Exam '!O48</f>
        <v>18.7</v>
      </c>
      <c r="P48" s="17">
        <f>'Exam 1'!P48+'Exam 2'!P48+'Assignment '!P48+'  Mid-term Exam '!P48</f>
        <v>15.3</v>
      </c>
      <c r="Q48" s="17">
        <f>'Exam 1'!Q48+'Exam 2'!Q48+'Assignment '!Q48+'  Mid-term Exam '!Q48</f>
        <v>23.65</v>
      </c>
      <c r="R48" s="9">
        <f t="shared" si="4"/>
        <v>285.95999999999998</v>
      </c>
      <c r="S48" s="9">
        <f t="shared" si="5"/>
        <v>20.425714285714285</v>
      </c>
    </row>
    <row r="49" spans="1:19" x14ac:dyDescent="0.25">
      <c r="A49" s="10">
        <v>42</v>
      </c>
      <c r="B49" s="19" t="s">
        <v>73</v>
      </c>
      <c r="C49" s="13" t="s">
        <v>34</v>
      </c>
      <c r="D49" s="17">
        <f>'Exam 1'!D50+'Exam 2'!D50+'Assignment '!D50+'  Mid-term Exam '!D50</f>
        <v>24.9</v>
      </c>
      <c r="E49" s="17">
        <f>'Exam 1'!E50+'Exam 2'!E50+'Assignment '!E50+'  Mid-term Exam '!E50</f>
        <v>15.700000000000001</v>
      </c>
      <c r="F49" s="17">
        <f>'Exam 1'!F50+'Exam 2'!F50+'Assignment '!F50+'  Mid-term Exam '!F50</f>
        <v>20.100000000000001</v>
      </c>
      <c r="G49" s="17">
        <f>'Exam 1'!G50+'Exam 2'!G50+'Assignment '!G50+'  Mid-term Exam '!G50</f>
        <v>23.2</v>
      </c>
      <c r="H49" s="17">
        <f>'Exam 1'!H50+'Exam 2'!H50+'Assignment '!H50+'  Mid-term Exam '!H50</f>
        <v>20.8</v>
      </c>
      <c r="I49" s="17">
        <f>'Exam 1'!I50+'Exam 2'!I50+'Assignment '!I50+'  Mid-term Exam '!I50</f>
        <v>16.200000000000003</v>
      </c>
      <c r="J49" s="17">
        <f>'Exam 1'!J50+'Exam 2'!J50+'Assignment '!J50+'  Mid-term Exam '!J50</f>
        <v>28.099999999999998</v>
      </c>
      <c r="K49" s="17">
        <f>'Exam 1'!K50+'Exam 2'!K50+'Assignment '!K50+'  Mid-term Exam '!K50</f>
        <v>23.6</v>
      </c>
      <c r="L49" s="17">
        <f>'Exam 1'!L50+'Exam 2'!L50+'Assignment '!L50+'  Mid-term Exam '!L50</f>
        <v>17.5</v>
      </c>
      <c r="M49" s="17">
        <f>'Exam 1'!M50+'Exam 2'!M50+'Assignment '!M50+'  Mid-term Exam '!M50</f>
        <v>22.7</v>
      </c>
      <c r="N49" s="17">
        <f>'Exam 1'!N50+'Exam 2'!N50+'Assignment '!N50+'  Mid-term Exam '!N50</f>
        <v>16</v>
      </c>
      <c r="O49" s="17">
        <f>'Exam 1'!O50+'Exam 2'!O50+'Assignment '!O50+'  Mid-term Exam '!O50</f>
        <v>20.399999999999999</v>
      </c>
      <c r="P49" s="17">
        <f>'Exam 1'!P50+'Exam 2'!P50+'Assignment '!P50+'  Mid-term Exam '!P50</f>
        <v>21.3</v>
      </c>
      <c r="Q49" s="17">
        <f>'Exam 1'!Q50+'Exam 2'!Q50+'Assignment '!Q50+'  Mid-term Exam '!Q50</f>
        <v>17.100000000000001</v>
      </c>
      <c r="R49" s="9">
        <f t="shared" si="4"/>
        <v>287.60000000000002</v>
      </c>
      <c r="S49" s="9">
        <f t="shared" si="5"/>
        <v>20.542857142857144</v>
      </c>
    </row>
    <row r="50" spans="1:19" x14ac:dyDescent="0.25">
      <c r="A50" s="10">
        <v>43</v>
      </c>
      <c r="B50" s="19" t="s">
        <v>25</v>
      </c>
      <c r="C50" s="13" t="s">
        <v>34</v>
      </c>
      <c r="D50" s="17">
        <f>'Exam 1'!D51+'Exam 2'!D51+'Assignment '!D51+'  Mid-term Exam '!D51</f>
        <v>26</v>
      </c>
      <c r="E50" s="17">
        <f>'Exam 1'!E51+'Exam 2'!E51+'Assignment '!E51+'  Mid-term Exam '!E51</f>
        <v>26.97</v>
      </c>
      <c r="F50" s="17">
        <f>'Exam 1'!F51+'Exam 2'!F51+'Assignment '!F51+'  Mid-term Exam '!F51</f>
        <v>26.6</v>
      </c>
      <c r="G50" s="17">
        <f>'Exam 1'!G51+'Exam 2'!G51+'Assignment '!G51+'  Mid-term Exam '!G51</f>
        <v>27.5</v>
      </c>
      <c r="H50" s="17">
        <f>'Exam 1'!H51+'Exam 2'!H51+'Assignment '!H51+'  Mid-term Exam '!H51</f>
        <v>23.8</v>
      </c>
      <c r="I50" s="17">
        <f>'Exam 1'!I51+'Exam 2'!I51+'Assignment '!I51+'  Mid-term Exam '!I51</f>
        <v>19.899999999999999</v>
      </c>
      <c r="J50" s="17">
        <f>'Exam 1'!J51+'Exam 2'!J51+'Assignment '!J51+'  Mid-term Exam '!J51</f>
        <v>27.4</v>
      </c>
      <c r="K50" s="17">
        <f>'Exam 1'!K51+'Exam 2'!K51+'Assignment '!K51+'  Mid-term Exam '!K51</f>
        <v>35</v>
      </c>
      <c r="L50" s="17">
        <f>'Exam 1'!L51+'Exam 2'!L51+'Assignment '!L51+'  Mid-term Exam '!L51</f>
        <v>33</v>
      </c>
      <c r="M50" s="17">
        <f>'Exam 1'!M51+'Exam 2'!M51+'Assignment '!M51+'  Mid-term Exam '!M51</f>
        <v>26.6</v>
      </c>
      <c r="N50" s="17">
        <f>'Exam 1'!N51+'Exam 2'!N51+'Assignment '!N51+'  Mid-term Exam '!N51</f>
        <v>37.799999999999997</v>
      </c>
      <c r="O50" s="17">
        <f>'Exam 1'!O51+'Exam 2'!O51+'Assignment '!O51+'  Mid-term Exam '!O51</f>
        <v>25.4</v>
      </c>
      <c r="P50" s="17">
        <f>'Exam 1'!P51+'Exam 2'!P51+'Assignment '!P51+'  Mid-term Exam '!P51</f>
        <v>24.7</v>
      </c>
      <c r="Q50" s="17">
        <f>'Exam 1'!Q51+'Exam 2'!Q51+'Assignment '!Q51+'  Mid-term Exam '!Q51</f>
        <v>30</v>
      </c>
      <c r="R50" s="9">
        <f t="shared" si="4"/>
        <v>390.67</v>
      </c>
      <c r="S50" s="9">
        <f t="shared" si="5"/>
        <v>27.905000000000001</v>
      </c>
    </row>
    <row r="51" spans="1:19" x14ac:dyDescent="0.25">
      <c r="A51" s="10">
        <v>44</v>
      </c>
      <c r="B51" s="19" t="s">
        <v>74</v>
      </c>
      <c r="C51" s="13" t="s">
        <v>34</v>
      </c>
      <c r="D51" s="17">
        <f>'Exam 1'!D52+'Exam 2'!D52+'Assignment '!D52+'  Mid-term Exam '!D52</f>
        <v>28.6</v>
      </c>
      <c r="E51" s="17">
        <f>'Exam 1'!E52+'Exam 2'!E52+'Assignment '!E52+'  Mid-term Exam '!E52</f>
        <v>22.22</v>
      </c>
      <c r="F51" s="17">
        <f>'Exam 1'!F52+'Exam 2'!F52+'Assignment '!F52+'  Mid-term Exam '!F52</f>
        <v>20.3</v>
      </c>
      <c r="G51" s="17">
        <f>'Exam 1'!G52+'Exam 2'!G52+'Assignment '!G52+'  Mid-term Exam '!G52</f>
        <v>24.5</v>
      </c>
      <c r="H51" s="17">
        <f>'Exam 1'!H52+'Exam 2'!H52+'Assignment '!H52+'  Mid-term Exam '!H52</f>
        <v>26.7</v>
      </c>
      <c r="I51" s="17">
        <f>'Exam 1'!I52+'Exam 2'!I52+'Assignment '!I52+'  Mid-term Exam '!I52</f>
        <v>24.450000000000003</v>
      </c>
      <c r="J51" s="17">
        <f>'Exam 1'!J52+'Exam 2'!J52+'Assignment '!J52+'  Mid-term Exam '!J52</f>
        <v>30.6</v>
      </c>
      <c r="K51" s="17">
        <f>'Exam 1'!K52+'Exam 2'!K52+'Assignment '!K52+'  Mid-term Exam '!K52</f>
        <v>29.4</v>
      </c>
      <c r="L51" s="17">
        <f>'Exam 1'!L52+'Exam 2'!L52+'Assignment '!L52+'  Mid-term Exam '!L52</f>
        <v>28.875</v>
      </c>
      <c r="M51" s="17">
        <f>'Exam 1'!M52+'Exam 2'!M52+'Assignment '!M52+'  Mid-term Exam '!M52</f>
        <v>25.4</v>
      </c>
      <c r="N51" s="17">
        <f>'Exam 1'!N52+'Exam 2'!N52+'Assignment '!N52+'  Mid-term Exam '!N52</f>
        <v>26.2</v>
      </c>
      <c r="O51" s="17">
        <f>'Exam 1'!O52+'Exam 2'!O52+'Assignment '!O52+'  Mid-term Exam '!O52</f>
        <v>25</v>
      </c>
      <c r="P51" s="17">
        <f>'Exam 1'!P52+'Exam 2'!P52+'Assignment '!P52+'  Mid-term Exam '!P52</f>
        <v>32.5</v>
      </c>
      <c r="Q51" s="17">
        <f>'Exam 1'!Q52+'Exam 2'!Q52+'Assignment '!Q52+'  Mid-term Exam '!Q52</f>
        <v>13.05</v>
      </c>
      <c r="R51" s="9">
        <f t="shared" si="4"/>
        <v>357.79500000000002</v>
      </c>
      <c r="S51" s="9">
        <f t="shared" si="5"/>
        <v>25.556785714285716</v>
      </c>
    </row>
    <row r="52" spans="1:19" x14ac:dyDescent="0.25">
      <c r="A52" s="10">
        <v>45</v>
      </c>
      <c r="B52" s="19" t="s">
        <v>75</v>
      </c>
      <c r="C52" s="13" t="s">
        <v>34</v>
      </c>
      <c r="D52" s="17">
        <f>'Exam 1'!D53+'Exam 2'!D53+'Assignment '!D53+'  Mid-term Exam '!D53</f>
        <v>20.100000000000001</v>
      </c>
      <c r="E52" s="17">
        <f>'Exam 1'!E53+'Exam 2'!E53+'Assignment '!E53+'  Mid-term Exam '!E53</f>
        <v>27.52</v>
      </c>
      <c r="F52" s="17">
        <f>'Exam 1'!F53+'Exam 2'!F53+'Assignment '!F53+'  Mid-term Exam '!F53</f>
        <v>23.7</v>
      </c>
      <c r="G52" s="17">
        <f>'Exam 1'!G53+'Exam 2'!G53+'Assignment '!G53+'  Mid-term Exam '!G53</f>
        <v>21.3</v>
      </c>
      <c r="H52" s="17">
        <f>'Exam 1'!H53+'Exam 2'!H53+'Assignment '!H53+'  Mid-term Exam '!H53</f>
        <v>25.9</v>
      </c>
      <c r="I52" s="17">
        <f>'Exam 1'!I53+'Exam 2'!I53+'Assignment '!I53+'  Mid-term Exam '!I53</f>
        <v>14.1</v>
      </c>
      <c r="J52" s="17">
        <f>'Exam 1'!J53+'Exam 2'!J53+'Assignment '!J53+'  Mid-term Exam '!J53</f>
        <v>23</v>
      </c>
      <c r="K52" s="17">
        <f>'Exam 1'!K53+'Exam 2'!K53+'Assignment '!K53+'  Mid-term Exam '!K53</f>
        <v>29.4</v>
      </c>
      <c r="L52" s="17">
        <f>'Exam 1'!L53+'Exam 2'!L53+'Assignment '!L53+'  Mid-term Exam '!L53</f>
        <v>25.5</v>
      </c>
      <c r="M52" s="17">
        <f>'Exam 1'!M53+'Exam 2'!M53+'Assignment '!M53+'  Mid-term Exam '!M53</f>
        <v>30.1</v>
      </c>
      <c r="N52" s="17">
        <f>'Exam 1'!N53+'Exam 2'!N53+'Assignment '!N53+'  Mid-term Exam '!N53</f>
        <v>32</v>
      </c>
      <c r="O52" s="17">
        <f>'Exam 1'!O53+'Exam 2'!O53+'Assignment '!O53+'  Mid-term Exam '!O53</f>
        <v>27.9</v>
      </c>
      <c r="P52" s="17">
        <f>'Exam 1'!P53+'Exam 2'!P53+'Assignment '!P53+'  Mid-term Exam '!P53</f>
        <v>24.9</v>
      </c>
      <c r="Q52" s="17">
        <f>'Exam 1'!Q53+'Exam 2'!Q53+'Assignment '!Q53+'  Mid-term Exam '!Q53</f>
        <v>31.349999999999998</v>
      </c>
      <c r="R52" s="9">
        <f t="shared" si="4"/>
        <v>356.77</v>
      </c>
      <c r="S52" s="9">
        <f t="shared" si="5"/>
        <v>25.483571428571427</v>
      </c>
    </row>
    <row r="53" spans="1:19" x14ac:dyDescent="0.25">
      <c r="A53" s="10">
        <v>46</v>
      </c>
      <c r="B53" s="19" t="s">
        <v>78</v>
      </c>
      <c r="C53" s="13" t="s">
        <v>34</v>
      </c>
      <c r="D53" s="17">
        <f>'Exam 1'!D57+'Exam 2'!D57+'Assignment '!D57+'  Mid-term Exam '!D57</f>
        <v>29.8</v>
      </c>
      <c r="E53" s="17">
        <f>'Exam 1'!E57+'Exam 2'!E57+'Assignment '!E57+'  Mid-term Exam '!E57</f>
        <v>26.14</v>
      </c>
      <c r="F53" s="17">
        <f>'Exam 1'!F57+'Exam 2'!F57+'Assignment '!F57+'  Mid-term Exam '!F57</f>
        <v>23.8</v>
      </c>
      <c r="G53" s="17">
        <f>'Exam 1'!G57+'Exam 2'!G57+'Assignment '!G57+'  Mid-term Exam '!G57</f>
        <v>28.4</v>
      </c>
      <c r="H53" s="17">
        <f>'Exam 1'!H57+'Exam 2'!H57+'Assignment '!H57+'  Mid-term Exam '!H57</f>
        <v>26.5</v>
      </c>
      <c r="I53" s="17">
        <f>'Exam 1'!I57+'Exam 2'!I57+'Assignment '!I57+'  Mid-term Exam '!I57</f>
        <v>19.2</v>
      </c>
      <c r="J53" s="17">
        <f>'Exam 1'!J57+'Exam 2'!J57+'Assignment '!J57+'  Mid-term Exam '!J57</f>
        <v>31.2</v>
      </c>
      <c r="K53" s="17">
        <f>'Exam 1'!K57+'Exam 2'!K57+'Assignment '!K57+'  Mid-term Exam '!K57</f>
        <v>30</v>
      </c>
      <c r="L53" s="17">
        <f>'Exam 1'!L57+'Exam 2'!L57+'Assignment '!L57+'  Mid-term Exam '!L57</f>
        <v>32.25</v>
      </c>
      <c r="M53" s="17">
        <f>'Exam 1'!M57+'Exam 2'!M57+'Assignment '!M57+'  Mid-term Exam '!M57</f>
        <v>23</v>
      </c>
      <c r="N53" s="17">
        <f>'Exam 1'!N57+'Exam 2'!N57+'Assignment '!N57+'  Mid-term Exam '!N57</f>
        <v>36.200000000000003</v>
      </c>
      <c r="O53" s="17">
        <f>'Exam 1'!O57+'Exam 2'!O57+'Assignment '!O57+'  Mid-term Exam '!O57</f>
        <v>28.799999999999997</v>
      </c>
      <c r="P53" s="17">
        <f>'Exam 1'!P57+'Exam 2'!P57+'Assignment '!P57+'  Mid-term Exam '!P57</f>
        <v>23.8</v>
      </c>
      <c r="Q53" s="17">
        <f>'Exam 1'!Q57+'Exam 2'!Q57+'Assignment '!Q57+'  Mid-term Exam '!Q57</f>
        <v>28.6</v>
      </c>
      <c r="R53" s="9">
        <f t="shared" si="4"/>
        <v>387.69</v>
      </c>
      <c r="S53" s="9">
        <f t="shared" si="5"/>
        <v>27.692142857142859</v>
      </c>
    </row>
    <row r="54" spans="1:19" x14ac:dyDescent="0.25">
      <c r="A54" s="10">
        <v>47</v>
      </c>
      <c r="B54" s="19" t="s">
        <v>107</v>
      </c>
      <c r="C54" s="13" t="s">
        <v>34</v>
      </c>
      <c r="D54" s="17">
        <v>9</v>
      </c>
      <c r="E54" s="17">
        <v>5.6</v>
      </c>
      <c r="F54" s="17">
        <v>6</v>
      </c>
      <c r="G54" s="17">
        <v>8.5</v>
      </c>
      <c r="H54" s="17">
        <v>5.5</v>
      </c>
      <c r="I54" s="17">
        <v>6</v>
      </c>
      <c r="J54" s="17">
        <v>15.05</v>
      </c>
      <c r="K54" s="17">
        <v>7.5</v>
      </c>
      <c r="L54" s="17">
        <v>7.625</v>
      </c>
      <c r="M54" s="17">
        <v>4</v>
      </c>
      <c r="N54" s="17">
        <v>6</v>
      </c>
      <c r="O54" s="17">
        <v>12</v>
      </c>
      <c r="P54" s="17">
        <v>8.5</v>
      </c>
      <c r="Q54" s="17">
        <v>10.975</v>
      </c>
      <c r="R54" s="9">
        <f t="shared" ref="R54" si="6">SUM(D54:Q54)</f>
        <v>112.25</v>
      </c>
      <c r="S54" s="9">
        <f t="shared" ref="S54" si="7">AVERAGE(D54:Q54)</f>
        <v>8.0178571428571423</v>
      </c>
    </row>
    <row r="55" spans="1:19" x14ac:dyDescent="0.25">
      <c r="A55" s="10">
        <v>48</v>
      </c>
      <c r="B55" s="19" t="s">
        <v>109</v>
      </c>
      <c r="C55" s="13" t="s">
        <v>34</v>
      </c>
      <c r="D55" s="17">
        <f>'Exam 1'!D81+'Exam 2'!D81+'Assignment '!D81+'  Mid-term Exam '!D81</f>
        <v>29.9</v>
      </c>
      <c r="E55" s="17">
        <f>'Exam 1'!E81+'Exam 2'!E81+'Assignment '!E81+'  Mid-term Exam '!E81</f>
        <v>33.94</v>
      </c>
      <c r="F55" s="17">
        <f>'Exam 1'!F81+'Exam 2'!F81+'Assignment '!F81+'  Mid-term Exam '!F81</f>
        <v>34.200000000000003</v>
      </c>
      <c r="G55" s="17">
        <f>'Exam 1'!G81+'Exam 2'!G81+'Assignment '!G81+'  Mid-term Exam '!G81</f>
        <v>25.1</v>
      </c>
      <c r="H55" s="17">
        <f>'Exam 1'!H81+'Exam 2'!H81+'Assignment '!H81+'  Mid-term Exam '!H81</f>
        <v>34.9</v>
      </c>
      <c r="I55" s="17">
        <f>'Exam 1'!I81+'Exam 2'!I81+'Assignment '!I81+'  Mid-term Exam '!I81</f>
        <v>27.35</v>
      </c>
      <c r="J55" s="17">
        <f>'Exam 1'!J81+'Exam 2'!J81+'Assignment '!J81+'  Mid-term Exam '!J81</f>
        <v>36.299999999999997</v>
      </c>
      <c r="K55" s="17">
        <f>'Exam 1'!K81+'Exam 2'!K81+'Assignment '!K81+'  Mid-term Exam '!K81</f>
        <v>27.1</v>
      </c>
      <c r="L55" s="17">
        <f>'Exam 1'!L81+'Exam 2'!L81+'Assignment '!L81+'  Mid-term Exam '!L81</f>
        <v>29.25</v>
      </c>
      <c r="M55" s="17">
        <f>'Exam 1'!M81+'Exam 2'!M81+'Assignment '!M81+'  Mid-term Exam '!M81</f>
        <v>35.25</v>
      </c>
      <c r="N55" s="17">
        <f>'Exam 1'!N81+'Exam 2'!N81+'Assignment '!N81+'  Mid-term Exam '!N81</f>
        <v>39.6</v>
      </c>
      <c r="O55" s="17">
        <f>'Exam 1'!O81+'Exam 2'!O81+'Assignment '!O81+'  Mid-term Exam '!O81</f>
        <v>38.799999999999997</v>
      </c>
      <c r="P55" s="17">
        <f>'Exam 1'!P81+'Exam 2'!P81+'Assignment '!P81+'  Mid-term Exam '!P81</f>
        <v>16.899999999999999</v>
      </c>
      <c r="Q55" s="17">
        <f>'Exam 1'!Q81+'Exam 2'!Q81+'Assignment '!Q81+'  Mid-term Exam '!Q81</f>
        <v>28.95</v>
      </c>
      <c r="R55" s="9">
        <f t="shared" ref="R55:R74" si="8">SUM(D55:Q55)</f>
        <v>437.53999999999996</v>
      </c>
      <c r="S55" s="9">
        <f t="shared" ref="S55:S74" si="9">AVERAGE(D55:Q55)</f>
        <v>31.252857142857142</v>
      </c>
    </row>
    <row r="56" spans="1:19" x14ac:dyDescent="0.25">
      <c r="A56" s="10">
        <v>49</v>
      </c>
      <c r="B56" s="19" t="s">
        <v>35</v>
      </c>
      <c r="C56" s="13" t="s">
        <v>38</v>
      </c>
      <c r="D56" s="17">
        <f>'Exam 1'!D58+'Exam 2'!D58+'Assignment '!D58+'  Mid-term Exam '!D58</f>
        <v>19.100000000000001</v>
      </c>
      <c r="E56" s="17">
        <f>'Exam 1'!E58+'Exam 2'!E58+'Assignment '!E58+'  Mid-term Exam '!E58</f>
        <v>14.7</v>
      </c>
      <c r="F56" s="17">
        <f>'Exam 1'!F58+'Exam 2'!F58+'Assignment '!F58+'  Mid-term Exam '!F58</f>
        <v>18.899999999999999</v>
      </c>
      <c r="G56" s="17">
        <f>'Exam 1'!G58+'Exam 2'!G58+'Assignment '!G58+'  Mid-term Exam '!G58</f>
        <v>9.8000000000000007</v>
      </c>
      <c r="H56" s="17">
        <f>'Exam 1'!H58+'Exam 2'!H58+'Assignment '!H58+'  Mid-term Exam '!H58</f>
        <v>19.3</v>
      </c>
      <c r="I56" s="17">
        <f>'Exam 1'!I58+'Exam 2'!I58+'Assignment '!I58+'  Mid-term Exam '!I58</f>
        <v>7.3000000000000007</v>
      </c>
      <c r="J56" s="17">
        <f>'Exam 1'!J58+'Exam 2'!J58+'Assignment '!J58+'  Mid-term Exam '!J58</f>
        <v>18.899999999999999</v>
      </c>
      <c r="K56" s="17">
        <f>'Exam 1'!K58+'Exam 2'!K58+'Assignment '!K58+'  Mid-term Exam '!K58</f>
        <v>18</v>
      </c>
      <c r="L56" s="17">
        <f>'Exam 1'!L58+'Exam 2'!L58+'Assignment '!L58+'  Mid-term Exam '!L58</f>
        <v>9.75</v>
      </c>
      <c r="M56" s="17">
        <f>'Exam 1'!M58+'Exam 2'!M58+'Assignment '!M58+'  Mid-term Exam '!M58</f>
        <v>16.149999999999999</v>
      </c>
      <c r="N56" s="17">
        <f>'Exam 1'!N58+'Exam 2'!N58+'Assignment '!N58+'  Mid-term Exam '!N58</f>
        <v>14.3</v>
      </c>
      <c r="O56" s="17">
        <f>'Exam 1'!O58+'Exam 2'!O58+'Assignment '!O58+'  Mid-term Exam '!O58</f>
        <v>23.7</v>
      </c>
      <c r="P56" s="17">
        <f>'Exam 1'!P58+'Exam 2'!P58+'Assignment '!P58+'  Mid-term Exam '!P58</f>
        <v>18.899999999999999</v>
      </c>
      <c r="Q56" s="17">
        <f>'Exam 1'!Q58+'Exam 2'!Q58+'Assignment '!Q58+'  Mid-term Exam '!Q58</f>
        <v>22.799999999999997</v>
      </c>
      <c r="R56" s="9">
        <f t="shared" si="8"/>
        <v>231.60000000000002</v>
      </c>
      <c r="S56" s="9">
        <f t="shared" si="9"/>
        <v>16.542857142857144</v>
      </c>
    </row>
    <row r="57" spans="1:19" x14ac:dyDescent="0.25">
      <c r="A57" s="10">
        <v>50</v>
      </c>
      <c r="B57" s="19" t="s">
        <v>79</v>
      </c>
      <c r="C57" s="13" t="s">
        <v>38</v>
      </c>
      <c r="D57" s="17">
        <f>'Exam 1'!D59+'Exam 2'!D59+'Assignment '!D59+'  Mid-term Exam '!D59</f>
        <v>21.7</v>
      </c>
      <c r="E57" s="17">
        <f>'Exam 1'!E59+'Exam 2'!E59+'Assignment '!E59+'  Mid-term Exam '!E59</f>
        <v>12.399999999999999</v>
      </c>
      <c r="F57" s="17">
        <f>'Exam 1'!F59+'Exam 2'!F59+'Assignment '!F59+'  Mid-term Exam '!F59</f>
        <v>19.100000000000001</v>
      </c>
      <c r="G57" s="17">
        <f>'Exam 1'!G59+'Exam 2'!G59+'Assignment '!G59+'  Mid-term Exam '!G59</f>
        <v>17</v>
      </c>
      <c r="H57" s="17">
        <f>'Exam 1'!H59+'Exam 2'!H59+'Assignment '!H59+'  Mid-term Exam '!H59</f>
        <v>16.8</v>
      </c>
      <c r="I57" s="17">
        <f>'Exam 1'!I59+'Exam 2'!I59+'Assignment '!I59+'  Mid-term Exam '!I59</f>
        <v>11.899999999999999</v>
      </c>
      <c r="J57" s="17">
        <f>'Exam 1'!J59+'Exam 2'!J59+'Assignment '!J59+'  Mid-term Exam '!J59</f>
        <v>10.600000000000001</v>
      </c>
      <c r="K57" s="17">
        <f>'Exam 1'!K59+'Exam 2'!K59+'Assignment '!K59+'  Mid-term Exam '!K59</f>
        <v>27.8</v>
      </c>
      <c r="L57" s="17">
        <f>'Exam 1'!L59+'Exam 2'!L59+'Assignment '!L59+'  Mid-term Exam '!L59</f>
        <v>10.5</v>
      </c>
      <c r="M57" s="17">
        <f>'Exam 1'!M59+'Exam 2'!M59+'Assignment '!M59+'  Mid-term Exam '!M59</f>
        <v>17.350000000000001</v>
      </c>
      <c r="N57" s="17">
        <f>'Exam 1'!N59+'Exam 2'!N59+'Assignment '!N59+'  Mid-term Exam '!N59</f>
        <v>21</v>
      </c>
      <c r="O57" s="17">
        <f>'Exam 1'!O59+'Exam 2'!O59+'Assignment '!O59+'  Mid-term Exam '!O59</f>
        <v>22.6</v>
      </c>
      <c r="P57" s="17">
        <f>'Exam 1'!P59+'Exam 2'!P59+'Assignment '!P59+'  Mid-term Exam '!P59</f>
        <v>24.6</v>
      </c>
      <c r="Q57" s="17">
        <f>'Exam 1'!Q59+'Exam 2'!Q59+'Assignment '!Q59+'  Mid-term Exam '!Q59</f>
        <v>22.25</v>
      </c>
      <c r="R57" s="9">
        <f t="shared" si="8"/>
        <v>255.59999999999997</v>
      </c>
      <c r="S57" s="9">
        <f t="shared" si="9"/>
        <v>18.257142857142856</v>
      </c>
    </row>
    <row r="58" spans="1:19" x14ac:dyDescent="0.25">
      <c r="A58" s="10">
        <v>51</v>
      </c>
      <c r="B58" s="19" t="s">
        <v>80</v>
      </c>
      <c r="C58" s="13" t="s">
        <v>38</v>
      </c>
      <c r="D58" s="17">
        <f>'Exam 1'!D60+'Exam 2'!D60+'Assignment '!D60+'  Mid-term Exam '!D60</f>
        <v>25.3</v>
      </c>
      <c r="E58" s="17">
        <f>'Exam 1'!E60+'Exam 2'!E60+'Assignment '!E60+'  Mid-term Exam '!E60</f>
        <v>23.5</v>
      </c>
      <c r="F58" s="17">
        <f>'Exam 1'!F60+'Exam 2'!F60+'Assignment '!F60+'  Mid-term Exam '!F60</f>
        <v>24.7</v>
      </c>
      <c r="G58" s="17">
        <f>'Exam 1'!G60+'Exam 2'!G60+'Assignment '!G60+'  Mid-term Exam '!G60</f>
        <v>24.5</v>
      </c>
      <c r="H58" s="17">
        <f>'Exam 1'!H60+'Exam 2'!H60+'Assignment '!H60+'  Mid-term Exam '!H60</f>
        <v>22.7</v>
      </c>
      <c r="I58" s="17">
        <f>'Exam 1'!I60+'Exam 2'!I60+'Assignment '!I60+'  Mid-term Exam '!I60</f>
        <v>19.7</v>
      </c>
      <c r="J58" s="17">
        <f>'Exam 1'!J60+'Exam 2'!J60+'Assignment '!J60+'  Mid-term Exam '!J60</f>
        <v>25.1</v>
      </c>
      <c r="K58" s="17">
        <f>'Exam 1'!K60+'Exam 2'!K60+'Assignment '!K60+'  Mid-term Exam '!K60</f>
        <v>26.8</v>
      </c>
      <c r="L58" s="17">
        <f>'Exam 1'!L60+'Exam 2'!L60+'Assignment '!L60+'  Mid-term Exam '!L60</f>
        <v>18.75</v>
      </c>
      <c r="M58" s="17">
        <f>'Exam 1'!M60+'Exam 2'!M60+'Assignment '!M60+'  Mid-term Exam '!M60</f>
        <v>24</v>
      </c>
      <c r="N58" s="17">
        <f>'Exam 1'!N60+'Exam 2'!N60+'Assignment '!N60+'  Mid-term Exam '!N60</f>
        <v>33.9</v>
      </c>
      <c r="O58" s="17">
        <f>'Exam 1'!O60+'Exam 2'!O60+'Assignment '!O60+'  Mid-term Exam '!O60</f>
        <v>24.7</v>
      </c>
      <c r="P58" s="17">
        <f>'Exam 1'!P60+'Exam 2'!P60+'Assignment '!P60+'  Mid-term Exam '!P60</f>
        <v>20.8</v>
      </c>
      <c r="Q58" s="17">
        <f>'Exam 1'!Q60+'Exam 2'!Q60+'Assignment '!Q60+'  Mid-term Exam '!Q60</f>
        <v>25.1</v>
      </c>
      <c r="R58" s="9">
        <f t="shared" si="8"/>
        <v>339.55</v>
      </c>
      <c r="S58" s="9">
        <f t="shared" si="9"/>
        <v>24.25357142857143</v>
      </c>
    </row>
    <row r="59" spans="1:19" x14ac:dyDescent="0.25">
      <c r="A59" s="10">
        <v>52</v>
      </c>
      <c r="B59" s="19" t="s">
        <v>82</v>
      </c>
      <c r="C59" s="13" t="s">
        <v>38</v>
      </c>
      <c r="D59" s="17">
        <f>'Exam 1'!D62+'Exam 2'!D62+'Assignment '!D62+'  Mid-term Exam '!D62</f>
        <v>23</v>
      </c>
      <c r="E59" s="17">
        <f>'Exam 1'!E62+'Exam 2'!E62+'Assignment '!E62+'  Mid-term Exam '!E62</f>
        <v>23.200000000000003</v>
      </c>
      <c r="F59" s="17">
        <f>'Exam 1'!F62+'Exam 2'!F62+'Assignment '!F62+'  Mid-term Exam '!F62</f>
        <v>22.9</v>
      </c>
      <c r="G59" s="17">
        <f>'Exam 1'!G62+'Exam 2'!G62+'Assignment '!G62+'  Mid-term Exam '!G62</f>
        <v>21.1</v>
      </c>
      <c r="H59" s="17">
        <f>'Exam 1'!H62+'Exam 2'!H62+'Assignment '!H62+'  Mid-term Exam '!H62</f>
        <v>16.899999999999999</v>
      </c>
      <c r="I59" s="17">
        <f>'Exam 1'!I62+'Exam 2'!I62+'Assignment '!I62+'  Mid-term Exam '!I62</f>
        <v>16.3</v>
      </c>
      <c r="J59" s="17">
        <f>'Exam 1'!J62+'Exam 2'!J62+'Assignment '!J62+'  Mid-term Exam '!J62</f>
        <v>30.7</v>
      </c>
      <c r="K59" s="17">
        <f>'Exam 1'!K62+'Exam 2'!K62+'Assignment '!K62+'  Mid-term Exam '!K62</f>
        <v>34.1</v>
      </c>
      <c r="L59" s="17">
        <f>'Exam 1'!L62+'Exam 2'!L62+'Assignment '!L62+'  Mid-term Exam '!L62</f>
        <v>26.25</v>
      </c>
      <c r="M59" s="17">
        <f>'Exam 1'!M62+'Exam 2'!M62+'Assignment '!M62+'  Mid-term Exam '!M62</f>
        <v>22.9</v>
      </c>
      <c r="N59" s="17">
        <f>'Exam 1'!N62+'Exam 2'!N62+'Assignment '!N62+'  Mid-term Exam '!N62</f>
        <v>30.4</v>
      </c>
      <c r="O59" s="17">
        <f>'Exam 1'!O62+'Exam 2'!O62+'Assignment '!O62+'  Mid-term Exam '!O62</f>
        <v>23.2</v>
      </c>
      <c r="P59" s="17">
        <f>'Exam 1'!P62+'Exam 2'!P62+'Assignment '!P62+'  Mid-term Exam '!P62</f>
        <v>27.9</v>
      </c>
      <c r="Q59" s="17">
        <f>'Exam 1'!Q62+'Exam 2'!Q62+'Assignment '!Q62+'  Mid-term Exam '!Q62</f>
        <v>17.100000000000001</v>
      </c>
      <c r="R59" s="9">
        <f t="shared" si="8"/>
        <v>335.95</v>
      </c>
      <c r="S59" s="9">
        <f t="shared" si="9"/>
        <v>23.99642857142857</v>
      </c>
    </row>
    <row r="60" spans="1:19" x14ac:dyDescent="0.25">
      <c r="A60" s="10">
        <v>53</v>
      </c>
      <c r="B60" s="19" t="s">
        <v>83</v>
      </c>
      <c r="C60" s="13" t="s">
        <v>38</v>
      </c>
      <c r="D60" s="17">
        <f>'Exam 1'!D63+'Exam 2'!D63+'Assignment '!D63+'  Mid-term Exam '!D63</f>
        <v>26.5</v>
      </c>
      <c r="E60" s="17">
        <f>'Exam 1'!E63+'Exam 2'!E63+'Assignment '!E63+'  Mid-term Exam '!E63</f>
        <v>27.9</v>
      </c>
      <c r="F60" s="17">
        <f>'Exam 1'!F63+'Exam 2'!F63+'Assignment '!F63+'  Mid-term Exam '!F63</f>
        <v>28.3</v>
      </c>
      <c r="G60" s="17">
        <f>'Exam 1'!G63+'Exam 2'!G63+'Assignment '!G63+'  Mid-term Exam '!G63</f>
        <v>32.5</v>
      </c>
      <c r="H60" s="17">
        <f>'Exam 1'!H63+'Exam 2'!H63+'Assignment '!H63+'  Mid-term Exam '!H63</f>
        <v>28.3</v>
      </c>
      <c r="I60" s="17">
        <f>'Exam 1'!I63+'Exam 2'!I63+'Assignment '!I63+'  Mid-term Exam '!I63</f>
        <v>16.700000000000003</v>
      </c>
      <c r="J60" s="17">
        <f>'Exam 1'!J63+'Exam 2'!J63+'Assignment '!J63+'  Mid-term Exam '!J63</f>
        <v>25.6</v>
      </c>
      <c r="K60" s="17">
        <f>'Exam 1'!K63+'Exam 2'!K63+'Assignment '!K63+'  Mid-term Exam '!K63</f>
        <v>31.9</v>
      </c>
      <c r="L60" s="17">
        <f>'Exam 1'!L63+'Exam 2'!L63+'Assignment '!L63+'  Mid-term Exam '!L63</f>
        <v>21.25</v>
      </c>
      <c r="M60" s="17">
        <f>'Exam 1'!M63+'Exam 2'!M63+'Assignment '!M63+'  Mid-term Exam '!M63</f>
        <v>23.75</v>
      </c>
      <c r="N60" s="17">
        <f>'Exam 1'!N63+'Exam 2'!N63+'Assignment '!N63+'  Mid-term Exam '!N63</f>
        <v>26.6</v>
      </c>
      <c r="O60" s="17">
        <f>'Exam 1'!O63+'Exam 2'!O63+'Assignment '!O63+'  Mid-term Exam '!O63</f>
        <v>23.5</v>
      </c>
      <c r="P60" s="17">
        <f>'Exam 1'!P63+'Exam 2'!P63+'Assignment '!P63+'  Mid-term Exam '!P63</f>
        <v>20.8</v>
      </c>
      <c r="Q60" s="17">
        <f>'Exam 1'!Q63+'Exam 2'!Q63+'Assignment '!Q63+'  Mid-term Exam '!Q63</f>
        <v>22.95</v>
      </c>
      <c r="R60" s="9">
        <f t="shared" si="8"/>
        <v>356.55</v>
      </c>
      <c r="S60" s="9">
        <f t="shared" si="9"/>
        <v>25.467857142857145</v>
      </c>
    </row>
    <row r="61" spans="1:19" x14ac:dyDescent="0.25">
      <c r="A61" s="10">
        <v>54</v>
      </c>
      <c r="B61" s="19" t="s">
        <v>23</v>
      </c>
      <c r="C61" s="13" t="s">
        <v>38</v>
      </c>
      <c r="D61" s="17">
        <f>'Exam 1'!D64+'Exam 2'!D64+'Assignment '!D64+'  Mid-term Exam '!D64</f>
        <v>22.1</v>
      </c>
      <c r="E61" s="17">
        <f>'Exam 1'!E64+'Exam 2'!E64+'Assignment '!E64+'  Mid-term Exam '!E64</f>
        <v>21.6</v>
      </c>
      <c r="F61" s="17">
        <f>'Exam 1'!F64+'Exam 2'!F64+'Assignment '!F64+'  Mid-term Exam '!F64</f>
        <v>18.899999999999999</v>
      </c>
      <c r="G61" s="17">
        <f>'Exam 1'!G64+'Exam 2'!G64+'Assignment '!G64+'  Mid-term Exam '!G64</f>
        <v>30.5</v>
      </c>
      <c r="H61" s="17">
        <f>'Exam 1'!H64+'Exam 2'!H64+'Assignment '!H64+'  Mid-term Exam '!H64</f>
        <v>27.6</v>
      </c>
      <c r="I61" s="17">
        <f>'Exam 1'!I64+'Exam 2'!I64+'Assignment '!I64+'  Mid-term Exam '!I64</f>
        <v>24.9</v>
      </c>
      <c r="J61" s="17">
        <f>'Exam 1'!J64+'Exam 2'!J64+'Assignment '!J64+'  Mid-term Exam '!J64</f>
        <v>29.5</v>
      </c>
      <c r="K61" s="17">
        <f>'Exam 1'!K64+'Exam 2'!K64+'Assignment '!K64+'  Mid-term Exam '!K64</f>
        <v>30</v>
      </c>
      <c r="L61" s="17">
        <f>'Exam 1'!L64+'Exam 2'!L64+'Assignment '!L64+'  Mid-term Exam '!L64</f>
        <v>21.5</v>
      </c>
      <c r="M61" s="17">
        <f>'Exam 1'!M64+'Exam 2'!M64+'Assignment '!M64+'  Mid-term Exam '!M64</f>
        <v>21.299999999999997</v>
      </c>
      <c r="N61" s="17">
        <f>'Exam 1'!N64+'Exam 2'!N64+'Assignment '!N64+'  Mid-term Exam '!N64</f>
        <v>18.700000000000003</v>
      </c>
      <c r="O61" s="17">
        <f>'Exam 1'!O64+'Exam 2'!O64+'Assignment '!O64+'  Mid-term Exam '!O64</f>
        <v>22.2</v>
      </c>
      <c r="P61" s="17">
        <f>'Exam 1'!P64+'Exam 2'!P64+'Assignment '!P64+'  Mid-term Exam '!P64</f>
        <v>19.5</v>
      </c>
      <c r="Q61" s="17">
        <f>'Exam 1'!Q64+'Exam 2'!Q64+'Assignment '!Q64+'  Mid-term Exam '!Q64</f>
        <v>26.700000000000003</v>
      </c>
      <c r="R61" s="9">
        <f t="shared" si="8"/>
        <v>334.99999999999994</v>
      </c>
      <c r="S61" s="9">
        <f t="shared" si="9"/>
        <v>23.928571428571423</v>
      </c>
    </row>
    <row r="62" spans="1:19" x14ac:dyDescent="0.25">
      <c r="A62" s="10">
        <v>55</v>
      </c>
      <c r="B62" s="19" t="s">
        <v>85</v>
      </c>
      <c r="C62" s="13" t="s">
        <v>38</v>
      </c>
      <c r="D62" s="17">
        <f>'Exam 1'!D66+'Exam 2'!D66+'Assignment '!D66+'  Mid-term Exam '!D66</f>
        <v>21.1</v>
      </c>
      <c r="E62" s="17">
        <f>'Exam 1'!E66+'Exam 2'!E66+'Assignment '!E66+'  Mid-term Exam '!E66</f>
        <v>13.3</v>
      </c>
      <c r="F62" s="17">
        <f>'Exam 1'!F66+'Exam 2'!F66+'Assignment '!F66+'  Mid-term Exam '!F66</f>
        <v>14.9</v>
      </c>
      <c r="G62" s="17">
        <f>'Exam 1'!G66+'Exam 2'!G66+'Assignment '!G66+'  Mid-term Exam '!G66</f>
        <v>19.7</v>
      </c>
      <c r="H62" s="17">
        <f>'Exam 1'!H66+'Exam 2'!H66+'Assignment '!H66+'  Mid-term Exam '!H66</f>
        <v>15.4</v>
      </c>
      <c r="I62" s="17">
        <f>'Exam 1'!I66+'Exam 2'!I66+'Assignment '!I66+'  Mid-term Exam '!I66</f>
        <v>14.2</v>
      </c>
      <c r="J62" s="17">
        <f>'Exam 1'!J66+'Exam 2'!J66+'Assignment '!J66+'  Mid-term Exam '!J66</f>
        <v>23.7</v>
      </c>
      <c r="K62" s="17">
        <f>'Exam 1'!K66+'Exam 2'!K66+'Assignment '!K66+'  Mid-term Exam '!K66</f>
        <v>24.1</v>
      </c>
      <c r="L62" s="17">
        <f>'Exam 1'!L66+'Exam 2'!L66+'Assignment '!L66+'  Mid-term Exam '!L66</f>
        <v>13</v>
      </c>
      <c r="M62" s="17">
        <f>'Exam 1'!M66+'Exam 2'!M66+'Assignment '!M66+'  Mid-term Exam '!M66</f>
        <v>18.45</v>
      </c>
      <c r="N62" s="17">
        <f>'Exam 1'!N66+'Exam 2'!N66+'Assignment '!N66+'  Mid-term Exam '!N66</f>
        <v>24.4</v>
      </c>
      <c r="O62" s="17">
        <f>'Exam 1'!O66+'Exam 2'!O66+'Assignment '!O66+'  Mid-term Exam '!O66</f>
        <v>19.5</v>
      </c>
      <c r="P62" s="17">
        <f>'Exam 1'!P66+'Exam 2'!P66+'Assignment '!P66+'  Mid-term Exam '!P66</f>
        <v>18.100000000000001</v>
      </c>
      <c r="Q62" s="17">
        <f>'Exam 1'!Q66+'Exam 2'!Q66+'Assignment '!Q66+'  Mid-term Exam '!Q66</f>
        <v>21.2</v>
      </c>
      <c r="R62" s="9">
        <f t="shared" si="8"/>
        <v>261.05</v>
      </c>
      <c r="S62" s="9">
        <f t="shared" si="9"/>
        <v>18.646428571428572</v>
      </c>
    </row>
    <row r="63" spans="1:19" x14ac:dyDescent="0.25">
      <c r="A63" s="10">
        <v>56</v>
      </c>
      <c r="B63" s="19" t="s">
        <v>86</v>
      </c>
      <c r="C63" s="13" t="s">
        <v>38</v>
      </c>
      <c r="D63" s="17">
        <f>'Exam 1'!D67+'Exam 2'!D67+'Assignment '!D67+'  Mid-term Exam '!D67</f>
        <v>19.600000000000001</v>
      </c>
      <c r="E63" s="17">
        <f>'Exam 1'!E67+'Exam 2'!E67+'Assignment '!E67+'  Mid-term Exam '!E67</f>
        <v>12</v>
      </c>
      <c r="F63" s="17">
        <f>'Exam 1'!F67+'Exam 2'!F67+'Assignment '!F67+'  Mid-term Exam '!F67</f>
        <v>15.3</v>
      </c>
      <c r="G63" s="17">
        <f>'Exam 1'!G67+'Exam 2'!G67+'Assignment '!G67+'  Mid-term Exam '!G67</f>
        <v>13.2</v>
      </c>
      <c r="H63" s="17">
        <f>'Exam 1'!H67+'Exam 2'!H67+'Assignment '!H67+'  Mid-term Exam '!H67</f>
        <v>15</v>
      </c>
      <c r="I63" s="17">
        <f>'Exam 1'!I67+'Exam 2'!I67+'Assignment '!I67+'  Mid-term Exam '!I67</f>
        <v>6.15</v>
      </c>
      <c r="J63" s="17">
        <f>'Exam 1'!J67+'Exam 2'!J67+'Assignment '!J67+'  Mid-term Exam '!J67</f>
        <v>12.6</v>
      </c>
      <c r="K63" s="17">
        <f>'Exam 1'!K67+'Exam 2'!K67+'Assignment '!K67+'  Mid-term Exam '!K67</f>
        <v>21.2</v>
      </c>
      <c r="L63" s="17">
        <f>'Exam 1'!L67+'Exam 2'!L67+'Assignment '!L67+'  Mid-term Exam '!L67</f>
        <v>12.25</v>
      </c>
      <c r="M63" s="17">
        <f>'Exam 1'!M67+'Exam 2'!M67+'Assignment '!M67+'  Mid-term Exam '!M67</f>
        <v>14.899999999999999</v>
      </c>
      <c r="N63" s="17">
        <f>'Exam 1'!N67+'Exam 2'!N67+'Assignment '!N67+'  Mid-term Exam '!N67</f>
        <v>13.8</v>
      </c>
      <c r="O63" s="17">
        <f>'Exam 1'!O67+'Exam 2'!O67+'Assignment '!O67+'  Mid-term Exam '!O67</f>
        <v>19.7</v>
      </c>
      <c r="P63" s="17">
        <f>'Exam 1'!P67+'Exam 2'!P67+'Assignment '!P67+'  Mid-term Exam '!P67</f>
        <v>13.8</v>
      </c>
      <c r="Q63" s="17">
        <f>'Exam 1'!Q67+'Exam 2'!Q67+'Assignment '!Q67+'  Mid-term Exam '!Q67</f>
        <v>10.4</v>
      </c>
      <c r="R63" s="9">
        <f t="shared" si="8"/>
        <v>199.90000000000003</v>
      </c>
      <c r="S63" s="9">
        <f t="shared" si="9"/>
        <v>14.27857142857143</v>
      </c>
    </row>
    <row r="64" spans="1:19" x14ac:dyDescent="0.25">
      <c r="A64" s="10">
        <v>57</v>
      </c>
      <c r="B64" s="19" t="s">
        <v>39</v>
      </c>
      <c r="C64" s="13" t="s">
        <v>38</v>
      </c>
      <c r="D64" s="17">
        <f>'Exam 1'!D69+'Exam 2'!D69+'Assignment '!D69+'  Mid-term Exam '!D69</f>
        <v>23.9</v>
      </c>
      <c r="E64" s="17">
        <f>'Exam 1'!E69+'Exam 2'!E69+'Assignment '!E69+'  Mid-term Exam '!E69</f>
        <v>24.299999999999997</v>
      </c>
      <c r="F64" s="17">
        <f>'Exam 1'!F69+'Exam 2'!F69+'Assignment '!F69+'  Mid-term Exam '!F69</f>
        <v>26.3</v>
      </c>
      <c r="G64" s="17">
        <f>'Exam 1'!G69+'Exam 2'!G69+'Assignment '!G69+'  Mid-term Exam '!G69</f>
        <v>26.9</v>
      </c>
      <c r="H64" s="17">
        <f>'Exam 1'!H69+'Exam 2'!H69+'Assignment '!H69+'  Mid-term Exam '!H69</f>
        <v>22.1</v>
      </c>
      <c r="I64" s="17">
        <f>'Exam 1'!I69+'Exam 2'!I69+'Assignment '!I69+'  Mid-term Exam '!I69</f>
        <v>23.8</v>
      </c>
      <c r="J64" s="17">
        <f>'Exam 1'!J69+'Exam 2'!J69+'Assignment '!J69+'  Mid-term Exam '!J69</f>
        <v>33.700000000000003</v>
      </c>
      <c r="K64" s="17">
        <f>'Exam 1'!K69+'Exam 2'!K69+'Assignment '!K69+'  Mid-term Exam '!K69</f>
        <v>20.5</v>
      </c>
      <c r="L64" s="17">
        <f>'Exam 1'!L69+'Exam 2'!L69+'Assignment '!L69+'  Mid-term Exam '!L69</f>
        <v>23</v>
      </c>
      <c r="M64" s="17">
        <f>'Exam 1'!M69+'Exam 2'!M69+'Assignment '!M69+'  Mid-term Exam '!M69</f>
        <v>26.65</v>
      </c>
      <c r="N64" s="17">
        <f>'Exam 1'!N69+'Exam 2'!N69+'Assignment '!N69+'  Mid-term Exam '!N69</f>
        <v>16.600000000000001</v>
      </c>
      <c r="O64" s="17">
        <f>'Exam 1'!O69+'Exam 2'!O69+'Assignment '!O69+'  Mid-term Exam '!O69</f>
        <v>26.4</v>
      </c>
      <c r="P64" s="17">
        <f>'Exam 1'!P69+'Exam 2'!P69+'Assignment '!P69+'  Mid-term Exam '!P69</f>
        <v>13.5</v>
      </c>
      <c r="Q64" s="17">
        <f>'Exam 1'!Q69+'Exam 2'!Q69+'Assignment '!Q69+'  Mid-term Exam '!Q69</f>
        <v>26.6</v>
      </c>
      <c r="R64" s="9">
        <f t="shared" si="8"/>
        <v>334.25</v>
      </c>
      <c r="S64" s="9">
        <f t="shared" si="9"/>
        <v>23.875</v>
      </c>
    </row>
    <row r="65" spans="1:19" x14ac:dyDescent="0.25">
      <c r="A65" s="10">
        <v>58</v>
      </c>
      <c r="B65" s="19" t="s">
        <v>88</v>
      </c>
      <c r="C65" s="13" t="s">
        <v>38</v>
      </c>
      <c r="D65" s="17">
        <f>'Exam 1'!D70+'Exam 2'!D70+'Assignment '!D70+'  Mid-term Exam '!D70</f>
        <v>21.6</v>
      </c>
      <c r="E65" s="17">
        <f>'Exam 1'!E70+'Exam 2'!E70+'Assignment '!E70+'  Mid-term Exam '!E70</f>
        <v>24.7</v>
      </c>
      <c r="F65" s="17">
        <f>'Exam 1'!F70+'Exam 2'!F70+'Assignment '!F70+'  Mid-term Exam '!F70</f>
        <v>26.3</v>
      </c>
      <c r="G65" s="17">
        <f>'Exam 1'!G70+'Exam 2'!G70+'Assignment '!G70+'  Mid-term Exam '!G70</f>
        <v>29</v>
      </c>
      <c r="H65" s="17">
        <f>'Exam 1'!H70+'Exam 2'!H70+'Assignment '!H70+'  Mid-term Exam '!H70</f>
        <v>23.8</v>
      </c>
      <c r="I65" s="17">
        <f>'Exam 1'!I70+'Exam 2'!I70+'Assignment '!I70+'  Mid-term Exam '!I70</f>
        <v>26</v>
      </c>
      <c r="J65" s="17">
        <f>'Exam 1'!J70+'Exam 2'!J70+'Assignment '!J70+'  Mid-term Exam '!J70</f>
        <v>31.9</v>
      </c>
      <c r="K65" s="17">
        <f>'Exam 1'!K70+'Exam 2'!K70+'Assignment '!K70+'  Mid-term Exam '!K70</f>
        <v>19.899999999999999</v>
      </c>
      <c r="L65" s="17">
        <f>'Exam 1'!L70+'Exam 2'!L70+'Assignment '!L70+'  Mid-term Exam '!L70</f>
        <v>15</v>
      </c>
      <c r="M65" s="17">
        <f>'Exam 1'!M70+'Exam 2'!M70+'Assignment '!M70+'  Mid-term Exam '!M70</f>
        <v>23</v>
      </c>
      <c r="N65" s="17">
        <f>'Exam 1'!N70+'Exam 2'!N70+'Assignment '!N70+'  Mid-term Exam '!N70</f>
        <v>13.8</v>
      </c>
      <c r="O65" s="17">
        <f>'Exam 1'!O70+'Exam 2'!O70+'Assignment '!O70+'  Mid-term Exam '!O70</f>
        <v>27.6</v>
      </c>
      <c r="P65" s="17">
        <f>'Exam 1'!P70+'Exam 2'!P70+'Assignment '!P70+'  Mid-term Exam '!P70</f>
        <v>14.7</v>
      </c>
      <c r="Q65" s="17">
        <f>'Exam 1'!Q70+'Exam 2'!Q70+'Assignment '!Q70+'  Mid-term Exam '!Q70</f>
        <v>25.3</v>
      </c>
      <c r="R65" s="9">
        <f t="shared" si="8"/>
        <v>322.60000000000002</v>
      </c>
      <c r="S65" s="9">
        <f t="shared" si="9"/>
        <v>23.042857142857144</v>
      </c>
    </row>
    <row r="66" spans="1:19" x14ac:dyDescent="0.25">
      <c r="A66" s="10">
        <v>59</v>
      </c>
      <c r="B66" s="19" t="s">
        <v>89</v>
      </c>
      <c r="C66" s="13" t="s">
        <v>38</v>
      </c>
      <c r="D66" s="17">
        <f>'Exam 1'!D71+'Exam 2'!D71+'Assignment '!D71+'  Mid-term Exam '!D71</f>
        <v>21.6</v>
      </c>
      <c r="E66" s="17">
        <f>'Exam 1'!E71+'Exam 2'!E71+'Assignment '!E71+'  Mid-term Exam '!E71</f>
        <v>14.9</v>
      </c>
      <c r="F66" s="17">
        <f>'Exam 1'!F71+'Exam 2'!F71+'Assignment '!F71+'  Mid-term Exam '!F71</f>
        <v>18.100000000000001</v>
      </c>
      <c r="G66" s="17">
        <f>'Exam 1'!G71+'Exam 2'!G71+'Assignment '!G71+'  Mid-term Exam '!G71</f>
        <v>17.8</v>
      </c>
      <c r="H66" s="17">
        <f>'Exam 1'!H71+'Exam 2'!H71+'Assignment '!H71+'  Mid-term Exam '!H71</f>
        <v>13.8</v>
      </c>
      <c r="I66" s="17">
        <f>'Exam 1'!I71+'Exam 2'!I71+'Assignment '!I71+'  Mid-term Exam '!I71</f>
        <v>11.85</v>
      </c>
      <c r="J66" s="17">
        <f>'Exam 1'!J71+'Exam 2'!J71+'Assignment '!J71+'  Mid-term Exam '!J71</f>
        <v>25.1</v>
      </c>
      <c r="K66" s="17">
        <f>'Exam 1'!K71+'Exam 2'!K71+'Assignment '!K71+'  Mid-term Exam '!K71</f>
        <v>27.5</v>
      </c>
      <c r="L66" s="17">
        <f>'Exam 1'!L71+'Exam 2'!L71+'Assignment '!L71+'  Mid-term Exam '!L71</f>
        <v>23.5</v>
      </c>
      <c r="M66" s="17">
        <f>'Exam 1'!M71+'Exam 2'!M71+'Assignment '!M71+'  Mid-term Exam '!M71</f>
        <v>18.75</v>
      </c>
      <c r="N66" s="17">
        <f>'Exam 1'!N71+'Exam 2'!N71+'Assignment '!N71+'  Mid-term Exam '!N71</f>
        <v>31.200000000000003</v>
      </c>
      <c r="O66" s="17">
        <f>'Exam 1'!O71+'Exam 2'!O71+'Assignment '!O71+'  Mid-term Exam '!O71</f>
        <v>23.2</v>
      </c>
      <c r="P66" s="17">
        <f>'Exam 1'!P71+'Exam 2'!P71+'Assignment '!P71+'  Mid-term Exam '!P71</f>
        <v>17.2</v>
      </c>
      <c r="Q66" s="17">
        <f>'Exam 1'!Q71+'Exam 2'!Q71+'Assignment '!Q71+'  Mid-term Exam '!Q71</f>
        <v>21.299999999999997</v>
      </c>
      <c r="R66" s="9">
        <f t="shared" si="8"/>
        <v>285.8</v>
      </c>
      <c r="S66" s="9">
        <f t="shared" si="9"/>
        <v>20.414285714285715</v>
      </c>
    </row>
    <row r="67" spans="1:19" x14ac:dyDescent="0.25">
      <c r="A67" s="10">
        <v>60</v>
      </c>
      <c r="B67" s="19" t="s">
        <v>91</v>
      </c>
      <c r="C67" s="13" t="s">
        <v>38</v>
      </c>
      <c r="D67" s="17">
        <f>'Exam 1'!D73+'Exam 2'!D73+'Assignment '!D73+'  Mid-term Exam '!D73</f>
        <v>25.2</v>
      </c>
      <c r="E67" s="17">
        <f>'Exam 1'!E73+'Exam 2'!E73+'Assignment '!E73+'  Mid-term Exam '!E73</f>
        <v>21.61</v>
      </c>
      <c r="F67" s="17">
        <f>'Exam 1'!F73+'Exam 2'!F73+'Assignment '!F73+'  Mid-term Exam '!F73</f>
        <v>20.9</v>
      </c>
      <c r="G67" s="17">
        <f>'Exam 1'!G73+'Exam 2'!G73+'Assignment '!G73+'  Mid-term Exam '!G73</f>
        <v>24</v>
      </c>
      <c r="H67" s="17">
        <f>'Exam 1'!H73+'Exam 2'!H73+'Assignment '!H73+'  Mid-term Exam '!H73</f>
        <v>22.1</v>
      </c>
      <c r="I67" s="17">
        <f>'Exam 1'!I73+'Exam 2'!I73+'Assignment '!I73+'  Mid-term Exam '!I73</f>
        <v>19.100000000000001</v>
      </c>
      <c r="J67" s="17">
        <f>'Exam 1'!J73+'Exam 2'!J73+'Assignment '!J73+'  Mid-term Exam '!J73</f>
        <v>28.9</v>
      </c>
      <c r="K67" s="17">
        <f>'Exam 1'!K73+'Exam 2'!K73+'Assignment '!K73+'  Mid-term Exam '!K73</f>
        <v>27.7</v>
      </c>
      <c r="L67" s="17">
        <f>'Exam 1'!L73+'Exam 2'!L73+'Assignment '!L73+'  Mid-term Exam '!L73</f>
        <v>24.5</v>
      </c>
      <c r="M67" s="17">
        <f>'Exam 1'!M73+'Exam 2'!M73+'Assignment '!M73+'  Mid-term Exam '!M73</f>
        <v>22.2</v>
      </c>
      <c r="N67" s="17">
        <f>'Exam 1'!N73+'Exam 2'!N73+'Assignment '!N73+'  Mid-term Exam '!N73</f>
        <v>25.4</v>
      </c>
      <c r="O67" s="17">
        <f>'Exam 1'!O73+'Exam 2'!O73+'Assignment '!O73+'  Mid-term Exam '!O73</f>
        <v>22.4</v>
      </c>
      <c r="P67" s="17">
        <f>'Exam 1'!P73+'Exam 2'!P73+'Assignment '!P73+'  Mid-term Exam '!P73</f>
        <v>16.5</v>
      </c>
      <c r="Q67" s="17">
        <f>'Exam 1'!Q73+'Exam 2'!Q73+'Assignment '!Q73+'  Mid-term Exam '!Q73</f>
        <v>22.45</v>
      </c>
      <c r="R67" s="9">
        <f t="shared" si="8"/>
        <v>322.95999999999992</v>
      </c>
      <c r="S67" s="9">
        <f t="shared" si="9"/>
        <v>23.068571428571424</v>
      </c>
    </row>
    <row r="68" spans="1:19" x14ac:dyDescent="0.25">
      <c r="A68" s="10">
        <v>61</v>
      </c>
      <c r="B68" s="19" t="s">
        <v>92</v>
      </c>
      <c r="C68" s="13" t="s">
        <v>38</v>
      </c>
      <c r="D68" s="17">
        <f>'Exam 1'!D74+'Exam 2'!D74+'Assignment '!D74+'  Mid-term Exam '!D74</f>
        <v>27</v>
      </c>
      <c r="E68" s="17">
        <f>'Exam 1'!E74+'Exam 2'!E74+'Assignment '!E74+'  Mid-term Exam '!E74</f>
        <v>25.23</v>
      </c>
      <c r="F68" s="17">
        <f>'Exam 1'!F74+'Exam 2'!F74+'Assignment '!F74+'  Mid-term Exam '!F74</f>
        <v>23.8</v>
      </c>
      <c r="G68" s="17">
        <f>'Exam 1'!G74+'Exam 2'!G74+'Assignment '!G74+'  Mid-term Exam '!G74</f>
        <v>28.6</v>
      </c>
      <c r="H68" s="17">
        <f>'Exam 1'!H74+'Exam 2'!H74+'Assignment '!H74+'  Mid-term Exam '!H74</f>
        <v>25.2</v>
      </c>
      <c r="I68" s="17">
        <f>'Exam 1'!I74+'Exam 2'!I74+'Assignment '!I74+'  Mid-term Exam '!I74</f>
        <v>23.1</v>
      </c>
      <c r="J68" s="17">
        <f>'Exam 1'!J74+'Exam 2'!J74+'Assignment '!J74+'  Mid-term Exam '!J74</f>
        <v>25.5</v>
      </c>
      <c r="K68" s="17">
        <f>'Exam 1'!K74+'Exam 2'!K74+'Assignment '!K74+'  Mid-term Exam '!K74</f>
        <v>24.8</v>
      </c>
      <c r="L68" s="17">
        <f>'Exam 1'!L74+'Exam 2'!L74+'Assignment '!L74+'  Mid-term Exam '!L74</f>
        <v>22.25</v>
      </c>
      <c r="M68" s="17">
        <f>'Exam 1'!M74+'Exam 2'!M74+'Assignment '!M74+'  Mid-term Exam '!M74</f>
        <v>33.400000000000006</v>
      </c>
      <c r="N68" s="17">
        <f>'Exam 1'!N74+'Exam 2'!N74+'Assignment '!N74+'  Mid-term Exam '!N74</f>
        <v>24.6</v>
      </c>
      <c r="O68" s="17">
        <f>'Exam 1'!O74+'Exam 2'!O74+'Assignment '!O74+'  Mid-term Exam '!O74</f>
        <v>29</v>
      </c>
      <c r="P68" s="17">
        <f>'Exam 1'!P74+'Exam 2'!P74+'Assignment '!P74+'  Mid-term Exam '!P74</f>
        <v>17.299999999999997</v>
      </c>
      <c r="Q68" s="17">
        <f>'Exam 1'!Q74+'Exam 2'!Q74+'Assignment '!Q74+'  Mid-term Exam '!Q74</f>
        <v>28.3</v>
      </c>
      <c r="R68" s="9">
        <f t="shared" si="8"/>
        <v>358.08000000000004</v>
      </c>
      <c r="S68" s="9">
        <f t="shared" si="9"/>
        <v>25.57714285714286</v>
      </c>
    </row>
    <row r="69" spans="1:19" x14ac:dyDescent="0.25">
      <c r="A69" s="10">
        <v>62</v>
      </c>
      <c r="B69" s="19" t="s">
        <v>98</v>
      </c>
      <c r="C69" s="13" t="s">
        <v>38</v>
      </c>
      <c r="D69" s="17">
        <f>'Exam 1'!D82+'Exam 2'!D82+'Assignment '!D82+'  Mid-term Exam '!D82</f>
        <v>25.3</v>
      </c>
      <c r="E69" s="17">
        <f>'Exam 1'!E82+'Exam 2'!E82+'Assignment '!E82+'  Mid-term Exam '!E82</f>
        <v>15.2</v>
      </c>
      <c r="F69" s="17">
        <f>'Exam 1'!F82+'Exam 2'!F82+'Assignment '!F82+'  Mid-term Exam '!F82</f>
        <v>19.600000000000001</v>
      </c>
      <c r="G69" s="17">
        <f>'Exam 1'!G82+'Exam 2'!G82+'Assignment '!G82+'  Mid-term Exam '!G82</f>
        <v>28</v>
      </c>
      <c r="H69" s="17">
        <f>'Exam 1'!H82+'Exam 2'!H82+'Assignment '!H82+'  Mid-term Exam '!H82</f>
        <v>21.6</v>
      </c>
      <c r="I69" s="17">
        <f>'Exam 1'!I82+'Exam 2'!I82+'Assignment '!I82+'  Mid-term Exam '!I82</f>
        <v>19</v>
      </c>
      <c r="J69" s="17">
        <f>'Exam 1'!J82+'Exam 2'!J82+'Assignment '!J82+'  Mid-term Exam '!J82</f>
        <v>9.8000000000000007</v>
      </c>
      <c r="K69" s="17">
        <f>'Exam 1'!K82+'Exam 2'!K82+'Assignment '!K82+'  Mid-term Exam '!K82</f>
        <v>32.1</v>
      </c>
      <c r="L69" s="17">
        <f>'Exam 1'!L82+'Exam 2'!L82+'Assignment '!L82+'  Mid-term Exam '!L82</f>
        <v>24</v>
      </c>
      <c r="M69" s="17">
        <f>'Exam 1'!M82+'Exam 2'!M82+'Assignment '!M82+'  Mid-term Exam '!M82</f>
        <v>21.549999999999997</v>
      </c>
      <c r="N69" s="17">
        <f>'Exam 1'!N82+'Exam 2'!N82+'Assignment '!N82+'  Mid-term Exam '!N82</f>
        <v>29.2</v>
      </c>
      <c r="O69" s="17">
        <f>'Exam 1'!O82+'Exam 2'!O82+'Assignment '!O82+'  Mid-term Exam '!O82</f>
        <v>20.100000000000001</v>
      </c>
      <c r="P69" s="17">
        <f>'Exam 1'!P82+'Exam 2'!P82+'Assignment '!P82+'  Mid-term Exam '!P82</f>
        <v>22.3</v>
      </c>
      <c r="Q69" s="17">
        <f>'Exam 1'!Q82+'Exam 2'!Q82+'Assignment '!Q82+'  Mid-term Exam '!Q82</f>
        <v>22.799999999999997</v>
      </c>
      <c r="R69" s="9">
        <f t="shared" si="8"/>
        <v>310.55</v>
      </c>
      <c r="S69" s="9">
        <f t="shared" si="9"/>
        <v>22.182142857142857</v>
      </c>
    </row>
    <row r="70" spans="1:19" x14ac:dyDescent="0.25">
      <c r="A70" s="10">
        <v>63</v>
      </c>
      <c r="B70" s="19" t="s">
        <v>93</v>
      </c>
      <c r="C70" s="13" t="s">
        <v>38</v>
      </c>
      <c r="D70" s="17">
        <f>'Exam 1'!D75+'Exam 2'!D75+'Assignment '!D75+'  Mid-term Exam '!D75</f>
        <v>21.5</v>
      </c>
      <c r="E70" s="17">
        <f>'Exam 1'!E75+'Exam 2'!E75+'Assignment '!E75+'  Mid-term Exam '!E75</f>
        <v>15.94</v>
      </c>
      <c r="F70" s="17">
        <f>'Exam 1'!F75+'Exam 2'!F75+'Assignment '!F75+'  Mid-term Exam '!F75</f>
        <v>22.1</v>
      </c>
      <c r="G70" s="17">
        <f>'Exam 1'!G75+'Exam 2'!G75+'Assignment '!G75+'  Mid-term Exam '!G75</f>
        <v>20.8</v>
      </c>
      <c r="H70" s="17">
        <f>'Exam 1'!H75+'Exam 2'!H75+'Assignment '!H75+'  Mid-term Exam '!H75</f>
        <v>22.799999999999997</v>
      </c>
      <c r="I70" s="17">
        <f>'Exam 1'!I75+'Exam 2'!I75+'Assignment '!I75+'  Mid-term Exam '!I75</f>
        <v>17.100000000000001</v>
      </c>
      <c r="J70" s="17">
        <f>'Exam 1'!J75+'Exam 2'!J75+'Assignment '!J75+'  Mid-term Exam '!J75</f>
        <v>18.399999999999999</v>
      </c>
      <c r="K70" s="17">
        <f>'Exam 1'!K75+'Exam 2'!K75+'Assignment '!K75+'  Mid-term Exam '!K75</f>
        <v>21.1</v>
      </c>
      <c r="L70" s="17">
        <f>'Exam 1'!L75+'Exam 2'!L75+'Assignment '!L75+'  Mid-term Exam '!L75</f>
        <v>21.5</v>
      </c>
      <c r="M70" s="17">
        <f>'Exam 1'!M75+'Exam 2'!M75+'Assignment '!M75+'  Mid-term Exam '!M75</f>
        <v>19.350000000000001</v>
      </c>
      <c r="N70" s="17">
        <f>'Exam 1'!N75+'Exam 2'!N75+'Assignment '!N75+'  Mid-term Exam '!N75</f>
        <v>21.7</v>
      </c>
      <c r="O70" s="17">
        <f>'Exam 1'!O75+'Exam 2'!O75+'Assignment '!O75+'  Mid-term Exam '!O75</f>
        <v>18.799999999999997</v>
      </c>
      <c r="P70" s="17">
        <f>'Exam 1'!P75+'Exam 2'!P75+'Assignment '!P75+'  Mid-term Exam '!P75</f>
        <v>15.8</v>
      </c>
      <c r="Q70" s="17">
        <f>'Exam 1'!Q75+'Exam 2'!Q75+'Assignment '!Q75+'  Mid-term Exam '!Q75</f>
        <v>22.349999999999998</v>
      </c>
      <c r="R70" s="9">
        <f t="shared" si="8"/>
        <v>279.24</v>
      </c>
      <c r="S70" s="9">
        <f t="shared" si="9"/>
        <v>19.945714285714285</v>
      </c>
    </row>
    <row r="71" spans="1:19" x14ac:dyDescent="0.25">
      <c r="A71" s="10">
        <v>64</v>
      </c>
      <c r="B71" s="19" t="s">
        <v>37</v>
      </c>
      <c r="C71" s="13" t="s">
        <v>38</v>
      </c>
      <c r="D71" s="17">
        <f>'Exam 1'!D76+'Exam 2'!D76+'Assignment '!D76+'  Mid-term Exam '!D76</f>
        <v>27.4</v>
      </c>
      <c r="E71" s="17">
        <f>'Exam 1'!E76+'Exam 2'!E76+'Assignment '!E76+'  Mid-term Exam '!E76</f>
        <v>24.560000000000002</v>
      </c>
      <c r="F71" s="17">
        <f>'Exam 1'!F76+'Exam 2'!F76+'Assignment '!F76+'  Mid-term Exam '!F76</f>
        <v>24.6</v>
      </c>
      <c r="G71" s="17">
        <f>'Exam 1'!G76+'Exam 2'!G76+'Assignment '!G76+'  Mid-term Exam '!G76</f>
        <v>28.6</v>
      </c>
      <c r="H71" s="17">
        <f>'Exam 1'!H76+'Exam 2'!H76+'Assignment '!H76+'  Mid-term Exam '!H76</f>
        <v>29</v>
      </c>
      <c r="I71" s="17">
        <f>'Exam 1'!I76+'Exam 2'!I76+'Assignment '!I76+'  Mid-term Exam '!I76</f>
        <v>29.3</v>
      </c>
      <c r="J71" s="17">
        <f>'Exam 1'!J76+'Exam 2'!J76+'Assignment '!J76+'  Mid-term Exam '!J76</f>
        <v>33.1</v>
      </c>
      <c r="K71" s="17">
        <f>'Exam 1'!K76+'Exam 2'!K76+'Assignment '!K76+'  Mid-term Exam '!K76</f>
        <v>32.200000000000003</v>
      </c>
      <c r="L71" s="17">
        <f>'Exam 1'!L76+'Exam 2'!L76+'Assignment '!L76+'  Mid-term Exam '!L76</f>
        <v>24</v>
      </c>
      <c r="M71" s="17">
        <f>'Exam 1'!M76+'Exam 2'!M76+'Assignment '!M76+'  Mid-term Exam '!M76</f>
        <v>27.05</v>
      </c>
      <c r="N71" s="17">
        <f>'Exam 1'!N76+'Exam 2'!N76+'Assignment '!N76+'  Mid-term Exam '!N76</f>
        <v>32.4</v>
      </c>
      <c r="O71" s="17">
        <f>'Exam 1'!O76+'Exam 2'!O76+'Assignment '!O76+'  Mid-term Exam '!O76</f>
        <v>26.5</v>
      </c>
      <c r="P71" s="17">
        <f>'Exam 1'!P76+'Exam 2'!P76+'Assignment '!P76+'  Mid-term Exam '!P76</f>
        <v>25.4</v>
      </c>
      <c r="Q71" s="17">
        <f>'Exam 1'!Q76+'Exam 2'!Q76+'Assignment '!Q76+'  Mid-term Exam '!Q76</f>
        <v>28.9</v>
      </c>
      <c r="R71" s="9">
        <f t="shared" si="8"/>
        <v>393.00999999999993</v>
      </c>
      <c r="S71" s="9">
        <f t="shared" si="9"/>
        <v>28.072142857142854</v>
      </c>
    </row>
    <row r="72" spans="1:19" x14ac:dyDescent="0.25">
      <c r="A72" s="10">
        <v>65</v>
      </c>
      <c r="B72" s="19" t="s">
        <v>94</v>
      </c>
      <c r="C72" s="13" t="s">
        <v>38</v>
      </c>
      <c r="D72" s="17">
        <f>'Exam 1'!D77+'Exam 2'!D77+'Assignment '!D77+'  Mid-term Exam '!D77</f>
        <v>29.6</v>
      </c>
      <c r="E72" s="17">
        <f>'Exam 1'!E77+'Exam 2'!E77+'Assignment '!E77+'  Mid-term Exam '!E77</f>
        <v>22.009999999999998</v>
      </c>
      <c r="F72" s="17">
        <f>'Exam 1'!F77+'Exam 2'!F77+'Assignment '!F77+'  Mid-term Exam '!F77</f>
        <v>24.6</v>
      </c>
      <c r="G72" s="17">
        <f>'Exam 1'!G77+'Exam 2'!G77+'Assignment '!G77+'  Mid-term Exam '!G77</f>
        <v>24.4</v>
      </c>
      <c r="H72" s="17">
        <f>'Exam 1'!H77+'Exam 2'!H77+'Assignment '!H77+'  Mid-term Exam '!H77</f>
        <v>24.1</v>
      </c>
      <c r="I72" s="17">
        <f>'Exam 1'!I77+'Exam 2'!I77+'Assignment '!I77+'  Mid-term Exam '!I77</f>
        <v>29.35</v>
      </c>
      <c r="J72" s="17">
        <f>'Exam 1'!J77+'Exam 2'!J77+'Assignment '!J77+'  Mid-term Exam '!J77</f>
        <v>33.4</v>
      </c>
      <c r="K72" s="17">
        <f>'Exam 1'!K77+'Exam 2'!K77+'Assignment '!K77+'  Mid-term Exam '!K77</f>
        <v>27.6</v>
      </c>
      <c r="L72" s="17">
        <f>'Exam 1'!L77+'Exam 2'!L77+'Assignment '!L77+'  Mid-term Exam '!L77</f>
        <v>31.9</v>
      </c>
      <c r="M72" s="17">
        <f>'Exam 1'!M77+'Exam 2'!M77+'Assignment '!M77+'  Mid-term Exam '!M77</f>
        <v>26.55</v>
      </c>
      <c r="N72" s="17">
        <f>'Exam 1'!N77+'Exam 2'!N77+'Assignment '!N77+'  Mid-term Exam '!N77</f>
        <v>26.4</v>
      </c>
      <c r="O72" s="17">
        <f>'Exam 1'!O77+'Exam 2'!O77+'Assignment '!O77+'  Mid-term Exam '!O77</f>
        <v>32</v>
      </c>
      <c r="P72" s="17">
        <f>'Exam 1'!P77+'Exam 2'!P77+'Assignment '!P77+'  Mid-term Exam '!P77</f>
        <v>30.5</v>
      </c>
      <c r="Q72" s="17">
        <f>'Exam 1'!Q77+'Exam 2'!Q77+'Assignment '!Q77+'  Mid-term Exam '!Q77</f>
        <v>31.1</v>
      </c>
      <c r="R72" s="9">
        <f t="shared" si="8"/>
        <v>393.51</v>
      </c>
      <c r="S72" s="9">
        <f t="shared" si="9"/>
        <v>28.107857142857142</v>
      </c>
    </row>
    <row r="73" spans="1:19" x14ac:dyDescent="0.25">
      <c r="A73" s="10">
        <v>66</v>
      </c>
      <c r="B73" s="19" t="s">
        <v>95</v>
      </c>
      <c r="C73" s="13" t="s">
        <v>38</v>
      </c>
      <c r="D73" s="17">
        <f>'Exam 1'!D78+'Exam 2'!D78+'Assignment '!D78+'  Mid-term Exam '!D78</f>
        <v>24.9</v>
      </c>
      <c r="E73" s="17">
        <f>'Exam 1'!E78+'Exam 2'!E78+'Assignment '!E78+'  Mid-term Exam '!E78</f>
        <v>11.16</v>
      </c>
      <c r="F73" s="17">
        <f>'Exam 1'!F78+'Exam 2'!F78+'Assignment '!F78+'  Mid-term Exam '!F78</f>
        <v>18.399999999999999</v>
      </c>
      <c r="G73" s="17">
        <f>'Exam 1'!G78+'Exam 2'!G78+'Assignment '!G78+'  Mid-term Exam '!G78</f>
        <v>15.3</v>
      </c>
      <c r="H73" s="17">
        <f>'Exam 1'!H78+'Exam 2'!H78+'Assignment '!H78+'  Mid-term Exam '!H78</f>
        <v>15.2</v>
      </c>
      <c r="I73" s="17">
        <f>'Exam 1'!I78+'Exam 2'!I78+'Assignment '!I78+'  Mid-term Exam '!I78</f>
        <v>16.3</v>
      </c>
      <c r="J73" s="17">
        <f>'Exam 1'!J78+'Exam 2'!J78+'Assignment '!J78+'  Mid-term Exam '!J78</f>
        <v>17.100000000000001</v>
      </c>
      <c r="K73" s="17">
        <f>'Exam 1'!K78+'Exam 2'!K78+'Assignment '!K78+'  Mid-term Exam '!K78</f>
        <v>19.399999999999999</v>
      </c>
      <c r="L73" s="17">
        <f>'Exam 1'!L78+'Exam 2'!L78+'Assignment '!L78+'  Mid-term Exam '!L78</f>
        <v>19.25</v>
      </c>
      <c r="M73" s="17">
        <f>'Exam 1'!M78+'Exam 2'!M78+'Assignment '!M78+'  Mid-term Exam '!M78</f>
        <v>14.85</v>
      </c>
      <c r="N73" s="17">
        <f>'Exam 1'!N78+'Exam 2'!N78+'Assignment '!N78+'  Mid-term Exam '!N78</f>
        <v>21.6</v>
      </c>
      <c r="O73" s="17">
        <f>'Exam 1'!O78+'Exam 2'!O78+'Assignment '!O78+'  Mid-term Exam '!O78</f>
        <v>19.299999999999997</v>
      </c>
      <c r="P73" s="17">
        <f>'Exam 1'!P78+'Exam 2'!P78+'Assignment '!P78+'  Mid-term Exam '!P78</f>
        <v>16.8</v>
      </c>
      <c r="Q73" s="17">
        <f>'Exam 1'!Q78+'Exam 2'!Q78+'Assignment '!Q78+'  Mid-term Exam '!Q78</f>
        <v>16.2</v>
      </c>
      <c r="R73" s="9">
        <f t="shared" si="8"/>
        <v>245.76</v>
      </c>
      <c r="S73" s="9">
        <f t="shared" si="9"/>
        <v>17.554285714285715</v>
      </c>
    </row>
    <row r="74" spans="1:19" x14ac:dyDescent="0.25">
      <c r="A74" s="10">
        <v>67</v>
      </c>
      <c r="B74" s="19" t="s">
        <v>96</v>
      </c>
      <c r="C74" s="13" t="s">
        <v>38</v>
      </c>
      <c r="D74" s="17">
        <f>'Exam 1'!D79+'Exam 2'!D79+'Assignment '!D79+'  Mid-term Exam '!D79</f>
        <v>24.8</v>
      </c>
      <c r="E74" s="17">
        <f>'Exam 1'!E79+'Exam 2'!E79+'Assignment '!E79+'  Mid-term Exam '!E79</f>
        <v>21.8</v>
      </c>
      <c r="F74" s="17">
        <f>'Exam 1'!F79+'Exam 2'!F79+'Assignment '!F79+'  Mid-term Exam '!F79</f>
        <v>18.100000000000001</v>
      </c>
      <c r="G74" s="17">
        <f>'Exam 1'!G79+'Exam 2'!G79+'Assignment '!G79+'  Mid-term Exam '!G79</f>
        <v>23.9</v>
      </c>
      <c r="H74" s="17">
        <f>'Exam 1'!H79+'Exam 2'!H79+'Assignment '!H79+'  Mid-term Exam '!H79</f>
        <v>25</v>
      </c>
      <c r="I74" s="17">
        <f>'Exam 1'!I79+'Exam 2'!I79+'Assignment '!I79+'  Mid-term Exam '!I79</f>
        <v>20.75</v>
      </c>
      <c r="J74" s="17">
        <f>'Exam 1'!J79+'Exam 2'!J79+'Assignment '!J79+'  Mid-term Exam '!J79</f>
        <v>19</v>
      </c>
      <c r="K74" s="17">
        <f>'Exam 1'!K79+'Exam 2'!K79+'Assignment '!K79+'  Mid-term Exam '!K79</f>
        <v>28.1</v>
      </c>
      <c r="L74" s="17">
        <f>'Exam 1'!L79+'Exam 2'!L79+'Assignment '!L79+'  Mid-term Exam '!L79</f>
        <v>18.5</v>
      </c>
      <c r="M74" s="17">
        <f>'Exam 1'!M79+'Exam 2'!M79+'Assignment '!M79+'  Mid-term Exam '!M79</f>
        <v>17.350000000000001</v>
      </c>
      <c r="N74" s="17">
        <f>'Exam 1'!N79+'Exam 2'!N79+'Assignment '!N79+'  Mid-term Exam '!N79</f>
        <v>17.399999999999999</v>
      </c>
      <c r="O74" s="17">
        <f>'Exam 1'!O79+'Exam 2'!O79+'Assignment '!O79+'  Mid-term Exam '!O79</f>
        <v>23.1</v>
      </c>
      <c r="P74" s="17">
        <f>'Exam 1'!P79+'Exam 2'!P79+'Assignment '!P79+'  Mid-term Exam '!P79</f>
        <v>18.600000000000001</v>
      </c>
      <c r="Q74" s="17">
        <f>'Exam 1'!Q79+'Exam 2'!Q79+'Assignment '!Q79+'  Mid-term Exam '!Q79</f>
        <v>15.450000000000001</v>
      </c>
      <c r="R74" s="9">
        <f t="shared" si="8"/>
        <v>291.85000000000002</v>
      </c>
      <c r="S74" s="9">
        <f t="shared" si="9"/>
        <v>20.846428571428572</v>
      </c>
    </row>
  </sheetData>
  <sortState ref="B56:S74">
    <sortCondition ref="B56"/>
  </sortState>
  <mergeCells count="3">
    <mergeCell ref="B5:R5"/>
    <mergeCell ref="D6:L6"/>
    <mergeCell ref="N6:Q6"/>
  </mergeCells>
  <conditionalFormatting sqref="D8:Q74">
    <cfRule type="cellIs" dxfId="0" priority="1" operator="lessThan">
      <formula>20</formula>
    </cfRule>
  </conditionalFormatting>
  <dataValidations count="1">
    <dataValidation type="decimal" allowBlank="1" showInputMessage="1" showErrorMessage="1" sqref="D8:Q74">
      <formula1>0</formula1>
      <formula2>40</formula2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74"/>
  <sheetViews>
    <sheetView topLeftCell="A10" zoomScaleNormal="100" workbookViewId="0">
      <selection activeCell="D37" sqref="D37:Q37"/>
    </sheetView>
  </sheetViews>
  <sheetFormatPr defaultRowHeight="15" x14ac:dyDescent="0.25"/>
  <cols>
    <col min="1" max="1" width="4" customWidth="1"/>
    <col min="2" max="2" width="33.7109375" customWidth="1"/>
    <col min="3" max="3" width="3.7109375" bestFit="1" customWidth="1"/>
    <col min="4" max="4" width="5.5703125" bestFit="1" customWidth="1"/>
    <col min="5" max="11" width="4.5703125" bestFit="1" customWidth="1"/>
    <col min="12" max="12" width="4.7109375" customWidth="1"/>
    <col min="13" max="14" width="4.5703125" bestFit="1" customWidth="1"/>
    <col min="15" max="15" width="4.5703125" customWidth="1"/>
    <col min="16" max="17" width="4.5703125" bestFit="1" customWidth="1"/>
    <col min="18" max="18" width="6.7109375" bestFit="1" customWidth="1"/>
    <col min="19" max="19" width="6.140625" bestFit="1" customWidth="1"/>
    <col min="20" max="20" width="10.85546875" customWidth="1"/>
  </cols>
  <sheetData>
    <row r="5" spans="1:19" ht="15.75" x14ac:dyDescent="0.25">
      <c r="B5" s="28" t="s">
        <v>111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9" x14ac:dyDescent="0.25">
      <c r="B6" s="4" t="s">
        <v>15</v>
      </c>
      <c r="D6" s="29" t="s">
        <v>14</v>
      </c>
      <c r="E6" s="29"/>
      <c r="F6" s="29"/>
      <c r="G6" s="29"/>
      <c r="H6" s="29"/>
      <c r="I6" s="29"/>
      <c r="J6" s="29"/>
      <c r="K6" s="29"/>
      <c r="L6" s="29"/>
      <c r="N6" s="29"/>
      <c r="O6" s="29"/>
      <c r="P6" s="29"/>
      <c r="Q6" s="29"/>
    </row>
    <row r="7" spans="1:19" ht="78" customHeight="1" x14ac:dyDescent="0.25">
      <c r="A7" s="3" t="s">
        <v>0</v>
      </c>
      <c r="B7" s="3" t="s">
        <v>16</v>
      </c>
      <c r="C7" s="2" t="s">
        <v>13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17</v>
      </c>
      <c r="I7" s="2" t="s">
        <v>5</v>
      </c>
      <c r="J7" s="2" t="s">
        <v>8</v>
      </c>
      <c r="K7" s="2" t="s">
        <v>10</v>
      </c>
      <c r="L7" s="2" t="s">
        <v>6</v>
      </c>
      <c r="M7" s="2" t="s">
        <v>7</v>
      </c>
      <c r="N7" s="2" t="s">
        <v>9</v>
      </c>
      <c r="O7" s="2" t="s">
        <v>21</v>
      </c>
      <c r="P7" s="2" t="s">
        <v>11</v>
      </c>
      <c r="Q7" s="2" t="s">
        <v>19</v>
      </c>
      <c r="R7" s="2" t="s">
        <v>12</v>
      </c>
      <c r="S7" s="2" t="s">
        <v>18</v>
      </c>
    </row>
    <row r="8" spans="1:19" ht="15.75" x14ac:dyDescent="0.25">
      <c r="A8" s="10">
        <v>1</v>
      </c>
      <c r="B8" s="18" t="s">
        <v>40</v>
      </c>
      <c r="C8" s="13" t="s">
        <v>33</v>
      </c>
      <c r="D8" s="6">
        <v>3</v>
      </c>
      <c r="E8" s="6">
        <v>3.8</v>
      </c>
      <c r="F8" s="6">
        <v>3.2</v>
      </c>
      <c r="G8" s="6">
        <v>3.2</v>
      </c>
      <c r="H8" s="6">
        <v>4</v>
      </c>
      <c r="I8" s="6">
        <v>3</v>
      </c>
      <c r="J8" s="6">
        <v>4.5999999999999996</v>
      </c>
      <c r="K8" s="6">
        <v>4.5</v>
      </c>
      <c r="L8" s="6">
        <v>4.25</v>
      </c>
      <c r="M8" s="6">
        <v>3.5</v>
      </c>
      <c r="N8" s="6">
        <v>4.2</v>
      </c>
      <c r="O8" s="6">
        <v>2.7</v>
      </c>
      <c r="P8" s="6">
        <v>4.5999999999999996</v>
      </c>
      <c r="Q8" s="6">
        <v>3.75</v>
      </c>
      <c r="R8" s="9">
        <f>SUM(D8:Q8)</f>
        <v>52.300000000000004</v>
      </c>
      <c r="S8" s="9">
        <f>AVERAGE(D8:Q8)</f>
        <v>3.7357142857142862</v>
      </c>
    </row>
    <row r="9" spans="1:19" ht="15.75" x14ac:dyDescent="0.25">
      <c r="A9" s="10">
        <v>2</v>
      </c>
      <c r="B9" s="18" t="s">
        <v>22</v>
      </c>
      <c r="C9" s="13" t="s">
        <v>33</v>
      </c>
      <c r="D9" s="6">
        <v>2</v>
      </c>
      <c r="E9" s="6">
        <v>1.6</v>
      </c>
      <c r="F9" s="6">
        <v>2.5</v>
      </c>
      <c r="G9" s="6">
        <v>2</v>
      </c>
      <c r="H9" s="6">
        <v>1.75</v>
      </c>
      <c r="I9" s="6">
        <v>2.6</v>
      </c>
      <c r="J9" s="6">
        <v>2.5</v>
      </c>
      <c r="K9" s="6">
        <v>2.9</v>
      </c>
      <c r="L9" s="6">
        <v>2.5</v>
      </c>
      <c r="M9" s="6">
        <v>2.5</v>
      </c>
      <c r="N9" s="6">
        <v>2.5</v>
      </c>
      <c r="O9" s="6">
        <v>3.3</v>
      </c>
      <c r="P9" s="6">
        <v>3.2</v>
      </c>
      <c r="Q9" s="6">
        <v>1.75</v>
      </c>
      <c r="R9" s="9">
        <f t="shared" ref="R9:R72" si="0">SUM(D9:Q9)</f>
        <v>33.599999999999994</v>
      </c>
      <c r="S9" s="9">
        <f t="shared" ref="S9:S72" si="1">AVERAGE(D9:Q9)</f>
        <v>2.3999999999999995</v>
      </c>
    </row>
    <row r="10" spans="1:19" x14ac:dyDescent="0.25">
      <c r="A10" s="10">
        <v>3</v>
      </c>
      <c r="B10" s="19" t="s">
        <v>41</v>
      </c>
      <c r="C10" s="13" t="s">
        <v>33</v>
      </c>
      <c r="D10" s="6">
        <v>3.4</v>
      </c>
      <c r="E10" s="6">
        <v>4.2</v>
      </c>
      <c r="F10" s="6">
        <v>3.6</v>
      </c>
      <c r="G10" s="6">
        <v>3.8</v>
      </c>
      <c r="H10" s="6">
        <v>4.5</v>
      </c>
      <c r="I10" s="6">
        <v>4.2</v>
      </c>
      <c r="J10" s="6">
        <v>4.3</v>
      </c>
      <c r="K10" s="6">
        <v>4.5999999999999996</v>
      </c>
      <c r="L10" s="6">
        <v>5</v>
      </c>
      <c r="M10" s="6">
        <v>5</v>
      </c>
      <c r="N10" s="6">
        <v>4.5999999999999996</v>
      </c>
      <c r="O10" s="6">
        <v>5</v>
      </c>
      <c r="P10" s="6">
        <v>5</v>
      </c>
      <c r="Q10" s="6">
        <v>5</v>
      </c>
      <c r="R10" s="9">
        <f t="shared" si="0"/>
        <v>62.2</v>
      </c>
      <c r="S10" s="9">
        <f t="shared" si="1"/>
        <v>4.4428571428571431</v>
      </c>
    </row>
    <row r="11" spans="1:19" x14ac:dyDescent="0.25">
      <c r="A11" s="10">
        <v>4</v>
      </c>
      <c r="B11" s="19" t="s">
        <v>42</v>
      </c>
      <c r="C11" s="13" t="s">
        <v>33</v>
      </c>
      <c r="D11" s="6">
        <v>1.8</v>
      </c>
      <c r="E11" s="6">
        <v>3.4</v>
      </c>
      <c r="F11" s="6">
        <v>2</v>
      </c>
      <c r="G11" s="6">
        <v>2.6</v>
      </c>
      <c r="H11" s="6">
        <v>2.5</v>
      </c>
      <c r="I11" s="6">
        <v>2.8</v>
      </c>
      <c r="J11" s="6">
        <v>3.7</v>
      </c>
      <c r="K11" s="6">
        <v>3.6</v>
      </c>
      <c r="L11" s="6">
        <v>4.25</v>
      </c>
      <c r="M11" s="6">
        <v>4.5</v>
      </c>
      <c r="N11" s="6">
        <v>3</v>
      </c>
      <c r="O11" s="6">
        <v>3</v>
      </c>
      <c r="P11" s="6">
        <v>4</v>
      </c>
      <c r="Q11" s="6">
        <v>2.85</v>
      </c>
      <c r="R11" s="9">
        <f t="shared" si="0"/>
        <v>44.000000000000007</v>
      </c>
      <c r="S11" s="9">
        <f t="shared" si="1"/>
        <v>3.1428571428571432</v>
      </c>
    </row>
    <row r="12" spans="1:19" x14ac:dyDescent="0.25">
      <c r="A12" s="10">
        <v>5</v>
      </c>
      <c r="B12" s="19" t="s">
        <v>43</v>
      </c>
      <c r="C12" s="13" t="s">
        <v>33</v>
      </c>
      <c r="D12" s="6">
        <v>3.8</v>
      </c>
      <c r="E12" s="6">
        <v>4.4000000000000004</v>
      </c>
      <c r="F12" s="6">
        <v>3.8</v>
      </c>
      <c r="G12" s="6">
        <v>4.0999999999999996</v>
      </c>
      <c r="H12" s="6">
        <v>4.2</v>
      </c>
      <c r="I12" s="6">
        <v>4.5999999999999996</v>
      </c>
      <c r="J12" s="6">
        <v>3.7</v>
      </c>
      <c r="K12" s="6">
        <v>4.2</v>
      </c>
      <c r="L12" s="6">
        <v>4</v>
      </c>
      <c r="M12" s="6">
        <v>5</v>
      </c>
      <c r="N12" s="6">
        <v>5</v>
      </c>
      <c r="O12" s="6">
        <v>4.8</v>
      </c>
      <c r="P12" s="6">
        <v>4.8</v>
      </c>
      <c r="Q12" s="6">
        <v>3.8</v>
      </c>
      <c r="R12" s="9">
        <f t="shared" si="0"/>
        <v>60.199999999999989</v>
      </c>
      <c r="S12" s="9">
        <f t="shared" si="1"/>
        <v>4.2999999999999989</v>
      </c>
    </row>
    <row r="13" spans="1:19" x14ac:dyDescent="0.25">
      <c r="A13" s="10">
        <v>6</v>
      </c>
      <c r="B13" s="19" t="s">
        <v>44</v>
      </c>
      <c r="C13" s="13" t="s">
        <v>33</v>
      </c>
      <c r="D13" s="6">
        <v>3.1</v>
      </c>
      <c r="E13" s="6">
        <v>3.2</v>
      </c>
      <c r="F13" s="6">
        <v>1.8</v>
      </c>
      <c r="G13" s="6">
        <v>2.6</v>
      </c>
      <c r="H13" s="6">
        <v>1.75</v>
      </c>
      <c r="I13" s="6">
        <v>1.7</v>
      </c>
      <c r="J13" s="6">
        <v>3.5</v>
      </c>
      <c r="K13" s="6">
        <v>2.1</v>
      </c>
      <c r="L13" s="6">
        <v>2.85</v>
      </c>
      <c r="M13" s="6">
        <v>3</v>
      </c>
      <c r="N13" s="6">
        <v>2.5</v>
      </c>
      <c r="O13" s="6">
        <v>2.7</v>
      </c>
      <c r="P13" s="6">
        <v>4.3</v>
      </c>
      <c r="Q13" s="6">
        <v>3</v>
      </c>
      <c r="R13" s="9">
        <f t="shared" si="0"/>
        <v>38.1</v>
      </c>
      <c r="S13" s="9">
        <f t="shared" si="1"/>
        <v>2.7214285714285715</v>
      </c>
    </row>
    <row r="14" spans="1:19" x14ac:dyDescent="0.25">
      <c r="A14" s="10">
        <v>7</v>
      </c>
      <c r="B14" s="19" t="s">
        <v>45</v>
      </c>
      <c r="C14" s="13" t="s">
        <v>33</v>
      </c>
      <c r="D14" s="6">
        <v>5</v>
      </c>
      <c r="E14" s="6">
        <v>5</v>
      </c>
      <c r="F14" s="6">
        <v>5</v>
      </c>
      <c r="G14" s="6">
        <v>4.8</v>
      </c>
      <c r="H14" s="6">
        <v>5</v>
      </c>
      <c r="I14" s="6">
        <v>5</v>
      </c>
      <c r="J14" s="6">
        <v>5</v>
      </c>
      <c r="K14" s="6">
        <v>5</v>
      </c>
      <c r="L14" s="6">
        <v>5</v>
      </c>
      <c r="M14" s="6">
        <v>5</v>
      </c>
      <c r="N14" s="6">
        <v>5</v>
      </c>
      <c r="O14" s="6">
        <v>5</v>
      </c>
      <c r="P14" s="6">
        <v>5</v>
      </c>
      <c r="Q14" s="6">
        <v>5</v>
      </c>
      <c r="R14" s="9">
        <f t="shared" si="0"/>
        <v>69.8</v>
      </c>
      <c r="S14" s="9">
        <f t="shared" si="1"/>
        <v>4.9857142857142858</v>
      </c>
    </row>
    <row r="15" spans="1:19" x14ac:dyDescent="0.25">
      <c r="A15" s="10">
        <v>8</v>
      </c>
      <c r="B15" s="19" t="s">
        <v>46</v>
      </c>
      <c r="C15" s="13" t="s">
        <v>33</v>
      </c>
      <c r="D15" s="6">
        <v>2.5</v>
      </c>
      <c r="E15" s="6">
        <v>2.8</v>
      </c>
      <c r="F15" s="6">
        <v>2.8</v>
      </c>
      <c r="G15" s="6">
        <v>2.2000000000000002</v>
      </c>
      <c r="H15" s="6">
        <v>2.5</v>
      </c>
      <c r="I15" s="6">
        <v>3.1</v>
      </c>
      <c r="J15" s="6">
        <v>4</v>
      </c>
      <c r="K15" s="6">
        <v>3.1</v>
      </c>
      <c r="L15" s="6">
        <v>3.12</v>
      </c>
      <c r="M15" s="6">
        <v>0.5</v>
      </c>
      <c r="N15" s="6">
        <v>4</v>
      </c>
      <c r="O15" s="6">
        <v>2.7</v>
      </c>
      <c r="P15" s="6">
        <v>2.6</v>
      </c>
      <c r="Q15" s="6">
        <v>3</v>
      </c>
      <c r="R15" s="9">
        <f t="shared" si="0"/>
        <v>38.92</v>
      </c>
      <c r="S15" s="9">
        <f t="shared" si="1"/>
        <v>2.7800000000000002</v>
      </c>
    </row>
    <row r="16" spans="1:19" x14ac:dyDescent="0.25">
      <c r="A16" s="10">
        <v>9</v>
      </c>
      <c r="B16" s="19" t="s">
        <v>47</v>
      </c>
      <c r="C16" s="13" t="s">
        <v>33</v>
      </c>
      <c r="D16" s="6">
        <v>1.8</v>
      </c>
      <c r="E16" s="6">
        <v>0.2</v>
      </c>
      <c r="F16" s="6">
        <v>2</v>
      </c>
      <c r="G16" s="6">
        <v>2.6</v>
      </c>
      <c r="H16" s="6">
        <v>1.5</v>
      </c>
      <c r="I16" s="6">
        <v>1.5</v>
      </c>
      <c r="J16" s="6">
        <v>2</v>
      </c>
      <c r="K16" s="6">
        <v>1.7</v>
      </c>
      <c r="L16" s="6">
        <v>2.5</v>
      </c>
      <c r="M16" s="6">
        <v>0</v>
      </c>
      <c r="N16" s="6">
        <v>3</v>
      </c>
      <c r="O16" s="6">
        <v>1.8</v>
      </c>
      <c r="P16" s="6">
        <v>2.6</v>
      </c>
      <c r="Q16" s="6">
        <v>1.5</v>
      </c>
      <c r="R16" s="9">
        <f t="shared" si="0"/>
        <v>24.7</v>
      </c>
      <c r="S16" s="9">
        <f t="shared" si="1"/>
        <v>1.7642857142857142</v>
      </c>
    </row>
    <row r="17" spans="1:19" x14ac:dyDescent="0.25">
      <c r="A17" s="10">
        <v>10</v>
      </c>
      <c r="B17" s="19" t="s">
        <v>48</v>
      </c>
      <c r="C17" s="13" t="s">
        <v>33</v>
      </c>
      <c r="D17" s="6">
        <v>3</v>
      </c>
      <c r="E17" s="6">
        <v>3.6</v>
      </c>
      <c r="F17" s="6">
        <v>3.9</v>
      </c>
      <c r="G17" s="6">
        <v>3.8</v>
      </c>
      <c r="H17" s="6">
        <v>4.25</v>
      </c>
      <c r="I17" s="6">
        <v>3.6</v>
      </c>
      <c r="J17" s="6">
        <v>4.5</v>
      </c>
      <c r="K17" s="6">
        <v>3.8</v>
      </c>
      <c r="L17" s="6">
        <v>4</v>
      </c>
      <c r="M17" s="6">
        <v>2</v>
      </c>
      <c r="N17" s="6">
        <v>3.5</v>
      </c>
      <c r="O17" s="6">
        <v>3.8</v>
      </c>
      <c r="P17" s="6">
        <v>3.2</v>
      </c>
      <c r="Q17" s="6">
        <v>4.25</v>
      </c>
      <c r="R17" s="9">
        <f t="shared" si="0"/>
        <v>51.2</v>
      </c>
      <c r="S17" s="9">
        <f t="shared" si="1"/>
        <v>3.6571428571428575</v>
      </c>
    </row>
    <row r="18" spans="1:19" x14ac:dyDescent="0.25">
      <c r="A18" s="10">
        <v>11</v>
      </c>
      <c r="B18" s="19" t="s">
        <v>72</v>
      </c>
      <c r="C18" s="13" t="s">
        <v>33</v>
      </c>
      <c r="D18" s="6">
        <v>2.8</v>
      </c>
      <c r="E18" s="6">
        <v>3.7</v>
      </c>
      <c r="F18" s="6">
        <v>2.9</v>
      </c>
      <c r="G18" s="6">
        <v>2.8</v>
      </c>
      <c r="H18" s="6">
        <v>2.5</v>
      </c>
      <c r="I18" s="6">
        <v>3</v>
      </c>
      <c r="J18" s="6">
        <v>3.2</v>
      </c>
      <c r="K18" s="6">
        <v>3.5</v>
      </c>
      <c r="L18" s="6">
        <v>3.75</v>
      </c>
      <c r="M18" s="6">
        <v>1.5</v>
      </c>
      <c r="N18" s="6">
        <v>3.5</v>
      </c>
      <c r="O18" s="6">
        <v>3.2</v>
      </c>
      <c r="P18" s="6">
        <v>3.6</v>
      </c>
      <c r="Q18" s="6">
        <v>3.5</v>
      </c>
      <c r="R18" s="9">
        <f t="shared" si="0"/>
        <v>43.45</v>
      </c>
      <c r="S18" s="9">
        <f t="shared" si="1"/>
        <v>3.1035714285714286</v>
      </c>
    </row>
    <row r="19" spans="1:19" x14ac:dyDescent="0.25">
      <c r="A19" s="10">
        <v>12</v>
      </c>
      <c r="B19" s="19" t="s">
        <v>24</v>
      </c>
      <c r="C19" s="13" t="s">
        <v>33</v>
      </c>
      <c r="D19" s="6">
        <v>2</v>
      </c>
      <c r="E19" s="6">
        <v>3</v>
      </c>
      <c r="F19" s="6">
        <v>3</v>
      </c>
      <c r="G19" s="6">
        <v>3.4</v>
      </c>
      <c r="H19" s="6">
        <v>4.25</v>
      </c>
      <c r="I19" s="6">
        <v>3.5</v>
      </c>
      <c r="J19" s="6">
        <v>4.2</v>
      </c>
      <c r="K19" s="6">
        <v>3.2</v>
      </c>
      <c r="L19" s="6">
        <v>4.4000000000000004</v>
      </c>
      <c r="M19" s="6">
        <v>4.5</v>
      </c>
      <c r="N19" s="6">
        <v>2.5</v>
      </c>
      <c r="O19" s="6">
        <v>3.7</v>
      </c>
      <c r="P19" s="6">
        <v>4.9000000000000004</v>
      </c>
      <c r="Q19" s="6">
        <v>3</v>
      </c>
      <c r="R19" s="9">
        <f t="shared" si="0"/>
        <v>49.55</v>
      </c>
      <c r="S19" s="9">
        <f t="shared" si="1"/>
        <v>3.5392857142857141</v>
      </c>
    </row>
    <row r="20" spans="1:19" x14ac:dyDescent="0.25">
      <c r="A20" s="10">
        <v>13</v>
      </c>
      <c r="B20" s="19" t="s">
        <v>31</v>
      </c>
      <c r="C20" s="13" t="s">
        <v>33</v>
      </c>
      <c r="D20" s="6">
        <v>3.8</v>
      </c>
      <c r="E20" s="6">
        <v>3.2</v>
      </c>
      <c r="F20" s="6">
        <v>3.1</v>
      </c>
      <c r="G20" s="6">
        <v>3.4</v>
      </c>
      <c r="H20" s="6">
        <v>4.25</v>
      </c>
      <c r="I20" s="6">
        <v>3.3</v>
      </c>
      <c r="J20" s="6">
        <v>4.7</v>
      </c>
      <c r="K20" s="6">
        <v>3.9</v>
      </c>
      <c r="L20" s="6">
        <v>3.5</v>
      </c>
      <c r="M20" s="6">
        <v>3</v>
      </c>
      <c r="N20" s="6">
        <v>4.7</v>
      </c>
      <c r="O20" s="6">
        <v>3.3</v>
      </c>
      <c r="P20" s="6">
        <v>4.4000000000000004</v>
      </c>
      <c r="Q20" s="6">
        <v>3.4</v>
      </c>
      <c r="R20" s="9">
        <f t="shared" si="0"/>
        <v>51.949999999999996</v>
      </c>
      <c r="S20" s="9">
        <f t="shared" si="1"/>
        <v>3.7107142857142854</v>
      </c>
    </row>
    <row r="21" spans="1:19" x14ac:dyDescent="0.25">
      <c r="A21" s="10">
        <v>14</v>
      </c>
      <c r="B21" s="19" t="s">
        <v>49</v>
      </c>
      <c r="C21" s="13" t="s">
        <v>33</v>
      </c>
      <c r="D21" s="6">
        <v>2</v>
      </c>
      <c r="E21" s="6">
        <v>2.6</v>
      </c>
      <c r="F21" s="6">
        <v>2.7</v>
      </c>
      <c r="G21" s="6">
        <v>3.8</v>
      </c>
      <c r="H21" s="6">
        <v>3.75</v>
      </c>
      <c r="I21" s="6">
        <v>4.4000000000000004</v>
      </c>
      <c r="J21" s="6">
        <v>3.8</v>
      </c>
      <c r="K21" s="6">
        <v>3</v>
      </c>
      <c r="L21" s="6">
        <v>4.5</v>
      </c>
      <c r="M21" s="6">
        <v>3.5</v>
      </c>
      <c r="N21" s="6">
        <v>3</v>
      </c>
      <c r="O21" s="6">
        <v>2.7</v>
      </c>
      <c r="P21" s="6">
        <v>4</v>
      </c>
      <c r="Q21" s="6">
        <v>3.2</v>
      </c>
      <c r="R21" s="9">
        <f t="shared" si="0"/>
        <v>46.95</v>
      </c>
      <c r="S21" s="9">
        <f t="shared" si="1"/>
        <v>3.3535714285714286</v>
      </c>
    </row>
    <row r="22" spans="1:19" x14ac:dyDescent="0.25">
      <c r="A22" s="10">
        <v>15</v>
      </c>
      <c r="B22" s="19" t="s">
        <v>51</v>
      </c>
      <c r="C22" s="13" t="s">
        <v>33</v>
      </c>
      <c r="D22" s="6">
        <v>2</v>
      </c>
      <c r="E22" s="6">
        <v>1.8</v>
      </c>
      <c r="F22" s="6">
        <v>3.9</v>
      </c>
      <c r="G22" s="6">
        <v>4</v>
      </c>
      <c r="H22" s="6">
        <v>3.5</v>
      </c>
      <c r="I22" s="6">
        <v>4.2</v>
      </c>
      <c r="J22" s="6">
        <v>5</v>
      </c>
      <c r="K22" s="6">
        <v>2.8</v>
      </c>
      <c r="L22" s="6">
        <v>2.75</v>
      </c>
      <c r="M22" s="6">
        <v>5</v>
      </c>
      <c r="N22" s="6">
        <v>2.5</v>
      </c>
      <c r="O22" s="6">
        <v>2.7</v>
      </c>
      <c r="P22" s="6">
        <v>3.3</v>
      </c>
      <c r="Q22" s="6">
        <v>3.5</v>
      </c>
      <c r="R22" s="9">
        <f t="shared" si="0"/>
        <v>46.95</v>
      </c>
      <c r="S22" s="9">
        <f t="shared" si="1"/>
        <v>3.3535714285714286</v>
      </c>
    </row>
    <row r="23" spans="1:19" x14ac:dyDescent="0.25">
      <c r="A23" s="10">
        <v>16</v>
      </c>
      <c r="B23" s="19" t="s">
        <v>52</v>
      </c>
      <c r="C23" s="13" t="s">
        <v>33</v>
      </c>
      <c r="D23" s="6">
        <v>3.5</v>
      </c>
      <c r="E23" s="6">
        <v>4.8</v>
      </c>
      <c r="F23" s="6">
        <v>4.9000000000000004</v>
      </c>
      <c r="G23" s="6">
        <v>4.5999999999999996</v>
      </c>
      <c r="H23" s="6">
        <v>4.75</v>
      </c>
      <c r="I23" s="6">
        <v>4.7</v>
      </c>
      <c r="J23" s="6">
        <v>5</v>
      </c>
      <c r="K23" s="6">
        <v>4.8</v>
      </c>
      <c r="L23" s="6">
        <v>5</v>
      </c>
      <c r="M23" s="6">
        <v>5</v>
      </c>
      <c r="N23" s="6">
        <v>5</v>
      </c>
      <c r="O23" s="6">
        <v>5</v>
      </c>
      <c r="P23" s="6">
        <v>4.9000000000000004</v>
      </c>
      <c r="Q23" s="6">
        <v>5</v>
      </c>
      <c r="R23" s="9">
        <f t="shared" si="0"/>
        <v>66.949999999999989</v>
      </c>
      <c r="S23" s="9">
        <f t="shared" si="1"/>
        <v>4.7821428571428566</v>
      </c>
    </row>
    <row r="24" spans="1:19" x14ac:dyDescent="0.25">
      <c r="A24" s="10">
        <v>17</v>
      </c>
      <c r="B24" s="19" t="s">
        <v>53</v>
      </c>
      <c r="C24" s="13" t="s">
        <v>33</v>
      </c>
      <c r="D24" s="6">
        <v>3</v>
      </c>
      <c r="E24" s="6">
        <v>4.4000000000000004</v>
      </c>
      <c r="F24" s="6">
        <v>3.6</v>
      </c>
      <c r="G24" s="6">
        <v>3.4</v>
      </c>
      <c r="H24" s="6">
        <v>3.25</v>
      </c>
      <c r="I24" s="6">
        <v>3.9</v>
      </c>
      <c r="J24" s="6">
        <v>4.5</v>
      </c>
      <c r="K24" s="6">
        <v>3.9</v>
      </c>
      <c r="L24" s="6">
        <v>4.5999999999999996</v>
      </c>
      <c r="M24" s="6">
        <v>4</v>
      </c>
      <c r="N24" s="6">
        <v>2.5</v>
      </c>
      <c r="O24" s="6">
        <v>3.7</v>
      </c>
      <c r="P24" s="6">
        <v>4</v>
      </c>
      <c r="Q24" s="6">
        <v>4.2</v>
      </c>
      <c r="R24" s="9">
        <f t="shared" si="0"/>
        <v>52.95</v>
      </c>
      <c r="S24" s="9">
        <f t="shared" si="1"/>
        <v>3.7821428571428575</v>
      </c>
    </row>
    <row r="25" spans="1:19" x14ac:dyDescent="0.25">
      <c r="A25" s="10">
        <v>18</v>
      </c>
      <c r="B25" s="19" t="s">
        <v>54</v>
      </c>
      <c r="C25" s="13" t="s">
        <v>33</v>
      </c>
      <c r="D25" s="6">
        <v>3</v>
      </c>
      <c r="E25" s="6">
        <v>4.5</v>
      </c>
      <c r="F25" s="6">
        <v>3.8</v>
      </c>
      <c r="G25" s="6">
        <v>3.6</v>
      </c>
      <c r="H25" s="6">
        <v>3.25</v>
      </c>
      <c r="I25" s="6">
        <v>3.75</v>
      </c>
      <c r="J25" s="6">
        <v>4.8</v>
      </c>
      <c r="K25" s="6">
        <v>4.8</v>
      </c>
      <c r="L25" s="6">
        <v>4.8</v>
      </c>
      <c r="M25" s="6">
        <v>4.5</v>
      </c>
      <c r="N25" s="6">
        <v>4.5</v>
      </c>
      <c r="O25" s="6">
        <v>4.4000000000000004</v>
      </c>
      <c r="P25" s="6">
        <v>4.9000000000000004</v>
      </c>
      <c r="Q25" s="6">
        <v>4</v>
      </c>
      <c r="R25" s="9">
        <f t="shared" si="0"/>
        <v>58.599999999999994</v>
      </c>
      <c r="S25" s="9">
        <f t="shared" si="1"/>
        <v>4.1857142857142851</v>
      </c>
    </row>
    <row r="26" spans="1:19" x14ac:dyDescent="0.25">
      <c r="A26" s="10">
        <v>19</v>
      </c>
      <c r="B26" s="19" t="s">
        <v>55</v>
      </c>
      <c r="C26" s="13" t="s">
        <v>33</v>
      </c>
      <c r="D26" s="6">
        <v>1.5</v>
      </c>
      <c r="E26" s="6">
        <v>3.8</v>
      </c>
      <c r="F26" s="6">
        <v>3</v>
      </c>
      <c r="G26" s="6">
        <v>2.6</v>
      </c>
      <c r="H26" s="6">
        <v>2.75</v>
      </c>
      <c r="I26" s="6">
        <v>1.9</v>
      </c>
      <c r="J26" s="6">
        <v>2</v>
      </c>
      <c r="K26" s="6">
        <v>3.5</v>
      </c>
      <c r="L26" s="6">
        <v>3.8</v>
      </c>
      <c r="M26" s="6">
        <v>2.5</v>
      </c>
      <c r="N26" s="6">
        <v>2.5</v>
      </c>
      <c r="O26" s="6">
        <v>3.1</v>
      </c>
      <c r="P26" s="6">
        <v>3.6</v>
      </c>
      <c r="Q26" s="6">
        <v>3</v>
      </c>
      <c r="R26" s="9">
        <f t="shared" si="0"/>
        <v>39.550000000000004</v>
      </c>
      <c r="S26" s="9">
        <f t="shared" si="1"/>
        <v>2.8250000000000002</v>
      </c>
    </row>
    <row r="27" spans="1:19" x14ac:dyDescent="0.25">
      <c r="A27" s="10">
        <v>20</v>
      </c>
      <c r="B27" s="19" t="s">
        <v>56</v>
      </c>
      <c r="C27" s="13" t="s">
        <v>33</v>
      </c>
      <c r="D27" s="6">
        <v>3</v>
      </c>
      <c r="E27" s="6">
        <v>3.1</v>
      </c>
      <c r="F27" s="6">
        <v>3</v>
      </c>
      <c r="G27" s="6">
        <v>2.8</v>
      </c>
      <c r="H27" s="6">
        <v>2</v>
      </c>
      <c r="I27" s="6">
        <v>2</v>
      </c>
      <c r="J27" s="6">
        <v>4.5999999999999996</v>
      </c>
      <c r="K27" s="6">
        <v>4</v>
      </c>
      <c r="L27" s="6">
        <v>5</v>
      </c>
      <c r="M27" s="6">
        <v>3</v>
      </c>
      <c r="N27" s="6">
        <v>3</v>
      </c>
      <c r="O27" s="6">
        <v>3.5</v>
      </c>
      <c r="P27" s="6">
        <v>0</v>
      </c>
      <c r="Q27" s="6">
        <v>3.2</v>
      </c>
      <c r="R27" s="9">
        <f t="shared" si="0"/>
        <v>42.2</v>
      </c>
      <c r="S27" s="9">
        <f t="shared" si="1"/>
        <v>3.0142857142857147</v>
      </c>
    </row>
    <row r="28" spans="1:19" x14ac:dyDescent="0.25">
      <c r="A28" s="10">
        <v>21</v>
      </c>
      <c r="B28" s="19" t="s">
        <v>57</v>
      </c>
      <c r="C28" s="13" t="s">
        <v>33</v>
      </c>
      <c r="D28" s="6">
        <v>2.8</v>
      </c>
      <c r="E28" s="6">
        <v>1.2</v>
      </c>
      <c r="F28" s="6">
        <v>1.8</v>
      </c>
      <c r="G28" s="6">
        <v>1.6</v>
      </c>
      <c r="H28" s="6">
        <v>1.5</v>
      </c>
      <c r="I28" s="6">
        <v>2.1</v>
      </c>
      <c r="J28" s="6">
        <v>2</v>
      </c>
      <c r="K28" s="6">
        <v>2.8</v>
      </c>
      <c r="L28" s="6">
        <v>4</v>
      </c>
      <c r="M28" s="6">
        <v>1.5</v>
      </c>
      <c r="N28" s="6">
        <v>3.5</v>
      </c>
      <c r="O28" s="6">
        <v>3.5</v>
      </c>
      <c r="P28" s="6">
        <v>0</v>
      </c>
      <c r="Q28" s="6">
        <v>2.15</v>
      </c>
      <c r="R28" s="9">
        <f t="shared" si="0"/>
        <v>30.45</v>
      </c>
      <c r="S28" s="9">
        <f t="shared" si="1"/>
        <v>2.1749999999999998</v>
      </c>
    </row>
    <row r="29" spans="1:19" x14ac:dyDescent="0.25">
      <c r="A29" s="10">
        <v>22</v>
      </c>
      <c r="B29" s="19" t="s">
        <v>58</v>
      </c>
      <c r="C29" s="13" t="s">
        <v>34</v>
      </c>
      <c r="D29" s="6">
        <v>2</v>
      </c>
      <c r="E29" s="6">
        <v>3.7</v>
      </c>
      <c r="F29" s="6">
        <v>3.1</v>
      </c>
      <c r="G29" s="6">
        <v>4.4000000000000004</v>
      </c>
      <c r="H29" s="6">
        <v>3.5</v>
      </c>
      <c r="I29" s="6">
        <v>4.8</v>
      </c>
      <c r="J29" s="6">
        <v>4.5</v>
      </c>
      <c r="K29" s="6">
        <v>1.1000000000000001</v>
      </c>
      <c r="L29" s="6">
        <v>3.5</v>
      </c>
      <c r="M29" s="6">
        <v>4.5</v>
      </c>
      <c r="N29" s="6">
        <v>1.5</v>
      </c>
      <c r="O29" s="6">
        <v>3</v>
      </c>
      <c r="P29" s="6">
        <v>2.2999999999999998</v>
      </c>
      <c r="Q29" s="6">
        <v>3.25</v>
      </c>
      <c r="R29" s="9">
        <f t="shared" si="0"/>
        <v>45.150000000000006</v>
      </c>
      <c r="S29" s="9">
        <f t="shared" si="1"/>
        <v>3.2250000000000005</v>
      </c>
    </row>
    <row r="30" spans="1:19" x14ac:dyDescent="0.25">
      <c r="A30" s="10">
        <v>23</v>
      </c>
      <c r="B30" s="19" t="s">
        <v>59</v>
      </c>
      <c r="C30" s="13" t="s">
        <v>34</v>
      </c>
      <c r="D30" s="6">
        <v>2.5</v>
      </c>
      <c r="E30" s="6">
        <v>4.4000000000000004</v>
      </c>
      <c r="F30" s="6">
        <v>3</v>
      </c>
      <c r="G30" s="6">
        <v>4</v>
      </c>
      <c r="H30" s="6">
        <v>2.75</v>
      </c>
      <c r="I30" s="6">
        <v>4.5999999999999996</v>
      </c>
      <c r="J30" s="6">
        <v>4</v>
      </c>
      <c r="K30" s="6">
        <v>1.1000000000000001</v>
      </c>
      <c r="L30" s="6">
        <v>3</v>
      </c>
      <c r="M30" s="6">
        <v>1</v>
      </c>
      <c r="N30" s="6">
        <v>2.1</v>
      </c>
      <c r="O30" s="6">
        <v>3</v>
      </c>
      <c r="P30" s="6">
        <v>1</v>
      </c>
      <c r="Q30" s="6">
        <v>3.25</v>
      </c>
      <c r="R30" s="9">
        <f t="shared" si="0"/>
        <v>39.700000000000003</v>
      </c>
      <c r="S30" s="9">
        <f t="shared" si="1"/>
        <v>2.8357142857142859</v>
      </c>
    </row>
    <row r="31" spans="1:19" x14ac:dyDescent="0.25">
      <c r="A31" s="10">
        <v>24</v>
      </c>
      <c r="B31" s="19" t="s">
        <v>26</v>
      </c>
      <c r="C31" s="13" t="s">
        <v>34</v>
      </c>
      <c r="D31" s="6">
        <v>3.8</v>
      </c>
      <c r="E31" s="6">
        <v>4.8</v>
      </c>
      <c r="F31" s="6">
        <v>4.5999999999999996</v>
      </c>
      <c r="G31" s="6">
        <v>4.4000000000000004</v>
      </c>
      <c r="H31" s="6">
        <v>4.75</v>
      </c>
      <c r="I31" s="6">
        <v>4.95</v>
      </c>
      <c r="J31" s="6">
        <v>4.8</v>
      </c>
      <c r="K31" s="6">
        <v>5</v>
      </c>
      <c r="L31" s="6">
        <v>4.75</v>
      </c>
      <c r="M31" s="6">
        <v>5</v>
      </c>
      <c r="N31" s="6">
        <v>4.8</v>
      </c>
      <c r="O31" s="6">
        <v>5</v>
      </c>
      <c r="P31" s="6">
        <v>5</v>
      </c>
      <c r="Q31" s="6">
        <v>5</v>
      </c>
      <c r="R31" s="9">
        <f t="shared" si="0"/>
        <v>66.650000000000006</v>
      </c>
      <c r="S31" s="9">
        <f t="shared" si="1"/>
        <v>4.7607142857142861</v>
      </c>
    </row>
    <row r="32" spans="1:19" x14ac:dyDescent="0.25">
      <c r="A32" s="10">
        <v>25</v>
      </c>
      <c r="B32" s="19" t="s">
        <v>60</v>
      </c>
      <c r="C32" s="13" t="s">
        <v>34</v>
      </c>
      <c r="D32" s="6">
        <v>2.5</v>
      </c>
      <c r="E32" s="6">
        <v>3.5</v>
      </c>
      <c r="F32" s="6">
        <v>2.9</v>
      </c>
      <c r="G32" s="6">
        <v>2.6</v>
      </c>
      <c r="H32" s="6">
        <v>2.5</v>
      </c>
      <c r="I32" s="6">
        <v>2</v>
      </c>
      <c r="J32" s="6">
        <v>3.9</v>
      </c>
      <c r="K32" s="6">
        <v>3.5</v>
      </c>
      <c r="L32" s="6">
        <v>3.25</v>
      </c>
      <c r="M32" s="6">
        <v>2</v>
      </c>
      <c r="N32" s="6">
        <v>3.7</v>
      </c>
      <c r="O32" s="6">
        <v>3.4</v>
      </c>
      <c r="P32" s="6">
        <v>3.1</v>
      </c>
      <c r="Q32" s="6">
        <v>3.5</v>
      </c>
      <c r="R32" s="9">
        <f t="shared" si="0"/>
        <v>42.35</v>
      </c>
      <c r="S32" s="9">
        <f t="shared" si="1"/>
        <v>3.0249999999999999</v>
      </c>
    </row>
    <row r="33" spans="1:19" x14ac:dyDescent="0.25">
      <c r="A33" s="10">
        <v>26</v>
      </c>
      <c r="B33" s="19" t="s">
        <v>27</v>
      </c>
      <c r="C33" s="13" t="s">
        <v>34</v>
      </c>
      <c r="D33" s="6">
        <v>2.7</v>
      </c>
      <c r="E33" s="6">
        <v>4</v>
      </c>
      <c r="F33" s="6">
        <v>2.7</v>
      </c>
      <c r="G33" s="6">
        <v>3.4</v>
      </c>
      <c r="H33" s="6">
        <v>4</v>
      </c>
      <c r="I33" s="6">
        <v>1.6</v>
      </c>
      <c r="J33" s="6">
        <v>3</v>
      </c>
      <c r="K33" s="6">
        <v>3.3</v>
      </c>
      <c r="L33" s="6">
        <v>4.25</v>
      </c>
      <c r="M33" s="6">
        <v>3.5</v>
      </c>
      <c r="N33" s="6">
        <v>4</v>
      </c>
      <c r="O33" s="6">
        <v>3</v>
      </c>
      <c r="P33" s="6">
        <v>4.5999999999999996</v>
      </c>
      <c r="Q33" s="6">
        <v>3.25</v>
      </c>
      <c r="R33" s="9">
        <f t="shared" si="0"/>
        <v>47.300000000000004</v>
      </c>
      <c r="S33" s="9">
        <f t="shared" si="1"/>
        <v>3.378571428571429</v>
      </c>
    </row>
    <row r="34" spans="1:19" x14ac:dyDescent="0.25">
      <c r="A34" s="10">
        <v>27</v>
      </c>
      <c r="B34" s="19" t="s">
        <v>61</v>
      </c>
      <c r="C34" s="13" t="s">
        <v>34</v>
      </c>
      <c r="D34" s="6">
        <v>4</v>
      </c>
      <c r="E34" s="6">
        <v>4.8</v>
      </c>
      <c r="F34" s="6">
        <v>3.4</v>
      </c>
      <c r="G34" s="6">
        <v>4.2</v>
      </c>
      <c r="H34" s="6">
        <v>4.25</v>
      </c>
      <c r="I34" s="6">
        <v>4.5</v>
      </c>
      <c r="J34" s="6">
        <v>4.9000000000000004</v>
      </c>
      <c r="K34" s="6">
        <v>5</v>
      </c>
      <c r="L34" s="6">
        <v>4.37</v>
      </c>
      <c r="M34" s="6">
        <v>4</v>
      </c>
      <c r="N34" s="6">
        <v>5</v>
      </c>
      <c r="O34" s="6">
        <v>5</v>
      </c>
      <c r="P34" s="6">
        <v>4.9000000000000004</v>
      </c>
      <c r="Q34" s="6">
        <v>4.75</v>
      </c>
      <c r="R34" s="9">
        <f t="shared" si="0"/>
        <v>63.07</v>
      </c>
      <c r="S34" s="9">
        <f t="shared" si="1"/>
        <v>4.5049999999999999</v>
      </c>
    </row>
    <row r="35" spans="1:19" x14ac:dyDescent="0.25">
      <c r="A35" s="10">
        <v>28</v>
      </c>
      <c r="B35" s="19" t="s">
        <v>62</v>
      </c>
      <c r="C35" s="13" t="s">
        <v>34</v>
      </c>
      <c r="D35" s="6">
        <v>3.3</v>
      </c>
      <c r="E35" s="6">
        <v>4.5999999999999996</v>
      </c>
      <c r="F35" s="6">
        <v>3.9</v>
      </c>
      <c r="G35" s="6">
        <v>2.8</v>
      </c>
      <c r="H35" s="6">
        <v>4</v>
      </c>
      <c r="I35" s="6">
        <v>4.7</v>
      </c>
      <c r="J35" s="6">
        <v>4.7</v>
      </c>
      <c r="K35" s="6">
        <v>4.0999999999999996</v>
      </c>
      <c r="L35" s="6">
        <v>3.5</v>
      </c>
      <c r="M35" s="6">
        <v>5</v>
      </c>
      <c r="N35" s="6">
        <v>4.5</v>
      </c>
      <c r="O35" s="6">
        <v>3.8</v>
      </c>
      <c r="P35" s="6">
        <v>4.9000000000000004</v>
      </c>
      <c r="Q35" s="6">
        <v>4.5</v>
      </c>
      <c r="R35" s="9">
        <f t="shared" si="0"/>
        <v>58.29999999999999</v>
      </c>
      <c r="S35" s="9">
        <f t="shared" si="1"/>
        <v>4.1642857142857137</v>
      </c>
    </row>
    <row r="36" spans="1:19" x14ac:dyDescent="0.25">
      <c r="A36" s="10">
        <v>29</v>
      </c>
      <c r="B36" s="19" t="s">
        <v>110</v>
      </c>
      <c r="C36" s="13" t="s">
        <v>34</v>
      </c>
      <c r="D36" s="6">
        <v>1.7</v>
      </c>
      <c r="E36" s="6">
        <v>3.4</v>
      </c>
      <c r="F36" s="6">
        <v>1.5</v>
      </c>
      <c r="G36" s="6">
        <v>3.2</v>
      </c>
      <c r="H36" s="6">
        <v>2.5</v>
      </c>
      <c r="I36" s="6">
        <v>2.1</v>
      </c>
      <c r="J36" s="6">
        <v>1.9</v>
      </c>
      <c r="K36" s="6">
        <v>3.4</v>
      </c>
      <c r="L36" s="6">
        <v>3.37</v>
      </c>
      <c r="M36" s="6">
        <v>2.5</v>
      </c>
      <c r="N36" s="6">
        <v>3.2</v>
      </c>
      <c r="O36" s="6">
        <v>3.3</v>
      </c>
      <c r="P36" s="6">
        <v>3.8</v>
      </c>
      <c r="Q36" s="6">
        <v>3</v>
      </c>
      <c r="R36" s="9">
        <f t="shared" si="0"/>
        <v>38.869999999999997</v>
      </c>
      <c r="S36" s="9">
        <f t="shared" si="1"/>
        <v>2.7764285714285712</v>
      </c>
    </row>
    <row r="37" spans="1:19" x14ac:dyDescent="0.25">
      <c r="A37" s="10">
        <v>30</v>
      </c>
      <c r="B37" s="19" t="s">
        <v>64</v>
      </c>
      <c r="C37" s="13" t="s">
        <v>34</v>
      </c>
      <c r="D37" s="6">
        <v>5</v>
      </c>
      <c r="E37" s="6">
        <v>4.8</v>
      </c>
      <c r="F37" s="6">
        <v>3.6</v>
      </c>
      <c r="G37" s="6">
        <v>4.9000000000000004</v>
      </c>
      <c r="H37" s="6">
        <v>4.5</v>
      </c>
      <c r="I37" s="6">
        <v>3.8</v>
      </c>
      <c r="J37" s="6">
        <v>5</v>
      </c>
      <c r="K37" s="6">
        <v>4.8</v>
      </c>
      <c r="L37" s="6">
        <v>3.75</v>
      </c>
      <c r="M37" s="6">
        <v>4.5</v>
      </c>
      <c r="N37" s="6">
        <v>5</v>
      </c>
      <c r="O37" s="6">
        <v>4</v>
      </c>
      <c r="P37" s="6">
        <v>4.8</v>
      </c>
      <c r="Q37" s="6">
        <v>5</v>
      </c>
      <c r="R37" s="9">
        <f t="shared" si="0"/>
        <v>63.449999999999996</v>
      </c>
      <c r="S37" s="9">
        <f t="shared" si="1"/>
        <v>4.5321428571428566</v>
      </c>
    </row>
    <row r="38" spans="1:19" x14ac:dyDescent="0.25">
      <c r="A38" s="10">
        <v>31</v>
      </c>
      <c r="B38" s="19" t="s">
        <v>65</v>
      </c>
      <c r="C38" s="13" t="s">
        <v>34</v>
      </c>
      <c r="D38" s="6">
        <v>3.1</v>
      </c>
      <c r="E38" s="6">
        <v>4.9000000000000004</v>
      </c>
      <c r="F38" s="6">
        <v>4.3</v>
      </c>
      <c r="G38" s="6">
        <v>3.6</v>
      </c>
      <c r="H38" s="6">
        <v>3.5</v>
      </c>
      <c r="I38" s="6">
        <v>4.0999999999999996</v>
      </c>
      <c r="J38" s="6">
        <v>4.7</v>
      </c>
      <c r="K38" s="6">
        <v>4.5</v>
      </c>
      <c r="L38" s="6">
        <v>4.75</v>
      </c>
      <c r="M38" s="6">
        <v>4</v>
      </c>
      <c r="N38" s="6">
        <v>4.7</v>
      </c>
      <c r="O38" s="6">
        <v>5</v>
      </c>
      <c r="P38" s="6">
        <v>4.9000000000000004</v>
      </c>
      <c r="Q38" s="6">
        <v>3.75</v>
      </c>
      <c r="R38" s="9">
        <f t="shared" si="0"/>
        <v>59.800000000000004</v>
      </c>
      <c r="S38" s="9">
        <f t="shared" si="1"/>
        <v>4.2714285714285714</v>
      </c>
    </row>
    <row r="39" spans="1:19" x14ac:dyDescent="0.25">
      <c r="A39" s="10">
        <v>32</v>
      </c>
      <c r="B39" s="19" t="s">
        <v>66</v>
      </c>
      <c r="C39" s="13" t="s">
        <v>34</v>
      </c>
      <c r="D39" s="6">
        <v>3</v>
      </c>
      <c r="E39" s="6">
        <v>3.2</v>
      </c>
      <c r="F39" s="6">
        <v>1</v>
      </c>
      <c r="G39" s="6">
        <v>2.2000000000000002</v>
      </c>
      <c r="H39" s="6">
        <v>1.5</v>
      </c>
      <c r="I39" s="6">
        <v>2.4</v>
      </c>
      <c r="J39" s="6">
        <v>4</v>
      </c>
      <c r="K39" s="6">
        <v>3.8</v>
      </c>
      <c r="L39" s="6">
        <v>3</v>
      </c>
      <c r="M39" s="6">
        <v>2.5</v>
      </c>
      <c r="N39" s="6">
        <v>4</v>
      </c>
      <c r="O39" s="6">
        <v>3.6</v>
      </c>
      <c r="P39" s="6">
        <v>4.2</v>
      </c>
      <c r="Q39" s="6">
        <v>2.75</v>
      </c>
      <c r="R39" s="9">
        <f t="shared" si="0"/>
        <v>41.150000000000006</v>
      </c>
      <c r="S39" s="9">
        <f t="shared" si="1"/>
        <v>2.9392857142857145</v>
      </c>
    </row>
    <row r="40" spans="1:19" x14ac:dyDescent="0.25">
      <c r="A40" s="10">
        <v>33</v>
      </c>
      <c r="B40" s="19" t="s">
        <v>67</v>
      </c>
      <c r="C40" s="13" t="s">
        <v>34</v>
      </c>
      <c r="D40" s="6">
        <v>4.8</v>
      </c>
      <c r="E40" s="6">
        <v>5</v>
      </c>
      <c r="F40" s="6">
        <v>4.8</v>
      </c>
      <c r="G40" s="6">
        <v>4.5999999999999996</v>
      </c>
      <c r="H40" s="6">
        <v>5</v>
      </c>
      <c r="I40" s="6">
        <v>4.92</v>
      </c>
      <c r="J40" s="6">
        <v>4.8</v>
      </c>
      <c r="K40" s="6">
        <v>5</v>
      </c>
      <c r="L40" s="6">
        <v>5</v>
      </c>
      <c r="M40" s="6">
        <v>4</v>
      </c>
      <c r="N40" s="6">
        <v>5</v>
      </c>
      <c r="O40" s="6">
        <v>5</v>
      </c>
      <c r="P40" s="6">
        <v>5</v>
      </c>
      <c r="Q40" s="6">
        <v>5</v>
      </c>
      <c r="R40" s="9">
        <f t="shared" si="0"/>
        <v>67.92</v>
      </c>
      <c r="S40" s="9">
        <f t="shared" si="1"/>
        <v>4.8514285714285714</v>
      </c>
    </row>
    <row r="41" spans="1:19" x14ac:dyDescent="0.25">
      <c r="A41" s="10">
        <v>34</v>
      </c>
      <c r="B41" s="19" t="s">
        <v>28</v>
      </c>
      <c r="C41" s="13" t="s">
        <v>34</v>
      </c>
      <c r="D41" s="6">
        <v>2.5</v>
      </c>
      <c r="E41" s="6">
        <v>2.8</v>
      </c>
      <c r="F41" s="6">
        <v>3.2</v>
      </c>
      <c r="G41" s="6">
        <v>3.8</v>
      </c>
      <c r="H41" s="6">
        <v>3.75</v>
      </c>
      <c r="I41" s="6">
        <v>2.5</v>
      </c>
      <c r="J41" s="6">
        <v>4.4000000000000004</v>
      </c>
      <c r="K41" s="6">
        <v>2.9</v>
      </c>
      <c r="L41" s="6">
        <v>2.62</v>
      </c>
      <c r="M41" s="6">
        <v>4.5</v>
      </c>
      <c r="N41" s="6">
        <v>3.6</v>
      </c>
      <c r="O41" s="6">
        <v>3.6</v>
      </c>
      <c r="P41" s="6">
        <v>4.2</v>
      </c>
      <c r="Q41" s="6">
        <v>3</v>
      </c>
      <c r="R41" s="9">
        <f t="shared" si="0"/>
        <v>47.370000000000005</v>
      </c>
      <c r="S41" s="9">
        <f t="shared" si="1"/>
        <v>3.3835714285714289</v>
      </c>
    </row>
    <row r="42" spans="1:19" x14ac:dyDescent="0.25">
      <c r="A42" s="10">
        <v>35</v>
      </c>
      <c r="B42" s="19" t="s">
        <v>69</v>
      </c>
      <c r="C42" s="13" t="s">
        <v>34</v>
      </c>
      <c r="D42" s="6">
        <v>2.2999999999999998</v>
      </c>
      <c r="E42" s="6">
        <v>4.4000000000000004</v>
      </c>
      <c r="F42" s="6">
        <v>3.9</v>
      </c>
      <c r="G42" s="6">
        <v>4.5999999999999996</v>
      </c>
      <c r="H42" s="6">
        <v>4.5</v>
      </c>
      <c r="I42" s="6">
        <v>4.95</v>
      </c>
      <c r="J42" s="6">
        <v>2.1</v>
      </c>
      <c r="K42" s="6">
        <v>3.6</v>
      </c>
      <c r="L42" s="6">
        <v>4.75</v>
      </c>
      <c r="M42" s="6">
        <v>5</v>
      </c>
      <c r="N42" s="6">
        <v>4.8</v>
      </c>
      <c r="O42" s="6">
        <v>4.5999999999999996</v>
      </c>
      <c r="P42" s="6">
        <v>3.8</v>
      </c>
      <c r="Q42" s="6">
        <v>4.5</v>
      </c>
      <c r="R42" s="9">
        <f t="shared" si="0"/>
        <v>57.8</v>
      </c>
      <c r="S42" s="9">
        <f t="shared" si="1"/>
        <v>4.1285714285714281</v>
      </c>
    </row>
    <row r="43" spans="1:19" x14ac:dyDescent="0.25">
      <c r="A43" s="10">
        <v>36</v>
      </c>
      <c r="B43" s="19" t="s">
        <v>108</v>
      </c>
      <c r="C43" s="13" t="s">
        <v>34</v>
      </c>
      <c r="D43" s="6">
        <v>1.3</v>
      </c>
      <c r="E43" s="6">
        <v>3.4</v>
      </c>
      <c r="F43" s="6">
        <v>3</v>
      </c>
      <c r="G43" s="6">
        <v>3.2</v>
      </c>
      <c r="H43" s="6">
        <v>2.5</v>
      </c>
      <c r="I43" s="6">
        <v>3.2</v>
      </c>
      <c r="J43" s="6">
        <v>3</v>
      </c>
      <c r="K43" s="6">
        <v>3</v>
      </c>
      <c r="L43" s="6">
        <v>2.9</v>
      </c>
      <c r="M43" s="6">
        <v>2</v>
      </c>
      <c r="N43" s="6">
        <v>2</v>
      </c>
      <c r="O43" s="6">
        <v>2.5</v>
      </c>
      <c r="P43" s="6">
        <v>2.7</v>
      </c>
      <c r="Q43" s="6">
        <v>3</v>
      </c>
      <c r="R43" s="9">
        <f t="shared" si="0"/>
        <v>37.700000000000003</v>
      </c>
      <c r="S43" s="9">
        <f t="shared" si="1"/>
        <v>2.6928571428571431</v>
      </c>
    </row>
    <row r="44" spans="1:19" x14ac:dyDescent="0.25">
      <c r="A44" s="10">
        <v>37</v>
      </c>
      <c r="B44" s="19" t="s">
        <v>29</v>
      </c>
      <c r="C44" s="13" t="s">
        <v>34</v>
      </c>
      <c r="D44" s="6">
        <v>3.2</v>
      </c>
      <c r="E44" s="6">
        <v>3.8</v>
      </c>
      <c r="F44" s="6">
        <v>2.7</v>
      </c>
      <c r="G44" s="6">
        <v>3.2</v>
      </c>
      <c r="H44" s="6">
        <v>2.75</v>
      </c>
      <c r="I44" s="6">
        <v>3</v>
      </c>
      <c r="J44" s="6">
        <v>4.7</v>
      </c>
      <c r="K44" s="6">
        <v>4</v>
      </c>
      <c r="L44" s="6">
        <v>4.5</v>
      </c>
      <c r="M44" s="6">
        <v>3</v>
      </c>
      <c r="N44" s="6">
        <v>4.2</v>
      </c>
      <c r="O44" s="6">
        <v>3.9</v>
      </c>
      <c r="P44" s="6">
        <v>4.5999999999999996</v>
      </c>
      <c r="Q44" s="6">
        <v>3.25</v>
      </c>
      <c r="R44" s="9">
        <f t="shared" si="0"/>
        <v>50.8</v>
      </c>
      <c r="S44" s="9">
        <f t="shared" si="1"/>
        <v>3.6285714285714286</v>
      </c>
    </row>
    <row r="45" spans="1:19" x14ac:dyDescent="0.25">
      <c r="A45" s="10">
        <v>38</v>
      </c>
      <c r="B45" s="19" t="s">
        <v>70</v>
      </c>
      <c r="C45" s="13" t="s">
        <v>34</v>
      </c>
      <c r="D45" s="6">
        <v>1.3</v>
      </c>
      <c r="E45" s="6">
        <v>1.8</v>
      </c>
      <c r="F45" s="6">
        <v>1.8</v>
      </c>
      <c r="G45" s="6">
        <v>3</v>
      </c>
      <c r="H45" s="6">
        <v>1.5</v>
      </c>
      <c r="I45" s="6">
        <v>2</v>
      </c>
      <c r="J45" s="6">
        <v>0.6</v>
      </c>
      <c r="K45" s="6">
        <v>3.5</v>
      </c>
      <c r="L45" s="6">
        <v>2.5</v>
      </c>
      <c r="M45" s="6">
        <v>1.5</v>
      </c>
      <c r="N45" s="6">
        <v>2.8</v>
      </c>
      <c r="O45" s="6">
        <v>2.2999999999999998</v>
      </c>
      <c r="P45" s="6">
        <v>0.7</v>
      </c>
      <c r="Q45" s="6">
        <v>1.75</v>
      </c>
      <c r="R45" s="9">
        <f t="shared" si="0"/>
        <v>27.05</v>
      </c>
      <c r="S45" s="9">
        <f t="shared" si="1"/>
        <v>1.9321428571428572</v>
      </c>
    </row>
    <row r="46" spans="1:19" x14ac:dyDescent="0.25">
      <c r="A46" s="10">
        <v>39</v>
      </c>
      <c r="B46" s="19" t="s">
        <v>36</v>
      </c>
      <c r="C46" s="13" t="s">
        <v>34</v>
      </c>
      <c r="D46" s="6">
        <v>1.9</v>
      </c>
      <c r="E46" s="6">
        <v>3.4</v>
      </c>
      <c r="F46" s="6">
        <v>2.6</v>
      </c>
      <c r="G46" s="6">
        <v>2.8</v>
      </c>
      <c r="H46" s="6">
        <v>3</v>
      </c>
      <c r="I46" s="6">
        <v>4.3499999999999996</v>
      </c>
      <c r="J46" s="6">
        <v>4.5</v>
      </c>
      <c r="K46" s="6">
        <v>3.3</v>
      </c>
      <c r="L46" s="6">
        <v>3.6</v>
      </c>
      <c r="M46" s="6">
        <v>2</v>
      </c>
      <c r="N46" s="6">
        <v>2</v>
      </c>
      <c r="O46" s="6">
        <v>3.2</v>
      </c>
      <c r="P46" s="6">
        <v>3.2</v>
      </c>
      <c r="Q46" s="6">
        <v>3.5</v>
      </c>
      <c r="R46" s="9">
        <f t="shared" si="0"/>
        <v>43.350000000000009</v>
      </c>
      <c r="S46" s="9">
        <f t="shared" si="1"/>
        <v>3.096428571428572</v>
      </c>
    </row>
    <row r="47" spans="1:19" x14ac:dyDescent="0.25">
      <c r="A47" s="10">
        <v>40</v>
      </c>
      <c r="B47" s="19" t="s">
        <v>30</v>
      </c>
      <c r="C47" s="13" t="s">
        <v>34</v>
      </c>
      <c r="D47" s="6">
        <v>1</v>
      </c>
      <c r="E47" s="6">
        <v>2.2999999999999998</v>
      </c>
      <c r="F47" s="6">
        <v>2.6</v>
      </c>
      <c r="G47" s="6">
        <v>3.6</v>
      </c>
      <c r="H47" s="6">
        <v>1</v>
      </c>
      <c r="I47" s="6">
        <v>1.4</v>
      </c>
      <c r="J47" s="6">
        <v>2.1</v>
      </c>
      <c r="K47" s="6">
        <v>3.1</v>
      </c>
      <c r="L47" s="6">
        <v>2.9</v>
      </c>
      <c r="M47" s="6">
        <v>2.5</v>
      </c>
      <c r="N47" s="6">
        <v>4.3</v>
      </c>
      <c r="O47" s="6">
        <v>3.6</v>
      </c>
      <c r="P47" s="6">
        <v>3.2</v>
      </c>
      <c r="Q47" s="6">
        <v>1.1000000000000001</v>
      </c>
      <c r="R47" s="9">
        <f t="shared" si="0"/>
        <v>34.700000000000003</v>
      </c>
      <c r="S47" s="9">
        <f t="shared" si="1"/>
        <v>2.4785714285714286</v>
      </c>
    </row>
    <row r="48" spans="1:19" x14ac:dyDescent="0.25">
      <c r="A48" s="10">
        <v>41</v>
      </c>
      <c r="B48" s="19" t="s">
        <v>71</v>
      </c>
      <c r="C48" s="13" t="s">
        <v>34</v>
      </c>
      <c r="D48" s="6">
        <v>1.2</v>
      </c>
      <c r="E48" s="6">
        <v>3.3</v>
      </c>
      <c r="F48" s="6">
        <v>2.7</v>
      </c>
      <c r="G48" s="6">
        <v>2.6</v>
      </c>
      <c r="H48" s="6">
        <v>1</v>
      </c>
      <c r="I48" s="6">
        <v>2.1</v>
      </c>
      <c r="J48" s="6">
        <v>2</v>
      </c>
      <c r="K48" s="6">
        <v>2.5</v>
      </c>
      <c r="L48" s="6">
        <v>3.37</v>
      </c>
      <c r="M48" s="6">
        <v>3.5</v>
      </c>
      <c r="N48" s="6">
        <v>3</v>
      </c>
      <c r="O48" s="6">
        <v>1.5</v>
      </c>
      <c r="P48" s="6">
        <v>3.8</v>
      </c>
      <c r="Q48" s="6">
        <v>1.1000000000000001</v>
      </c>
      <c r="R48" s="9">
        <f t="shared" si="0"/>
        <v>33.67</v>
      </c>
      <c r="S48" s="9">
        <f t="shared" si="1"/>
        <v>2.4050000000000002</v>
      </c>
    </row>
    <row r="49" spans="1:19" x14ac:dyDescent="0.25">
      <c r="A49" s="10">
        <v>42</v>
      </c>
      <c r="B49" s="19" t="s">
        <v>73</v>
      </c>
      <c r="C49" s="13" t="s">
        <v>34</v>
      </c>
      <c r="D49" s="6">
        <v>1</v>
      </c>
      <c r="E49" s="6">
        <v>0.1</v>
      </c>
      <c r="F49" s="6">
        <v>2.6</v>
      </c>
      <c r="G49" s="6">
        <v>2.6</v>
      </c>
      <c r="H49" s="6">
        <v>1.75</v>
      </c>
      <c r="I49" s="6">
        <v>3</v>
      </c>
      <c r="J49" s="6">
        <v>3.3</v>
      </c>
      <c r="K49" s="6">
        <v>2.1</v>
      </c>
      <c r="L49" s="6">
        <v>2.12</v>
      </c>
      <c r="M49" s="6">
        <v>0</v>
      </c>
      <c r="N49" s="6">
        <v>2</v>
      </c>
      <c r="O49" s="6">
        <v>2.2000000000000002</v>
      </c>
      <c r="P49" s="6">
        <v>2.9</v>
      </c>
      <c r="Q49" s="6">
        <v>1.5</v>
      </c>
      <c r="R49" s="9">
        <f t="shared" si="0"/>
        <v>27.17</v>
      </c>
      <c r="S49" s="9">
        <f t="shared" si="1"/>
        <v>1.9407142857142858</v>
      </c>
    </row>
    <row r="50" spans="1:19" x14ac:dyDescent="0.25">
      <c r="A50" s="10">
        <v>43</v>
      </c>
      <c r="B50" s="19" t="s">
        <v>25</v>
      </c>
      <c r="C50" s="13" t="s">
        <v>34</v>
      </c>
      <c r="D50" s="6">
        <v>1.9</v>
      </c>
      <c r="E50" s="6">
        <v>4.05</v>
      </c>
      <c r="F50" s="6">
        <v>1.6</v>
      </c>
      <c r="G50" s="6">
        <v>4</v>
      </c>
      <c r="H50" s="6">
        <v>1.5</v>
      </c>
      <c r="I50" s="6">
        <v>3.13</v>
      </c>
      <c r="J50" s="6">
        <v>2.5</v>
      </c>
      <c r="K50" s="6">
        <v>2.9</v>
      </c>
      <c r="L50" s="6">
        <v>5</v>
      </c>
      <c r="M50" s="6">
        <v>2.5</v>
      </c>
      <c r="N50" s="6">
        <v>5</v>
      </c>
      <c r="O50" s="6">
        <v>3.7</v>
      </c>
      <c r="P50" s="6">
        <v>3.4</v>
      </c>
      <c r="Q50" s="6">
        <v>2.2999999999999998</v>
      </c>
      <c r="R50" s="9">
        <f t="shared" si="0"/>
        <v>43.48</v>
      </c>
      <c r="S50" s="9">
        <f t="shared" si="1"/>
        <v>3.1057142857142854</v>
      </c>
    </row>
    <row r="51" spans="1:19" x14ac:dyDescent="0.25">
      <c r="A51" s="10">
        <v>44</v>
      </c>
      <c r="B51" s="19" t="s">
        <v>74</v>
      </c>
      <c r="C51" s="13" t="s">
        <v>34</v>
      </c>
      <c r="D51" s="6">
        <v>3.3</v>
      </c>
      <c r="E51" s="6">
        <v>3.2</v>
      </c>
      <c r="F51" s="6">
        <v>2.9</v>
      </c>
      <c r="G51" s="6">
        <v>2.8</v>
      </c>
      <c r="H51" s="6">
        <v>2.75</v>
      </c>
      <c r="I51" s="6">
        <v>4.12</v>
      </c>
      <c r="J51" s="6">
        <v>3.7</v>
      </c>
      <c r="K51" s="6">
        <v>4.3</v>
      </c>
      <c r="L51" s="6">
        <v>4</v>
      </c>
      <c r="M51" s="6">
        <v>3.5</v>
      </c>
      <c r="N51" s="6">
        <v>3</v>
      </c>
      <c r="O51" s="6">
        <v>2.9</v>
      </c>
      <c r="P51" s="6">
        <v>5</v>
      </c>
      <c r="Q51" s="6">
        <v>2.25</v>
      </c>
      <c r="R51" s="9">
        <f t="shared" si="0"/>
        <v>47.72</v>
      </c>
      <c r="S51" s="9">
        <f t="shared" si="1"/>
        <v>3.4085714285714284</v>
      </c>
    </row>
    <row r="52" spans="1:19" x14ac:dyDescent="0.25">
      <c r="A52" s="10">
        <v>45</v>
      </c>
      <c r="B52" s="19" t="s">
        <v>75</v>
      </c>
      <c r="C52" s="13" t="s">
        <v>34</v>
      </c>
      <c r="D52" s="6">
        <v>3</v>
      </c>
      <c r="E52" s="6">
        <v>3.5</v>
      </c>
      <c r="F52" s="6">
        <v>2.9</v>
      </c>
      <c r="G52" s="6">
        <v>3.2</v>
      </c>
      <c r="H52" s="6">
        <v>2.75</v>
      </c>
      <c r="I52" s="6">
        <v>4.45</v>
      </c>
      <c r="J52" s="6">
        <v>3.5</v>
      </c>
      <c r="K52" s="6">
        <v>3.1</v>
      </c>
      <c r="L52" s="6">
        <v>3.72</v>
      </c>
      <c r="M52" s="6">
        <v>3</v>
      </c>
      <c r="N52" s="6">
        <v>4.2</v>
      </c>
      <c r="O52" s="6">
        <v>4.4000000000000004</v>
      </c>
      <c r="P52" s="6">
        <v>2.7</v>
      </c>
      <c r="Q52" s="6">
        <v>3.3</v>
      </c>
      <c r="R52" s="9">
        <f t="shared" si="0"/>
        <v>47.720000000000006</v>
      </c>
      <c r="S52" s="9">
        <f t="shared" si="1"/>
        <v>3.4085714285714288</v>
      </c>
    </row>
    <row r="53" spans="1:19" x14ac:dyDescent="0.25">
      <c r="A53" s="10">
        <v>46</v>
      </c>
      <c r="B53" s="19" t="s">
        <v>78</v>
      </c>
      <c r="C53" s="13" t="s">
        <v>34</v>
      </c>
      <c r="D53" s="6">
        <v>2.6</v>
      </c>
      <c r="E53" s="6">
        <v>3.2</v>
      </c>
      <c r="F53" s="6">
        <v>2.9</v>
      </c>
      <c r="G53" s="6">
        <v>2.6</v>
      </c>
      <c r="H53" s="6">
        <v>2</v>
      </c>
      <c r="I53" s="6">
        <v>3.3</v>
      </c>
      <c r="J53" s="6">
        <v>1.6</v>
      </c>
      <c r="K53" s="6">
        <v>3</v>
      </c>
      <c r="L53" s="6">
        <v>4.37</v>
      </c>
      <c r="M53" s="6">
        <v>2</v>
      </c>
      <c r="N53" s="6">
        <v>4.2</v>
      </c>
      <c r="O53" s="6">
        <v>3.9</v>
      </c>
      <c r="P53" s="6">
        <v>3.9</v>
      </c>
      <c r="Q53" s="6">
        <v>2.6</v>
      </c>
      <c r="R53" s="9">
        <f t="shared" si="0"/>
        <v>42.17</v>
      </c>
      <c r="S53" s="9">
        <f t="shared" si="1"/>
        <v>3.0121428571428575</v>
      </c>
    </row>
    <row r="54" spans="1:19" x14ac:dyDescent="0.25">
      <c r="A54" s="10">
        <v>47</v>
      </c>
      <c r="B54" s="19" t="s">
        <v>107</v>
      </c>
      <c r="C54" s="13" t="s">
        <v>34</v>
      </c>
      <c r="D54" s="6">
        <v>2</v>
      </c>
      <c r="E54" s="6">
        <v>2</v>
      </c>
      <c r="F54" s="6">
        <v>1.4</v>
      </c>
      <c r="G54" s="6">
        <v>3.2</v>
      </c>
      <c r="H54" s="6">
        <v>1.5</v>
      </c>
      <c r="I54" s="6">
        <v>2.7</v>
      </c>
      <c r="J54" s="6">
        <v>3.5</v>
      </c>
      <c r="K54" s="6">
        <v>2.4</v>
      </c>
      <c r="L54" s="6">
        <v>2.75</v>
      </c>
      <c r="M54" s="6">
        <v>2</v>
      </c>
      <c r="N54" s="6">
        <v>2</v>
      </c>
      <c r="O54" s="6">
        <v>3.2</v>
      </c>
      <c r="P54" s="6">
        <v>3.5</v>
      </c>
      <c r="Q54" s="6">
        <v>2.65</v>
      </c>
      <c r="R54" s="9">
        <f t="shared" si="0"/>
        <v>34.799999999999997</v>
      </c>
      <c r="S54" s="9">
        <f t="shared" si="1"/>
        <v>2.4857142857142853</v>
      </c>
    </row>
    <row r="55" spans="1:19" x14ac:dyDescent="0.25">
      <c r="A55" s="10">
        <v>48</v>
      </c>
      <c r="B55" s="19" t="s">
        <v>109</v>
      </c>
      <c r="C55" s="13" t="s">
        <v>34</v>
      </c>
      <c r="D55" s="6">
        <v>3.6</v>
      </c>
      <c r="E55" s="6">
        <v>4.5999999999999996</v>
      </c>
      <c r="F55" s="6">
        <v>4</v>
      </c>
      <c r="G55" s="6">
        <v>4.4000000000000004</v>
      </c>
      <c r="H55" s="6">
        <v>4.5</v>
      </c>
      <c r="I55" s="6">
        <v>4.3</v>
      </c>
      <c r="J55" s="6">
        <v>4</v>
      </c>
      <c r="K55" s="6">
        <v>4.8</v>
      </c>
      <c r="L55" s="6">
        <v>3.25</v>
      </c>
      <c r="M55" s="6">
        <v>4</v>
      </c>
      <c r="N55" s="6">
        <v>4.7</v>
      </c>
      <c r="O55" s="6">
        <v>4.7</v>
      </c>
      <c r="P55" s="6">
        <v>3.1</v>
      </c>
      <c r="Q55" s="6">
        <v>3.7</v>
      </c>
      <c r="R55" s="9">
        <f t="shared" si="0"/>
        <v>57.650000000000013</v>
      </c>
      <c r="S55" s="9">
        <f t="shared" si="1"/>
        <v>4.1178571428571438</v>
      </c>
    </row>
    <row r="56" spans="1:19" x14ac:dyDescent="0.25">
      <c r="A56" s="10">
        <v>49</v>
      </c>
      <c r="B56" s="19" t="s">
        <v>35</v>
      </c>
      <c r="C56" s="13" t="s">
        <v>38</v>
      </c>
      <c r="D56" s="6">
        <v>1.9</v>
      </c>
      <c r="E56" s="6">
        <v>3.5</v>
      </c>
      <c r="F56" s="6">
        <v>1.8</v>
      </c>
      <c r="G56" s="6">
        <v>0</v>
      </c>
      <c r="H56" s="6">
        <v>1.75</v>
      </c>
      <c r="I56" s="6">
        <v>1.4</v>
      </c>
      <c r="J56" s="6">
        <v>3.8</v>
      </c>
      <c r="K56" s="6">
        <v>1.4</v>
      </c>
      <c r="L56" s="6">
        <v>3.5</v>
      </c>
      <c r="M56" s="6">
        <v>0.5</v>
      </c>
      <c r="N56" s="6">
        <v>2.5</v>
      </c>
      <c r="O56" s="6">
        <v>3.1</v>
      </c>
      <c r="P56" s="6">
        <v>3.5</v>
      </c>
      <c r="Q56" s="6">
        <v>1.3</v>
      </c>
      <c r="R56" s="9">
        <f t="shared" si="0"/>
        <v>29.95</v>
      </c>
      <c r="S56" s="9">
        <f t="shared" si="1"/>
        <v>2.1392857142857142</v>
      </c>
    </row>
    <row r="57" spans="1:19" x14ac:dyDescent="0.25">
      <c r="A57" s="10">
        <v>50</v>
      </c>
      <c r="B57" s="19" t="s">
        <v>79</v>
      </c>
      <c r="C57" s="13" t="s">
        <v>38</v>
      </c>
      <c r="D57" s="6">
        <v>1.4</v>
      </c>
      <c r="E57" s="6">
        <v>2.6</v>
      </c>
      <c r="F57" s="6">
        <v>1.2</v>
      </c>
      <c r="G57" s="6">
        <v>0</v>
      </c>
      <c r="H57" s="6">
        <v>1</v>
      </c>
      <c r="I57" s="6">
        <v>2.1</v>
      </c>
      <c r="J57" s="6">
        <v>4.5</v>
      </c>
      <c r="K57" s="6">
        <v>2.5</v>
      </c>
      <c r="L57" s="6">
        <v>3.25</v>
      </c>
      <c r="M57" s="6">
        <v>2</v>
      </c>
      <c r="N57" s="6">
        <v>2.5</v>
      </c>
      <c r="O57" s="6">
        <v>3.2</v>
      </c>
      <c r="P57" s="6">
        <v>3.4</v>
      </c>
      <c r="Q57" s="6">
        <v>1.5</v>
      </c>
      <c r="R57" s="9">
        <f t="shared" si="0"/>
        <v>31.15</v>
      </c>
      <c r="S57" s="9">
        <f t="shared" si="1"/>
        <v>2.2250000000000001</v>
      </c>
    </row>
    <row r="58" spans="1:19" x14ac:dyDescent="0.25">
      <c r="A58" s="10">
        <v>51</v>
      </c>
      <c r="B58" s="19" t="s">
        <v>80</v>
      </c>
      <c r="C58" s="13" t="s">
        <v>38</v>
      </c>
      <c r="D58" s="6">
        <v>2.5</v>
      </c>
      <c r="E58" s="6">
        <v>3.8</v>
      </c>
      <c r="F58" s="6">
        <v>2.5</v>
      </c>
      <c r="G58" s="6">
        <v>0</v>
      </c>
      <c r="H58" s="6">
        <v>3.5</v>
      </c>
      <c r="I58" s="6">
        <v>2.5</v>
      </c>
      <c r="J58" s="6">
        <v>2.7</v>
      </c>
      <c r="K58" s="6">
        <v>2.2999999999999998</v>
      </c>
      <c r="L58" s="6">
        <v>2.25</v>
      </c>
      <c r="M58" s="6">
        <v>3</v>
      </c>
      <c r="N58" s="6">
        <v>2.8</v>
      </c>
      <c r="O58" s="6">
        <v>3.5</v>
      </c>
      <c r="P58" s="6">
        <v>3</v>
      </c>
      <c r="Q58" s="6">
        <v>3</v>
      </c>
      <c r="R58" s="9">
        <f t="shared" si="0"/>
        <v>37.35</v>
      </c>
      <c r="S58" s="9">
        <f t="shared" si="1"/>
        <v>2.6678571428571431</v>
      </c>
    </row>
    <row r="59" spans="1:19" x14ac:dyDescent="0.25">
      <c r="A59" s="10">
        <v>52</v>
      </c>
      <c r="B59" s="19" t="s">
        <v>82</v>
      </c>
      <c r="C59" s="13" t="s">
        <v>38</v>
      </c>
      <c r="D59" s="6">
        <v>1.7</v>
      </c>
      <c r="E59" s="6">
        <v>3.2</v>
      </c>
      <c r="F59" s="6">
        <v>2.2999999999999998</v>
      </c>
      <c r="G59" s="6">
        <v>3</v>
      </c>
      <c r="H59" s="6">
        <v>2.25</v>
      </c>
      <c r="I59" s="6">
        <v>2</v>
      </c>
      <c r="J59" s="6">
        <v>4.2</v>
      </c>
      <c r="K59" s="6">
        <v>1.5</v>
      </c>
      <c r="L59" s="6">
        <v>3.5</v>
      </c>
      <c r="M59" s="6">
        <v>1.5</v>
      </c>
      <c r="N59" s="6">
        <v>3.8</v>
      </c>
      <c r="O59" s="6">
        <v>3.1</v>
      </c>
      <c r="P59" s="6">
        <v>3.2</v>
      </c>
      <c r="Q59" s="6">
        <v>2</v>
      </c>
      <c r="R59" s="9">
        <f t="shared" si="0"/>
        <v>37.25</v>
      </c>
      <c r="S59" s="9">
        <f t="shared" si="1"/>
        <v>2.6607142857142856</v>
      </c>
    </row>
    <row r="60" spans="1:19" x14ac:dyDescent="0.25">
      <c r="A60" s="10">
        <v>53</v>
      </c>
      <c r="B60" s="19" t="s">
        <v>83</v>
      </c>
      <c r="C60" s="13" t="s">
        <v>38</v>
      </c>
      <c r="D60" s="6">
        <v>3.2</v>
      </c>
      <c r="E60" s="6">
        <v>3.8</v>
      </c>
      <c r="F60" s="6">
        <v>3.3</v>
      </c>
      <c r="G60" s="6">
        <v>3</v>
      </c>
      <c r="H60" s="6">
        <v>4.25</v>
      </c>
      <c r="I60" s="6">
        <v>3.4</v>
      </c>
      <c r="J60" s="6">
        <v>4.5</v>
      </c>
      <c r="K60" s="6">
        <v>3.8</v>
      </c>
      <c r="L60" s="6">
        <v>3.25</v>
      </c>
      <c r="M60" s="6">
        <v>3.5</v>
      </c>
      <c r="N60" s="6">
        <v>2.5</v>
      </c>
      <c r="O60" s="6">
        <v>1.9</v>
      </c>
      <c r="P60" s="6">
        <v>2.9</v>
      </c>
      <c r="Q60" s="6">
        <v>3</v>
      </c>
      <c r="R60" s="9">
        <f t="shared" si="0"/>
        <v>46.3</v>
      </c>
      <c r="S60" s="9">
        <f t="shared" si="1"/>
        <v>3.3071428571428569</v>
      </c>
    </row>
    <row r="61" spans="1:19" x14ac:dyDescent="0.25">
      <c r="A61" s="10">
        <v>54</v>
      </c>
      <c r="B61" s="19" t="s">
        <v>23</v>
      </c>
      <c r="C61" s="13" t="s">
        <v>38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3.25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9">
        <f t="shared" si="0"/>
        <v>3.25</v>
      </c>
      <c r="S61" s="9">
        <f t="shared" si="1"/>
        <v>0.23214285714285715</v>
      </c>
    </row>
    <row r="62" spans="1:19" x14ac:dyDescent="0.25">
      <c r="A62" s="10">
        <v>55</v>
      </c>
      <c r="B62" s="19" t="s">
        <v>85</v>
      </c>
      <c r="C62" s="13" t="s">
        <v>38</v>
      </c>
      <c r="D62" s="6">
        <v>2.2000000000000002</v>
      </c>
      <c r="E62" s="6">
        <v>1.2</v>
      </c>
      <c r="F62" s="6">
        <v>0.6</v>
      </c>
      <c r="G62" s="6">
        <v>2.6</v>
      </c>
      <c r="H62" s="6">
        <v>1</v>
      </c>
      <c r="I62" s="6">
        <v>1.1000000000000001</v>
      </c>
      <c r="J62" s="6">
        <v>2</v>
      </c>
      <c r="K62" s="6">
        <v>2.8</v>
      </c>
      <c r="L62" s="6">
        <v>3.12</v>
      </c>
      <c r="M62" s="6">
        <v>2</v>
      </c>
      <c r="N62" s="6">
        <v>2.5</v>
      </c>
      <c r="O62" s="6">
        <v>2.5</v>
      </c>
      <c r="P62" s="6">
        <v>2.6</v>
      </c>
      <c r="Q62" s="6">
        <v>1.4</v>
      </c>
      <c r="R62" s="9">
        <f t="shared" si="0"/>
        <v>27.62</v>
      </c>
      <c r="S62" s="9">
        <f t="shared" si="1"/>
        <v>1.9728571428571429</v>
      </c>
    </row>
    <row r="63" spans="1:19" x14ac:dyDescent="0.25">
      <c r="A63" s="10">
        <v>56</v>
      </c>
      <c r="B63" s="19" t="s">
        <v>86</v>
      </c>
      <c r="C63" s="13" t="s">
        <v>38</v>
      </c>
      <c r="D63" s="6">
        <v>0.8</v>
      </c>
      <c r="E63" s="6">
        <v>1.4</v>
      </c>
      <c r="F63" s="6">
        <v>0.7</v>
      </c>
      <c r="G63" s="6">
        <v>1.2</v>
      </c>
      <c r="H63" s="6">
        <v>1.25</v>
      </c>
      <c r="I63" s="6">
        <v>1.2</v>
      </c>
      <c r="J63" s="6">
        <v>2.5</v>
      </c>
      <c r="K63" s="6">
        <v>3.2</v>
      </c>
      <c r="L63" s="6">
        <v>2.5</v>
      </c>
      <c r="M63" s="6">
        <v>1.5</v>
      </c>
      <c r="N63" s="6">
        <v>2.6</v>
      </c>
      <c r="O63" s="6">
        <v>2</v>
      </c>
      <c r="P63" s="6">
        <v>0.2</v>
      </c>
      <c r="Q63" s="6">
        <v>1</v>
      </c>
      <c r="R63" s="9">
        <f t="shared" si="0"/>
        <v>22.05</v>
      </c>
      <c r="S63" s="9">
        <f t="shared" si="1"/>
        <v>1.575</v>
      </c>
    </row>
    <row r="64" spans="1:19" x14ac:dyDescent="0.25">
      <c r="A64" s="10">
        <v>57</v>
      </c>
      <c r="B64" s="19" t="s">
        <v>39</v>
      </c>
      <c r="C64" s="13" t="s">
        <v>38</v>
      </c>
      <c r="D64" s="6">
        <v>2.5</v>
      </c>
      <c r="E64" s="6">
        <v>4.0999999999999996</v>
      </c>
      <c r="F64" s="6">
        <v>3.1</v>
      </c>
      <c r="G64" s="6">
        <v>3</v>
      </c>
      <c r="H64" s="6">
        <v>2.75</v>
      </c>
      <c r="I64" s="6">
        <v>3.9</v>
      </c>
      <c r="J64" s="6">
        <v>4.5</v>
      </c>
      <c r="K64" s="6">
        <v>1.2</v>
      </c>
      <c r="L64" s="6">
        <v>2.25</v>
      </c>
      <c r="M64" s="6">
        <v>3</v>
      </c>
      <c r="N64" s="6">
        <v>2.5</v>
      </c>
      <c r="O64" s="6">
        <v>3.7</v>
      </c>
      <c r="P64" s="6">
        <v>2.1</v>
      </c>
      <c r="Q64" s="6">
        <v>2.5</v>
      </c>
      <c r="R64" s="9">
        <f t="shared" si="0"/>
        <v>41.1</v>
      </c>
      <c r="S64" s="9">
        <f t="shared" si="1"/>
        <v>2.9357142857142859</v>
      </c>
    </row>
    <row r="65" spans="1:19" x14ac:dyDescent="0.25">
      <c r="A65" s="10">
        <v>58</v>
      </c>
      <c r="B65" s="19" t="s">
        <v>88</v>
      </c>
      <c r="C65" s="13" t="s">
        <v>38</v>
      </c>
      <c r="D65" s="6">
        <v>1.8</v>
      </c>
      <c r="E65" s="6">
        <v>1.8</v>
      </c>
      <c r="F65" s="6">
        <v>2.1</v>
      </c>
      <c r="G65" s="6">
        <v>3.2</v>
      </c>
      <c r="H65" s="6">
        <v>3</v>
      </c>
      <c r="I65" s="6">
        <v>3.5</v>
      </c>
      <c r="J65" s="6">
        <v>3.6</v>
      </c>
      <c r="K65" s="6">
        <v>1.3</v>
      </c>
      <c r="L65" s="6">
        <v>2.25</v>
      </c>
      <c r="M65" s="6">
        <v>2</v>
      </c>
      <c r="N65" s="6">
        <v>2.5</v>
      </c>
      <c r="O65" s="6">
        <v>3.6</v>
      </c>
      <c r="P65" s="6">
        <v>1.1000000000000001</v>
      </c>
      <c r="Q65" s="6">
        <v>3.3</v>
      </c>
      <c r="R65" s="9">
        <f t="shared" si="0"/>
        <v>35.050000000000004</v>
      </c>
      <c r="S65" s="9">
        <f t="shared" si="1"/>
        <v>2.503571428571429</v>
      </c>
    </row>
    <row r="66" spans="1:19" x14ac:dyDescent="0.25">
      <c r="A66" s="10">
        <v>59</v>
      </c>
      <c r="B66" s="19" t="s">
        <v>89</v>
      </c>
      <c r="C66" s="13" t="s">
        <v>38</v>
      </c>
      <c r="D66" s="6">
        <v>1.8</v>
      </c>
      <c r="E66" s="6">
        <v>2.4</v>
      </c>
      <c r="F66" s="6">
        <v>0.4</v>
      </c>
      <c r="G66" s="6">
        <v>3</v>
      </c>
      <c r="H66" s="6">
        <v>1</v>
      </c>
      <c r="I66" s="6">
        <v>2</v>
      </c>
      <c r="J66" s="6">
        <v>3.7</v>
      </c>
      <c r="K66" s="6">
        <v>2.8</v>
      </c>
      <c r="L66" s="6">
        <v>2.37</v>
      </c>
      <c r="M66" s="6">
        <v>1</v>
      </c>
      <c r="N66" s="6">
        <v>3.5</v>
      </c>
      <c r="O66" s="6">
        <v>2.2000000000000002</v>
      </c>
      <c r="P66" s="6">
        <v>1.6</v>
      </c>
      <c r="Q66" s="6">
        <v>1.75</v>
      </c>
      <c r="R66" s="9">
        <f t="shared" si="0"/>
        <v>29.520000000000003</v>
      </c>
      <c r="S66" s="9">
        <f t="shared" si="1"/>
        <v>2.108571428571429</v>
      </c>
    </row>
    <row r="67" spans="1:19" x14ac:dyDescent="0.25">
      <c r="A67" s="10">
        <v>60</v>
      </c>
      <c r="B67" s="19" t="s">
        <v>91</v>
      </c>
      <c r="C67" s="13" t="s">
        <v>38</v>
      </c>
      <c r="D67" s="6">
        <v>1.8</v>
      </c>
      <c r="E67" s="6">
        <v>2.7</v>
      </c>
      <c r="F67" s="6">
        <v>2.2999999999999998</v>
      </c>
      <c r="G67" s="6">
        <v>2.2000000000000002</v>
      </c>
      <c r="H67" s="6">
        <v>2.5</v>
      </c>
      <c r="I67" s="6">
        <v>2</v>
      </c>
      <c r="J67" s="6">
        <v>3.4</v>
      </c>
      <c r="K67" s="6">
        <v>4</v>
      </c>
      <c r="L67" s="6">
        <v>2.9</v>
      </c>
      <c r="M67" s="6">
        <v>2</v>
      </c>
      <c r="N67" s="6">
        <v>2.5</v>
      </c>
      <c r="O67" s="6">
        <v>2</v>
      </c>
      <c r="P67" s="6">
        <v>1.7</v>
      </c>
      <c r="Q67" s="6">
        <v>3</v>
      </c>
      <c r="R67" s="9">
        <f t="shared" si="0"/>
        <v>35</v>
      </c>
      <c r="S67" s="9">
        <f t="shared" si="1"/>
        <v>2.5</v>
      </c>
    </row>
    <row r="68" spans="1:19" x14ac:dyDescent="0.25">
      <c r="A68" s="10">
        <v>61</v>
      </c>
      <c r="B68" s="19" t="s">
        <v>92</v>
      </c>
      <c r="C68" s="13" t="s">
        <v>38</v>
      </c>
      <c r="D68" s="6">
        <v>2.5</v>
      </c>
      <c r="E68" s="6">
        <v>1.9</v>
      </c>
      <c r="F68" s="6">
        <v>2.5</v>
      </c>
      <c r="G68" s="6">
        <v>3.4</v>
      </c>
      <c r="H68" s="6">
        <v>1.5</v>
      </c>
      <c r="I68" s="6">
        <v>4.38</v>
      </c>
      <c r="J68" s="6">
        <v>4</v>
      </c>
      <c r="K68" s="6">
        <v>2.1</v>
      </c>
      <c r="L68" s="6">
        <v>3</v>
      </c>
      <c r="M68" s="6">
        <v>4</v>
      </c>
      <c r="N68" s="6">
        <v>2.5</v>
      </c>
      <c r="O68" s="6">
        <v>1.6</v>
      </c>
      <c r="P68" s="6">
        <v>2.5</v>
      </c>
      <c r="Q68" s="6">
        <v>2</v>
      </c>
      <c r="R68" s="9">
        <f t="shared" si="0"/>
        <v>37.880000000000003</v>
      </c>
      <c r="S68" s="9">
        <f t="shared" si="1"/>
        <v>2.705714285714286</v>
      </c>
    </row>
    <row r="69" spans="1:19" x14ac:dyDescent="0.25">
      <c r="A69" s="10">
        <v>62</v>
      </c>
      <c r="B69" s="19" t="s">
        <v>98</v>
      </c>
      <c r="C69" s="13" t="s">
        <v>38</v>
      </c>
      <c r="D69" s="6">
        <v>2.2999999999999998</v>
      </c>
      <c r="E69" s="6">
        <v>1.6</v>
      </c>
      <c r="F69" s="6">
        <v>2.2000000000000002</v>
      </c>
      <c r="G69" s="6">
        <v>2.8</v>
      </c>
      <c r="H69" s="6">
        <v>2.5</v>
      </c>
      <c r="I69" s="6">
        <v>2.4</v>
      </c>
      <c r="J69" s="6">
        <v>2</v>
      </c>
      <c r="K69" s="6">
        <v>2.5</v>
      </c>
      <c r="L69" s="6">
        <v>3.75</v>
      </c>
      <c r="M69" s="6">
        <v>2</v>
      </c>
      <c r="N69" s="6">
        <v>3</v>
      </c>
      <c r="O69" s="6">
        <v>1.6</v>
      </c>
      <c r="P69" s="6">
        <v>2.8</v>
      </c>
      <c r="Q69" s="6">
        <v>2.75</v>
      </c>
      <c r="R69" s="9">
        <f t="shared" si="0"/>
        <v>34.200000000000003</v>
      </c>
      <c r="S69" s="9">
        <f t="shared" si="1"/>
        <v>2.4428571428571431</v>
      </c>
    </row>
    <row r="70" spans="1:19" x14ac:dyDescent="0.25">
      <c r="A70" s="10">
        <v>63</v>
      </c>
      <c r="B70" s="19" t="s">
        <v>93</v>
      </c>
      <c r="C70" s="13" t="s">
        <v>38</v>
      </c>
      <c r="D70" s="6">
        <v>2.2000000000000002</v>
      </c>
      <c r="E70" s="6">
        <v>2.4</v>
      </c>
      <c r="F70" s="6">
        <v>1.9</v>
      </c>
      <c r="G70" s="6">
        <v>2.8</v>
      </c>
      <c r="H70" s="6">
        <v>2.5</v>
      </c>
      <c r="I70" s="6">
        <v>1.1000000000000001</v>
      </c>
      <c r="J70" s="6">
        <v>3</v>
      </c>
      <c r="K70" s="6">
        <v>2</v>
      </c>
      <c r="L70" s="6">
        <v>3.37</v>
      </c>
      <c r="M70" s="6">
        <v>1.5</v>
      </c>
      <c r="N70" s="6">
        <v>2.5</v>
      </c>
      <c r="O70" s="6">
        <v>2.4</v>
      </c>
      <c r="P70" s="6">
        <v>0.3</v>
      </c>
      <c r="Q70" s="6">
        <v>1.75</v>
      </c>
      <c r="R70" s="9">
        <f t="shared" si="0"/>
        <v>29.72</v>
      </c>
      <c r="S70" s="9">
        <f t="shared" si="1"/>
        <v>2.1228571428571428</v>
      </c>
    </row>
    <row r="71" spans="1:19" x14ac:dyDescent="0.25">
      <c r="A71" s="10">
        <v>64</v>
      </c>
      <c r="B71" s="19" t="s">
        <v>37</v>
      </c>
      <c r="C71" s="13" t="s">
        <v>38</v>
      </c>
      <c r="D71" s="6">
        <v>3.2</v>
      </c>
      <c r="E71" s="6">
        <v>2.8</v>
      </c>
      <c r="F71" s="6">
        <v>2.8</v>
      </c>
      <c r="G71" s="6">
        <v>2.6</v>
      </c>
      <c r="H71" s="6">
        <v>3.5</v>
      </c>
      <c r="I71" s="6">
        <v>2.2000000000000002</v>
      </c>
      <c r="J71" s="6">
        <v>3.5</v>
      </c>
      <c r="K71" s="6">
        <v>2.5</v>
      </c>
      <c r="L71" s="6">
        <v>4.12</v>
      </c>
      <c r="M71" s="6">
        <v>3</v>
      </c>
      <c r="N71" s="6">
        <v>4</v>
      </c>
      <c r="O71" s="6">
        <v>2.7</v>
      </c>
      <c r="P71" s="6">
        <v>3.6</v>
      </c>
      <c r="Q71" s="6">
        <v>1.3</v>
      </c>
      <c r="R71" s="9">
        <f t="shared" si="0"/>
        <v>41.82</v>
      </c>
      <c r="S71" s="9">
        <f t="shared" si="1"/>
        <v>2.9871428571428571</v>
      </c>
    </row>
    <row r="72" spans="1:19" x14ac:dyDescent="0.25">
      <c r="A72" s="10">
        <v>65</v>
      </c>
      <c r="B72" s="19" t="s">
        <v>94</v>
      </c>
      <c r="C72" s="13" t="s">
        <v>38</v>
      </c>
      <c r="D72" s="6">
        <v>3.5</v>
      </c>
      <c r="E72" s="6">
        <v>3.1</v>
      </c>
      <c r="F72" s="6">
        <v>2.9</v>
      </c>
      <c r="G72" s="6">
        <v>2.8</v>
      </c>
      <c r="H72" s="6">
        <v>3</v>
      </c>
      <c r="I72" s="6">
        <v>2.6</v>
      </c>
      <c r="J72" s="6">
        <v>4.5</v>
      </c>
      <c r="K72" s="6">
        <v>1.5</v>
      </c>
      <c r="L72" s="6">
        <v>3.37</v>
      </c>
      <c r="M72" s="6">
        <v>2</v>
      </c>
      <c r="N72" s="6">
        <v>3.1</v>
      </c>
      <c r="O72" s="6">
        <v>3.8</v>
      </c>
      <c r="P72" s="6">
        <v>2.8</v>
      </c>
      <c r="Q72" s="6">
        <v>2.5</v>
      </c>
      <c r="R72" s="9">
        <f t="shared" si="0"/>
        <v>41.47</v>
      </c>
      <c r="S72" s="9">
        <f t="shared" si="1"/>
        <v>2.9621428571428572</v>
      </c>
    </row>
    <row r="73" spans="1:19" x14ac:dyDescent="0.25">
      <c r="A73" s="10">
        <v>66</v>
      </c>
      <c r="B73" s="19" t="s">
        <v>95</v>
      </c>
      <c r="C73" s="13" t="s">
        <v>38</v>
      </c>
      <c r="D73" s="6">
        <v>0.4</v>
      </c>
      <c r="E73" s="6">
        <v>0.6</v>
      </c>
      <c r="F73" s="6">
        <v>1.9</v>
      </c>
      <c r="G73" s="6">
        <v>3</v>
      </c>
      <c r="H73" s="6">
        <v>1.5</v>
      </c>
      <c r="I73" s="6">
        <v>1.1000000000000001</v>
      </c>
      <c r="J73" s="6">
        <v>2.8</v>
      </c>
      <c r="K73" s="6">
        <v>1.6</v>
      </c>
      <c r="L73" s="6">
        <v>2.25</v>
      </c>
      <c r="M73" s="6">
        <v>2.5</v>
      </c>
      <c r="N73" s="6">
        <v>2.6</v>
      </c>
      <c r="O73" s="6">
        <v>1.5</v>
      </c>
      <c r="P73" s="6">
        <v>1.2</v>
      </c>
      <c r="Q73" s="6">
        <v>1.6</v>
      </c>
      <c r="R73" s="9">
        <f t="shared" ref="R73:R74" si="2">SUM(D73:Q73)</f>
        <v>24.55</v>
      </c>
      <c r="S73" s="9">
        <f t="shared" ref="S73:S74" si="3">AVERAGE(D73:Q73)</f>
        <v>1.7535714285714286</v>
      </c>
    </row>
    <row r="74" spans="1:19" x14ac:dyDescent="0.25">
      <c r="A74" s="10">
        <v>67</v>
      </c>
      <c r="B74" s="19" t="s">
        <v>96</v>
      </c>
      <c r="C74" s="13" t="s">
        <v>38</v>
      </c>
      <c r="D74" s="6">
        <v>1.5</v>
      </c>
      <c r="E74" s="6">
        <v>3.4</v>
      </c>
      <c r="F74" s="6">
        <v>1.1000000000000001</v>
      </c>
      <c r="G74" s="6">
        <v>2.6</v>
      </c>
      <c r="H74" s="6">
        <v>2.25</v>
      </c>
      <c r="I74" s="6">
        <v>2.1</v>
      </c>
      <c r="J74" s="6">
        <v>3.5</v>
      </c>
      <c r="K74" s="6">
        <v>1.2</v>
      </c>
      <c r="L74" s="6">
        <v>3</v>
      </c>
      <c r="M74" s="6">
        <v>0.5</v>
      </c>
      <c r="N74" s="6">
        <v>2.6</v>
      </c>
      <c r="O74" s="6">
        <v>2.6</v>
      </c>
      <c r="P74" s="6">
        <v>3.6</v>
      </c>
      <c r="Q74" s="6">
        <v>3</v>
      </c>
      <c r="R74" s="9">
        <f t="shared" si="2"/>
        <v>32.950000000000003</v>
      </c>
      <c r="S74" s="9">
        <f t="shared" si="3"/>
        <v>2.3535714285714286</v>
      </c>
    </row>
  </sheetData>
  <mergeCells count="3">
    <mergeCell ref="B5:R5"/>
    <mergeCell ref="D6:L6"/>
    <mergeCell ref="N6:Q6"/>
  </mergeCells>
  <conditionalFormatting sqref="D8:Q74">
    <cfRule type="cellIs" dxfId="21" priority="2" operator="lessThan">
      <formula>2.5</formula>
    </cfRule>
  </conditionalFormatting>
  <conditionalFormatting sqref="S8:S74">
    <cfRule type="cellIs" dxfId="20" priority="1" operator="lessThan">
      <formula>2.5</formula>
    </cfRule>
  </conditionalFormatting>
  <dataValidations count="1">
    <dataValidation type="decimal" allowBlank="1" showInputMessage="1" showErrorMessage="1" sqref="D8:Q74">
      <formula1>0</formula1>
      <formula2>5</formula2>
    </dataValidation>
  </dataValidations>
  <pageMargins left="0.7" right="0.7" top="0.75" bottom="0.75" header="0.3" footer="0.3"/>
  <pageSetup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74"/>
  <sheetViews>
    <sheetView topLeftCell="A13" workbookViewId="0">
      <selection activeCell="D37" sqref="D37:Q37"/>
    </sheetView>
  </sheetViews>
  <sheetFormatPr defaultRowHeight="15" x14ac:dyDescent="0.25"/>
  <cols>
    <col min="1" max="1" width="4" customWidth="1"/>
    <col min="2" max="2" width="33.7109375" customWidth="1"/>
    <col min="3" max="3" width="3.7109375" bestFit="1" customWidth="1"/>
    <col min="4" max="4" width="5.5703125" bestFit="1" customWidth="1"/>
    <col min="5" max="5" width="4.5703125" bestFit="1" customWidth="1"/>
    <col min="6" max="6" width="5.140625" customWidth="1"/>
    <col min="7" max="11" width="4.5703125" bestFit="1" customWidth="1"/>
    <col min="12" max="12" width="4.7109375" customWidth="1"/>
    <col min="13" max="14" width="4.5703125" bestFit="1" customWidth="1"/>
    <col min="15" max="15" width="4.5703125" customWidth="1"/>
    <col min="16" max="17" width="4.5703125" bestFit="1" customWidth="1"/>
    <col min="18" max="18" width="6.7109375" bestFit="1" customWidth="1"/>
    <col min="19" max="19" width="6.140625" bestFit="1" customWidth="1"/>
    <col min="20" max="20" width="10.85546875" customWidth="1"/>
  </cols>
  <sheetData>
    <row r="5" spans="1:19" ht="15.75" x14ac:dyDescent="0.25">
      <c r="B5" s="28" t="s">
        <v>112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9" x14ac:dyDescent="0.25">
      <c r="B6" s="4" t="s">
        <v>15</v>
      </c>
      <c r="D6" s="29" t="s">
        <v>14</v>
      </c>
      <c r="E6" s="29"/>
      <c r="F6" s="29"/>
      <c r="G6" s="29"/>
      <c r="H6" s="29"/>
      <c r="I6" s="29"/>
      <c r="J6" s="29"/>
      <c r="K6" s="29"/>
      <c r="L6" s="29"/>
      <c r="N6" s="29"/>
      <c r="O6" s="29"/>
      <c r="P6" s="29"/>
      <c r="Q6" s="29"/>
    </row>
    <row r="7" spans="1:19" ht="78" customHeight="1" x14ac:dyDescent="0.25">
      <c r="A7" s="3" t="s">
        <v>0</v>
      </c>
      <c r="B7" s="3" t="s">
        <v>16</v>
      </c>
      <c r="C7" s="2" t="s">
        <v>13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17</v>
      </c>
      <c r="I7" s="2" t="s">
        <v>5</v>
      </c>
      <c r="J7" s="2" t="s">
        <v>8</v>
      </c>
      <c r="K7" s="2" t="s">
        <v>10</v>
      </c>
      <c r="L7" s="2" t="s">
        <v>6</v>
      </c>
      <c r="M7" s="2" t="s">
        <v>7</v>
      </c>
      <c r="N7" s="2" t="s">
        <v>9</v>
      </c>
      <c r="O7" s="2" t="s">
        <v>21</v>
      </c>
      <c r="P7" s="2" t="s">
        <v>11</v>
      </c>
      <c r="Q7" s="2" t="s">
        <v>19</v>
      </c>
      <c r="R7" s="2" t="s">
        <v>12</v>
      </c>
      <c r="S7" s="2" t="s">
        <v>18</v>
      </c>
    </row>
    <row r="8" spans="1:19" ht="15.75" x14ac:dyDescent="0.25">
      <c r="A8" s="10">
        <v>1</v>
      </c>
      <c r="B8" s="18" t="s">
        <v>40</v>
      </c>
      <c r="C8" s="13" t="s">
        <v>33</v>
      </c>
      <c r="D8" s="6">
        <v>5</v>
      </c>
      <c r="E8" s="6">
        <v>4.4000000000000004</v>
      </c>
      <c r="F8" s="6">
        <v>4.84</v>
      </c>
      <c r="G8" s="6">
        <v>4.3</v>
      </c>
      <c r="H8" s="6">
        <v>4.9000000000000004</v>
      </c>
      <c r="I8" s="6">
        <v>3</v>
      </c>
      <c r="J8" s="6">
        <v>5</v>
      </c>
      <c r="K8" s="6">
        <v>5</v>
      </c>
      <c r="L8" s="6">
        <v>4.25</v>
      </c>
      <c r="M8" s="6">
        <v>5</v>
      </c>
      <c r="N8" s="6">
        <v>5</v>
      </c>
      <c r="O8" s="6">
        <v>4.4000000000000004</v>
      </c>
      <c r="P8" s="6">
        <v>4.8</v>
      </c>
      <c r="Q8" s="6">
        <v>4.2</v>
      </c>
      <c r="R8" s="9">
        <f>SUM(D8:Q8)</f>
        <v>64.089999999999989</v>
      </c>
      <c r="S8" s="9">
        <f>AVERAGE(D8:Q8)</f>
        <v>4.577857142857142</v>
      </c>
    </row>
    <row r="9" spans="1:19" ht="15.75" x14ac:dyDescent="0.25">
      <c r="A9" s="10">
        <v>2</v>
      </c>
      <c r="B9" s="18" t="s">
        <v>22</v>
      </c>
      <c r="C9" s="13" t="s">
        <v>33</v>
      </c>
      <c r="D9" s="6">
        <v>3.8</v>
      </c>
      <c r="E9" s="6">
        <v>3.1</v>
      </c>
      <c r="F9" s="6">
        <v>2.4</v>
      </c>
      <c r="G9" s="6">
        <v>3.9</v>
      </c>
      <c r="H9" s="6">
        <v>4</v>
      </c>
      <c r="I9" s="6">
        <v>2.85</v>
      </c>
      <c r="J9" s="6">
        <v>3.8</v>
      </c>
      <c r="K9" s="6">
        <v>4.5</v>
      </c>
      <c r="L9" s="6">
        <v>4.25</v>
      </c>
      <c r="M9" s="6">
        <v>3.5</v>
      </c>
      <c r="N9" s="6">
        <v>2.8</v>
      </c>
      <c r="O9" s="6">
        <v>4.7</v>
      </c>
      <c r="P9" s="6">
        <v>4.8</v>
      </c>
      <c r="Q9" s="6">
        <v>3.7</v>
      </c>
      <c r="R9" s="9">
        <f t="shared" ref="R9:R72" si="0">SUM(D9:Q9)</f>
        <v>52.100000000000009</v>
      </c>
      <c r="S9" s="9">
        <f t="shared" ref="S9:S72" si="1">AVERAGE(D9:Q9)</f>
        <v>3.721428571428572</v>
      </c>
    </row>
    <row r="10" spans="1:19" x14ac:dyDescent="0.25">
      <c r="A10" s="10">
        <v>3</v>
      </c>
      <c r="B10" s="19" t="s">
        <v>41</v>
      </c>
      <c r="C10" s="13" t="s">
        <v>33</v>
      </c>
      <c r="D10" s="6">
        <v>5</v>
      </c>
      <c r="E10" s="6">
        <v>4.7</v>
      </c>
      <c r="F10" s="6">
        <v>3.6</v>
      </c>
      <c r="G10" s="6">
        <v>4.5</v>
      </c>
      <c r="H10" s="6">
        <v>4.9000000000000004</v>
      </c>
      <c r="I10" s="6">
        <v>4.7</v>
      </c>
      <c r="J10" s="6">
        <v>5</v>
      </c>
      <c r="K10" s="6">
        <v>5</v>
      </c>
      <c r="L10" s="6">
        <v>5</v>
      </c>
      <c r="M10" s="6">
        <v>5</v>
      </c>
      <c r="N10" s="6">
        <v>5</v>
      </c>
      <c r="O10" s="6">
        <v>5</v>
      </c>
      <c r="P10" s="6">
        <v>4.5999999999999996</v>
      </c>
      <c r="Q10" s="6">
        <v>5</v>
      </c>
      <c r="R10" s="9">
        <f t="shared" si="0"/>
        <v>67</v>
      </c>
      <c r="S10" s="9">
        <f t="shared" si="1"/>
        <v>4.7857142857142856</v>
      </c>
    </row>
    <row r="11" spans="1:19" x14ac:dyDescent="0.25">
      <c r="A11" s="10">
        <v>4</v>
      </c>
      <c r="B11" s="19" t="s">
        <v>42</v>
      </c>
      <c r="C11" s="13" t="s">
        <v>33</v>
      </c>
      <c r="D11" s="6">
        <v>5</v>
      </c>
      <c r="E11" s="6">
        <v>3.5</v>
      </c>
      <c r="F11" s="6">
        <v>4.4400000000000004</v>
      </c>
      <c r="G11" s="6">
        <v>4.2</v>
      </c>
      <c r="H11" s="6">
        <v>4.3</v>
      </c>
      <c r="I11" s="6">
        <v>4.2</v>
      </c>
      <c r="J11" s="6">
        <v>4.5999999999999996</v>
      </c>
      <c r="K11" s="6">
        <v>4.9000000000000004</v>
      </c>
      <c r="L11" s="6">
        <v>3.75</v>
      </c>
      <c r="M11" s="6">
        <v>3.5</v>
      </c>
      <c r="N11" s="6">
        <v>3.8</v>
      </c>
      <c r="O11" s="6">
        <v>4</v>
      </c>
      <c r="P11" s="6">
        <v>3.7</v>
      </c>
      <c r="Q11" s="6">
        <v>4.9000000000000004</v>
      </c>
      <c r="R11" s="9">
        <f t="shared" si="0"/>
        <v>58.79</v>
      </c>
      <c r="S11" s="9">
        <f t="shared" si="1"/>
        <v>4.1992857142857138</v>
      </c>
    </row>
    <row r="12" spans="1:19" x14ac:dyDescent="0.25">
      <c r="A12" s="10">
        <v>5</v>
      </c>
      <c r="B12" s="19" t="s">
        <v>43</v>
      </c>
      <c r="C12" s="13" t="s">
        <v>33</v>
      </c>
      <c r="D12" s="6">
        <v>3.8</v>
      </c>
      <c r="E12" s="6">
        <v>4.4000000000000004</v>
      </c>
      <c r="F12" s="6">
        <v>3.8</v>
      </c>
      <c r="G12" s="6">
        <v>4.0999999999999996</v>
      </c>
      <c r="H12" s="6">
        <v>4.2</v>
      </c>
      <c r="I12" s="6">
        <v>4.5999999999999996</v>
      </c>
      <c r="J12" s="6">
        <v>3.7</v>
      </c>
      <c r="K12" s="6">
        <v>4.2</v>
      </c>
      <c r="L12" s="6">
        <v>4</v>
      </c>
      <c r="M12" s="6">
        <v>5</v>
      </c>
      <c r="N12" s="6">
        <v>5</v>
      </c>
      <c r="O12" s="6">
        <v>4.8</v>
      </c>
      <c r="P12" s="6">
        <v>4.8</v>
      </c>
      <c r="Q12" s="6">
        <v>3.8</v>
      </c>
      <c r="R12" s="9">
        <f t="shared" si="0"/>
        <v>60.199999999999989</v>
      </c>
      <c r="S12" s="9">
        <f t="shared" si="1"/>
        <v>4.2999999999999989</v>
      </c>
    </row>
    <row r="13" spans="1:19" x14ac:dyDescent="0.25">
      <c r="A13" s="10">
        <v>6</v>
      </c>
      <c r="B13" s="19" t="s">
        <v>44</v>
      </c>
      <c r="C13" s="13" t="s">
        <v>33</v>
      </c>
      <c r="D13" s="6">
        <v>4.0999999999999996</v>
      </c>
      <c r="E13" s="6">
        <v>1.8</v>
      </c>
      <c r="F13" s="6">
        <v>3.84</v>
      </c>
      <c r="G13" s="6">
        <v>3.5</v>
      </c>
      <c r="H13" s="6">
        <v>4.3</v>
      </c>
      <c r="I13" s="6">
        <v>4.2</v>
      </c>
      <c r="J13" s="6">
        <v>3.4</v>
      </c>
      <c r="K13" s="6">
        <v>4.2</v>
      </c>
      <c r="L13" s="6">
        <v>3.75</v>
      </c>
      <c r="M13" s="6">
        <v>5</v>
      </c>
      <c r="N13" s="6">
        <v>1.7</v>
      </c>
      <c r="O13" s="6">
        <v>4.5</v>
      </c>
      <c r="P13" s="6">
        <v>4.4000000000000004</v>
      </c>
      <c r="Q13" s="6">
        <v>4.5</v>
      </c>
      <c r="R13" s="9">
        <f t="shared" si="0"/>
        <v>53.19</v>
      </c>
      <c r="S13" s="9">
        <f t="shared" si="1"/>
        <v>3.7992857142857139</v>
      </c>
    </row>
    <row r="14" spans="1:19" x14ac:dyDescent="0.25">
      <c r="A14" s="10">
        <v>7</v>
      </c>
      <c r="B14" s="19" t="s">
        <v>45</v>
      </c>
      <c r="C14" s="13" t="s">
        <v>33</v>
      </c>
      <c r="D14" s="6">
        <v>5</v>
      </c>
      <c r="E14" s="6">
        <v>4.8</v>
      </c>
      <c r="F14" s="6">
        <v>4.84</v>
      </c>
      <c r="G14" s="6">
        <v>4.7</v>
      </c>
      <c r="H14" s="6">
        <v>4.9000000000000004</v>
      </c>
      <c r="I14" s="6">
        <v>4.8</v>
      </c>
      <c r="J14" s="6">
        <v>5</v>
      </c>
      <c r="K14" s="6">
        <v>5</v>
      </c>
      <c r="L14" s="6">
        <v>5</v>
      </c>
      <c r="M14" s="6">
        <v>5</v>
      </c>
      <c r="N14" s="6">
        <v>5</v>
      </c>
      <c r="O14" s="6">
        <v>5</v>
      </c>
      <c r="P14" s="6">
        <v>4.5999999999999996</v>
      </c>
      <c r="Q14" s="6">
        <v>5</v>
      </c>
      <c r="R14" s="9">
        <f t="shared" si="0"/>
        <v>68.640000000000015</v>
      </c>
      <c r="S14" s="9">
        <f t="shared" si="1"/>
        <v>4.9028571428571439</v>
      </c>
    </row>
    <row r="15" spans="1:19" x14ac:dyDescent="0.25">
      <c r="A15" s="10">
        <v>8</v>
      </c>
      <c r="B15" s="19" t="s">
        <v>46</v>
      </c>
      <c r="C15" s="13" t="s">
        <v>33</v>
      </c>
      <c r="D15" s="6">
        <v>3.8</v>
      </c>
      <c r="E15" s="6">
        <v>3.3</v>
      </c>
      <c r="F15" s="6">
        <v>3.48</v>
      </c>
      <c r="G15" s="6">
        <v>3</v>
      </c>
      <c r="H15" s="6">
        <v>4.3</v>
      </c>
      <c r="I15" s="6">
        <v>4</v>
      </c>
      <c r="J15" s="6">
        <v>4</v>
      </c>
      <c r="K15" s="6">
        <v>4.4000000000000004</v>
      </c>
      <c r="L15" s="6">
        <v>3.75</v>
      </c>
      <c r="M15" s="6">
        <v>5</v>
      </c>
      <c r="N15" s="6">
        <v>4.8</v>
      </c>
      <c r="O15" s="6">
        <v>2.9</v>
      </c>
      <c r="P15" s="6">
        <v>4.8</v>
      </c>
      <c r="Q15" s="6">
        <v>4.7</v>
      </c>
      <c r="R15" s="9">
        <f t="shared" si="0"/>
        <v>56.23</v>
      </c>
      <c r="S15" s="9">
        <f t="shared" si="1"/>
        <v>4.0164285714285715</v>
      </c>
    </row>
    <row r="16" spans="1:19" x14ac:dyDescent="0.25">
      <c r="A16" s="10">
        <v>9</v>
      </c>
      <c r="B16" s="19" t="s">
        <v>47</v>
      </c>
      <c r="C16" s="13" t="s">
        <v>33</v>
      </c>
      <c r="D16" s="6">
        <v>3.8</v>
      </c>
      <c r="E16" s="6">
        <v>3.3</v>
      </c>
      <c r="F16" s="6">
        <v>3.048</v>
      </c>
      <c r="G16" s="6">
        <v>3.3</v>
      </c>
      <c r="H16" s="6">
        <v>2.8</v>
      </c>
      <c r="I16" s="6">
        <v>2.2999999999999998</v>
      </c>
      <c r="J16" s="6">
        <v>3.2</v>
      </c>
      <c r="K16" s="6">
        <v>4.5</v>
      </c>
      <c r="L16" s="6">
        <v>2.75</v>
      </c>
      <c r="M16" s="6">
        <v>5</v>
      </c>
      <c r="N16" s="6">
        <v>5</v>
      </c>
      <c r="O16" s="6">
        <v>4.8</v>
      </c>
      <c r="P16" s="6">
        <v>3.5</v>
      </c>
      <c r="Q16" s="6">
        <v>2.9</v>
      </c>
      <c r="R16" s="9">
        <f t="shared" si="0"/>
        <v>50.198</v>
      </c>
      <c r="S16" s="9">
        <f t="shared" si="1"/>
        <v>3.5855714285714284</v>
      </c>
    </row>
    <row r="17" spans="1:19" x14ac:dyDescent="0.25">
      <c r="A17" s="10">
        <v>10</v>
      </c>
      <c r="B17" s="19" t="s">
        <v>48</v>
      </c>
      <c r="C17" s="13" t="s">
        <v>33</v>
      </c>
      <c r="D17" s="6">
        <v>5</v>
      </c>
      <c r="E17" s="6">
        <v>4.4000000000000004</v>
      </c>
      <c r="F17" s="6">
        <v>4.5999999999999996</v>
      </c>
      <c r="G17" s="6">
        <v>4.7</v>
      </c>
      <c r="H17" s="6">
        <v>4.9000000000000004</v>
      </c>
      <c r="I17" s="6">
        <v>4.5999999999999996</v>
      </c>
      <c r="J17" s="6">
        <v>5</v>
      </c>
      <c r="K17" s="6">
        <v>5</v>
      </c>
      <c r="L17" s="6">
        <v>5</v>
      </c>
      <c r="M17" s="6">
        <v>5</v>
      </c>
      <c r="N17" s="6">
        <v>5</v>
      </c>
      <c r="O17" s="6">
        <v>5</v>
      </c>
      <c r="P17" s="6">
        <v>4.8</v>
      </c>
      <c r="Q17" s="6">
        <v>5</v>
      </c>
      <c r="R17" s="9">
        <f t="shared" si="0"/>
        <v>68</v>
      </c>
      <c r="S17" s="9">
        <f t="shared" si="1"/>
        <v>4.8571428571428568</v>
      </c>
    </row>
    <row r="18" spans="1:19" x14ac:dyDescent="0.25">
      <c r="A18" s="10">
        <v>11</v>
      </c>
      <c r="B18" s="19" t="s">
        <v>72</v>
      </c>
      <c r="C18" s="13" t="s">
        <v>33</v>
      </c>
      <c r="D18" s="6">
        <v>4.0999999999999996</v>
      </c>
      <c r="E18" s="6">
        <v>3.6</v>
      </c>
      <c r="F18" s="6">
        <v>4.2</v>
      </c>
      <c r="G18" s="6">
        <v>3.6</v>
      </c>
      <c r="H18" s="6">
        <v>4</v>
      </c>
      <c r="I18" s="6">
        <v>3.6</v>
      </c>
      <c r="J18" s="6">
        <v>4</v>
      </c>
      <c r="K18" s="6">
        <v>4.3</v>
      </c>
      <c r="L18" s="6">
        <v>4.25</v>
      </c>
      <c r="M18" s="6">
        <v>5</v>
      </c>
      <c r="N18" s="6">
        <v>5</v>
      </c>
      <c r="O18" s="6">
        <v>4.8</v>
      </c>
      <c r="P18" s="6">
        <v>4.5999999999999996</v>
      </c>
      <c r="Q18" s="6">
        <v>4.5</v>
      </c>
      <c r="R18" s="9">
        <f t="shared" si="0"/>
        <v>59.550000000000004</v>
      </c>
      <c r="S18" s="9">
        <f t="shared" si="1"/>
        <v>4.253571428571429</v>
      </c>
    </row>
    <row r="19" spans="1:19" x14ac:dyDescent="0.25">
      <c r="A19" s="10">
        <v>12</v>
      </c>
      <c r="B19" s="19" t="s">
        <v>24</v>
      </c>
      <c r="C19" s="13" t="s">
        <v>33</v>
      </c>
      <c r="D19" s="6">
        <v>4.7</v>
      </c>
      <c r="E19" s="6">
        <v>4.0999999999999996</v>
      </c>
      <c r="F19" s="6">
        <v>4.84</v>
      </c>
      <c r="G19" s="6">
        <v>4.5</v>
      </c>
      <c r="H19" s="6">
        <v>4.9000000000000004</v>
      </c>
      <c r="I19" s="6">
        <v>4.7</v>
      </c>
      <c r="J19" s="6">
        <v>4.7</v>
      </c>
      <c r="K19" s="6">
        <v>5</v>
      </c>
      <c r="L19" s="6">
        <v>4</v>
      </c>
      <c r="M19" s="6">
        <v>5</v>
      </c>
      <c r="N19" s="6">
        <v>5</v>
      </c>
      <c r="O19" s="6">
        <v>4.8</v>
      </c>
      <c r="P19" s="6">
        <v>4.8</v>
      </c>
      <c r="Q19" s="6">
        <v>5</v>
      </c>
      <c r="R19" s="9">
        <f t="shared" si="0"/>
        <v>66.039999999999992</v>
      </c>
      <c r="S19" s="9">
        <f t="shared" si="1"/>
        <v>4.7171428571428562</v>
      </c>
    </row>
    <row r="20" spans="1:19" x14ac:dyDescent="0.25">
      <c r="A20" s="10">
        <v>13</v>
      </c>
      <c r="B20" s="19" t="s">
        <v>31</v>
      </c>
      <c r="C20" s="13" t="s">
        <v>33</v>
      </c>
      <c r="D20" s="6">
        <v>5</v>
      </c>
      <c r="E20" s="6">
        <v>4.8</v>
      </c>
      <c r="F20" s="6">
        <v>4.84</v>
      </c>
      <c r="G20" s="6">
        <v>4.5</v>
      </c>
      <c r="H20" s="6">
        <v>4.5999999999999996</v>
      </c>
      <c r="I20" s="6">
        <v>4.55</v>
      </c>
      <c r="J20" s="6">
        <v>5</v>
      </c>
      <c r="K20" s="6">
        <v>5</v>
      </c>
      <c r="L20" s="6">
        <v>4.75</v>
      </c>
      <c r="M20" s="6">
        <v>4.5</v>
      </c>
      <c r="N20" s="6">
        <v>5</v>
      </c>
      <c r="O20" s="6">
        <v>5</v>
      </c>
      <c r="P20" s="6">
        <v>5</v>
      </c>
      <c r="Q20" s="6">
        <v>5</v>
      </c>
      <c r="R20" s="9">
        <f t="shared" si="0"/>
        <v>67.540000000000006</v>
      </c>
      <c r="S20" s="9">
        <f t="shared" si="1"/>
        <v>4.8242857142857147</v>
      </c>
    </row>
    <row r="21" spans="1:19" x14ac:dyDescent="0.25">
      <c r="A21" s="10">
        <v>14</v>
      </c>
      <c r="B21" s="19" t="s">
        <v>49</v>
      </c>
      <c r="C21" s="13" t="s">
        <v>33</v>
      </c>
      <c r="D21" s="6">
        <v>3.2</v>
      </c>
      <c r="E21" s="6">
        <v>3.2</v>
      </c>
      <c r="F21" s="6">
        <v>2.2000000000000002</v>
      </c>
      <c r="G21" s="6">
        <v>3.7</v>
      </c>
      <c r="H21" s="6">
        <v>3.4</v>
      </c>
      <c r="I21" s="6">
        <v>3.2</v>
      </c>
      <c r="J21" s="6">
        <v>4.2</v>
      </c>
      <c r="K21" s="6">
        <v>4.3</v>
      </c>
      <c r="L21" s="6">
        <v>3.5</v>
      </c>
      <c r="M21" s="6">
        <v>3.5</v>
      </c>
      <c r="N21" s="6">
        <v>2.2999999999999998</v>
      </c>
      <c r="O21" s="6">
        <v>2.9</v>
      </c>
      <c r="P21" s="6">
        <v>4.4000000000000004</v>
      </c>
      <c r="Q21" s="6">
        <v>5</v>
      </c>
      <c r="R21" s="9">
        <f t="shared" si="0"/>
        <v>49</v>
      </c>
      <c r="S21" s="9">
        <f t="shared" si="1"/>
        <v>3.5</v>
      </c>
    </row>
    <row r="22" spans="1:19" x14ac:dyDescent="0.25">
      <c r="A22" s="10">
        <v>15</v>
      </c>
      <c r="B22" s="19" t="s">
        <v>51</v>
      </c>
      <c r="C22" s="13" t="s">
        <v>33</v>
      </c>
      <c r="D22" s="6">
        <v>3.2</v>
      </c>
      <c r="E22" s="6">
        <v>3</v>
      </c>
      <c r="F22" s="6">
        <v>3.76</v>
      </c>
      <c r="G22" s="6">
        <v>4.4000000000000004</v>
      </c>
      <c r="H22" s="6">
        <v>4.5999999999999996</v>
      </c>
      <c r="I22" s="6">
        <v>3.5</v>
      </c>
      <c r="J22" s="6">
        <v>5</v>
      </c>
      <c r="K22" s="6">
        <v>3.5</v>
      </c>
      <c r="L22" s="6">
        <v>0</v>
      </c>
      <c r="M22" s="6">
        <v>3.5</v>
      </c>
      <c r="N22" s="6">
        <v>3</v>
      </c>
      <c r="O22" s="6">
        <v>4.3</v>
      </c>
      <c r="P22" s="6">
        <v>0</v>
      </c>
      <c r="Q22" s="6">
        <v>5</v>
      </c>
      <c r="R22" s="9">
        <f t="shared" si="0"/>
        <v>46.76</v>
      </c>
      <c r="S22" s="9">
        <f t="shared" si="1"/>
        <v>3.34</v>
      </c>
    </row>
    <row r="23" spans="1:19" x14ac:dyDescent="0.25">
      <c r="A23" s="10">
        <v>16</v>
      </c>
      <c r="B23" s="19" t="s">
        <v>52</v>
      </c>
      <c r="C23" s="13" t="s">
        <v>33</v>
      </c>
      <c r="D23" s="6">
        <v>5</v>
      </c>
      <c r="E23" s="6">
        <v>4.7</v>
      </c>
      <c r="F23" s="6">
        <v>3.96</v>
      </c>
      <c r="G23" s="6">
        <v>4.5999999999999996</v>
      </c>
      <c r="H23" s="6">
        <v>4.9000000000000004</v>
      </c>
      <c r="I23" s="6">
        <v>4.5</v>
      </c>
      <c r="J23" s="6">
        <v>5</v>
      </c>
      <c r="K23" s="6">
        <v>5</v>
      </c>
      <c r="L23" s="6">
        <v>4.25</v>
      </c>
      <c r="M23" s="6">
        <v>5</v>
      </c>
      <c r="N23" s="6">
        <v>5</v>
      </c>
      <c r="O23" s="6">
        <v>4.5999999999999996</v>
      </c>
      <c r="P23" s="6">
        <v>5</v>
      </c>
      <c r="Q23" s="6">
        <v>5</v>
      </c>
      <c r="R23" s="9">
        <f t="shared" si="0"/>
        <v>66.509999999999991</v>
      </c>
      <c r="S23" s="9">
        <f t="shared" si="1"/>
        <v>4.7507142857142854</v>
      </c>
    </row>
    <row r="24" spans="1:19" x14ac:dyDescent="0.25">
      <c r="A24" s="10">
        <v>17</v>
      </c>
      <c r="B24" s="19" t="s">
        <v>53</v>
      </c>
      <c r="C24" s="13" t="s">
        <v>33</v>
      </c>
      <c r="D24" s="6">
        <v>3.8</v>
      </c>
      <c r="E24" s="6">
        <v>4.5</v>
      </c>
      <c r="F24" s="6">
        <v>3.56</v>
      </c>
      <c r="G24" s="6">
        <v>4.4000000000000004</v>
      </c>
      <c r="H24" s="6">
        <v>4.5999999999999996</v>
      </c>
      <c r="I24" s="6">
        <v>4.75</v>
      </c>
      <c r="J24" s="6">
        <v>5</v>
      </c>
      <c r="K24" s="6">
        <v>4.4000000000000004</v>
      </c>
      <c r="L24" s="6">
        <v>4.25</v>
      </c>
      <c r="M24" s="6">
        <v>5</v>
      </c>
      <c r="N24" s="6">
        <v>4.3</v>
      </c>
      <c r="O24" s="6">
        <v>4.2</v>
      </c>
      <c r="P24" s="6">
        <v>4.8</v>
      </c>
      <c r="Q24" s="6">
        <v>5</v>
      </c>
      <c r="R24" s="9">
        <f t="shared" si="0"/>
        <v>62.559999999999995</v>
      </c>
      <c r="S24" s="9">
        <f t="shared" si="1"/>
        <v>4.468571428571428</v>
      </c>
    </row>
    <row r="25" spans="1:19" x14ac:dyDescent="0.25">
      <c r="A25" s="10">
        <v>18</v>
      </c>
      <c r="B25" s="19" t="s">
        <v>54</v>
      </c>
      <c r="C25" s="13" t="s">
        <v>33</v>
      </c>
      <c r="D25" s="6">
        <v>3.8</v>
      </c>
      <c r="E25" s="6">
        <v>4.0999999999999996</v>
      </c>
      <c r="F25" s="6">
        <v>3.28</v>
      </c>
      <c r="G25" s="6">
        <v>3.5</v>
      </c>
      <c r="H25" s="6">
        <v>4.4000000000000004</v>
      </c>
      <c r="I25" s="6">
        <v>4.5</v>
      </c>
      <c r="J25" s="6">
        <v>5</v>
      </c>
      <c r="K25" s="6">
        <v>4.3</v>
      </c>
      <c r="L25" s="6">
        <v>4.5</v>
      </c>
      <c r="M25" s="6">
        <v>4</v>
      </c>
      <c r="N25" s="6">
        <v>5</v>
      </c>
      <c r="O25" s="6">
        <v>4.8</v>
      </c>
      <c r="P25" s="6">
        <v>4.8</v>
      </c>
      <c r="Q25" s="6">
        <v>5</v>
      </c>
      <c r="R25" s="9">
        <f t="shared" si="0"/>
        <v>60.97999999999999</v>
      </c>
      <c r="S25" s="9">
        <f t="shared" si="1"/>
        <v>4.355714285714285</v>
      </c>
    </row>
    <row r="26" spans="1:19" x14ac:dyDescent="0.25">
      <c r="A26" s="10">
        <v>19</v>
      </c>
      <c r="B26" s="19" t="s">
        <v>55</v>
      </c>
      <c r="C26" s="13" t="s">
        <v>33</v>
      </c>
      <c r="D26" s="6">
        <v>3.8</v>
      </c>
      <c r="E26" s="6">
        <v>3.8</v>
      </c>
      <c r="F26" s="6">
        <v>3</v>
      </c>
      <c r="G26" s="6">
        <v>4</v>
      </c>
      <c r="H26" s="6">
        <v>3.6</v>
      </c>
      <c r="I26" s="6">
        <v>4</v>
      </c>
      <c r="J26" s="6">
        <v>4.2</v>
      </c>
      <c r="K26" s="6">
        <v>4.3</v>
      </c>
      <c r="L26" s="6">
        <v>4.5</v>
      </c>
      <c r="M26" s="6">
        <v>5</v>
      </c>
      <c r="N26" s="6">
        <v>4.8</v>
      </c>
      <c r="O26" s="6">
        <v>4.8</v>
      </c>
      <c r="P26" s="6">
        <v>4</v>
      </c>
      <c r="Q26" s="6">
        <v>4.3</v>
      </c>
      <c r="R26" s="9">
        <f t="shared" si="0"/>
        <v>58.099999999999994</v>
      </c>
      <c r="S26" s="9">
        <f t="shared" si="1"/>
        <v>4.1499999999999995</v>
      </c>
    </row>
    <row r="27" spans="1:19" x14ac:dyDescent="0.25">
      <c r="A27" s="10">
        <v>20</v>
      </c>
      <c r="B27" s="19" t="s">
        <v>56</v>
      </c>
      <c r="C27" s="13" t="s">
        <v>33</v>
      </c>
      <c r="D27" s="6">
        <v>3.8</v>
      </c>
      <c r="E27" s="6">
        <v>4.0999999999999996</v>
      </c>
      <c r="F27" s="6">
        <v>2.2799999999999998</v>
      </c>
      <c r="G27" s="6">
        <v>4.2</v>
      </c>
      <c r="H27" s="6">
        <v>4.4000000000000004</v>
      </c>
      <c r="I27" s="6">
        <v>4.5</v>
      </c>
      <c r="J27" s="6">
        <v>0</v>
      </c>
      <c r="K27" s="6">
        <v>4.5</v>
      </c>
      <c r="L27" s="6">
        <v>3.75</v>
      </c>
      <c r="M27" s="6">
        <v>3.5</v>
      </c>
      <c r="N27" s="6">
        <v>4.7</v>
      </c>
      <c r="O27" s="6">
        <v>4.5</v>
      </c>
      <c r="P27" s="6">
        <v>4.8</v>
      </c>
      <c r="Q27" s="6">
        <v>0</v>
      </c>
      <c r="R27" s="9">
        <f t="shared" si="0"/>
        <v>49.03</v>
      </c>
      <c r="S27" s="9">
        <f t="shared" si="1"/>
        <v>3.5021428571428572</v>
      </c>
    </row>
    <row r="28" spans="1:19" x14ac:dyDescent="0.25">
      <c r="A28" s="10">
        <v>21</v>
      </c>
      <c r="B28" s="19" t="s">
        <v>57</v>
      </c>
      <c r="C28" s="13" t="s">
        <v>33</v>
      </c>
      <c r="D28" s="6">
        <v>3.8</v>
      </c>
      <c r="E28" s="6">
        <v>3</v>
      </c>
      <c r="F28" s="6">
        <v>3</v>
      </c>
      <c r="G28" s="6">
        <v>3.1</v>
      </c>
      <c r="H28" s="6">
        <v>3</v>
      </c>
      <c r="I28" s="6">
        <v>2.2000000000000002</v>
      </c>
      <c r="J28" s="6">
        <v>3.4</v>
      </c>
      <c r="K28" s="6">
        <v>4.5</v>
      </c>
      <c r="L28" s="6">
        <v>3.75</v>
      </c>
      <c r="M28" s="6">
        <v>4.8</v>
      </c>
      <c r="N28" s="6">
        <v>5</v>
      </c>
      <c r="O28" s="6">
        <v>5</v>
      </c>
      <c r="P28" s="6">
        <v>4.5999999999999996</v>
      </c>
      <c r="Q28" s="6">
        <v>2.9</v>
      </c>
      <c r="R28" s="9">
        <f t="shared" si="0"/>
        <v>52.05</v>
      </c>
      <c r="S28" s="9">
        <f t="shared" si="1"/>
        <v>3.7178571428571425</v>
      </c>
    </row>
    <row r="29" spans="1:19" x14ac:dyDescent="0.25">
      <c r="A29" s="10">
        <v>22</v>
      </c>
      <c r="B29" s="19" t="s">
        <v>58</v>
      </c>
      <c r="C29" s="13" t="s">
        <v>34</v>
      </c>
      <c r="D29" s="6">
        <v>3.8</v>
      </c>
      <c r="E29" s="6">
        <v>3.1</v>
      </c>
      <c r="F29" s="6">
        <v>1.92</v>
      </c>
      <c r="G29" s="6">
        <v>4</v>
      </c>
      <c r="H29" s="6">
        <v>4.4000000000000004</v>
      </c>
      <c r="I29" s="6">
        <v>3</v>
      </c>
      <c r="J29" s="6">
        <v>4.5</v>
      </c>
      <c r="K29" s="6">
        <v>4.4000000000000004</v>
      </c>
      <c r="L29" s="6">
        <v>3</v>
      </c>
      <c r="M29" s="6">
        <v>3</v>
      </c>
      <c r="N29" s="6">
        <v>5</v>
      </c>
      <c r="O29" s="6">
        <v>3.8</v>
      </c>
      <c r="P29" s="6">
        <v>3</v>
      </c>
      <c r="Q29" s="6">
        <v>3</v>
      </c>
      <c r="R29" s="9">
        <f t="shared" si="0"/>
        <v>49.919999999999995</v>
      </c>
      <c r="S29" s="9">
        <f t="shared" si="1"/>
        <v>3.5657142857142854</v>
      </c>
    </row>
    <row r="30" spans="1:19" x14ac:dyDescent="0.25">
      <c r="A30" s="10">
        <v>23</v>
      </c>
      <c r="B30" s="19" t="s">
        <v>59</v>
      </c>
      <c r="C30" s="13" t="s">
        <v>34</v>
      </c>
      <c r="D30" s="6">
        <v>5</v>
      </c>
      <c r="E30" s="6">
        <v>3.9</v>
      </c>
      <c r="F30" s="6">
        <v>2.12</v>
      </c>
      <c r="G30" s="6">
        <v>4.7</v>
      </c>
      <c r="H30" s="6">
        <v>3.3</v>
      </c>
      <c r="I30" s="6">
        <v>4.25</v>
      </c>
      <c r="J30" s="6">
        <v>4.5</v>
      </c>
      <c r="K30" s="6">
        <v>2.4</v>
      </c>
      <c r="L30" s="6">
        <v>3</v>
      </c>
      <c r="M30" s="6">
        <v>2.5</v>
      </c>
      <c r="N30" s="6">
        <v>2</v>
      </c>
      <c r="O30" s="6">
        <v>3.5</v>
      </c>
      <c r="P30" s="6">
        <v>3</v>
      </c>
      <c r="Q30" s="6">
        <v>5</v>
      </c>
      <c r="R30" s="9">
        <f t="shared" si="0"/>
        <v>49.17</v>
      </c>
      <c r="S30" s="9">
        <f t="shared" si="1"/>
        <v>3.5121428571428575</v>
      </c>
    </row>
    <row r="31" spans="1:19" x14ac:dyDescent="0.25">
      <c r="A31" s="10">
        <v>24</v>
      </c>
      <c r="B31" s="19" t="s">
        <v>26</v>
      </c>
      <c r="C31" s="13" t="s">
        <v>34</v>
      </c>
      <c r="D31" s="6">
        <v>4.4000000000000004</v>
      </c>
      <c r="E31" s="6">
        <v>4.5999999999999996</v>
      </c>
      <c r="F31" s="6">
        <v>4.76</v>
      </c>
      <c r="G31" s="6">
        <v>4.5999999999999996</v>
      </c>
      <c r="H31" s="6">
        <v>4.8</v>
      </c>
      <c r="I31" s="6">
        <v>5</v>
      </c>
      <c r="J31" s="6">
        <v>5</v>
      </c>
      <c r="K31" s="6">
        <v>5</v>
      </c>
      <c r="L31" s="6">
        <v>5</v>
      </c>
      <c r="M31" s="6">
        <v>4.8</v>
      </c>
      <c r="N31" s="6">
        <v>5</v>
      </c>
      <c r="O31" s="6">
        <v>5</v>
      </c>
      <c r="P31" s="6">
        <v>4.8</v>
      </c>
      <c r="Q31" s="6">
        <v>5</v>
      </c>
      <c r="R31" s="9">
        <f t="shared" si="0"/>
        <v>67.759999999999991</v>
      </c>
      <c r="S31" s="9">
        <f t="shared" si="1"/>
        <v>4.839999999999999</v>
      </c>
    </row>
    <row r="32" spans="1:19" x14ac:dyDescent="0.25">
      <c r="A32" s="10">
        <v>25</v>
      </c>
      <c r="B32" s="19" t="s">
        <v>60</v>
      </c>
      <c r="C32" s="13" t="s">
        <v>34</v>
      </c>
      <c r="D32" s="6">
        <v>3.4</v>
      </c>
      <c r="E32" s="6">
        <v>3.9</v>
      </c>
      <c r="F32" s="6">
        <v>4.24</v>
      </c>
      <c r="G32" s="6">
        <v>3.4</v>
      </c>
      <c r="H32" s="6">
        <v>4.5</v>
      </c>
      <c r="I32" s="6">
        <v>4.3</v>
      </c>
      <c r="J32" s="6">
        <v>4.5999999999999996</v>
      </c>
      <c r="K32" s="6">
        <v>3.9</v>
      </c>
      <c r="L32" s="6">
        <v>4.25</v>
      </c>
      <c r="M32" s="6">
        <v>0</v>
      </c>
      <c r="N32" s="6">
        <v>4</v>
      </c>
      <c r="O32" s="6">
        <v>3.3</v>
      </c>
      <c r="P32" s="6">
        <v>4.5</v>
      </c>
      <c r="Q32" s="6">
        <v>4.4000000000000004</v>
      </c>
      <c r="R32" s="9">
        <f t="shared" si="0"/>
        <v>52.689999999999991</v>
      </c>
      <c r="S32" s="9">
        <f t="shared" si="1"/>
        <v>3.7635714285714279</v>
      </c>
    </row>
    <row r="33" spans="1:19" x14ac:dyDescent="0.25">
      <c r="A33" s="10">
        <v>26</v>
      </c>
      <c r="B33" s="19" t="s">
        <v>27</v>
      </c>
      <c r="C33" s="13" t="s">
        <v>34</v>
      </c>
      <c r="D33" s="6">
        <v>3.8</v>
      </c>
      <c r="E33" s="6">
        <v>1</v>
      </c>
      <c r="F33" s="6">
        <v>1.72</v>
      </c>
      <c r="G33" s="6">
        <v>1</v>
      </c>
      <c r="H33" s="6">
        <v>4.3</v>
      </c>
      <c r="I33" s="6">
        <v>3.6</v>
      </c>
      <c r="J33" s="6">
        <v>4</v>
      </c>
      <c r="K33" s="6">
        <v>4.5</v>
      </c>
      <c r="L33" s="6">
        <v>4.25</v>
      </c>
      <c r="M33" s="6">
        <v>1</v>
      </c>
      <c r="N33" s="6">
        <v>2.2000000000000002</v>
      </c>
      <c r="O33" s="6">
        <v>3.2</v>
      </c>
      <c r="P33" s="6">
        <v>4.8</v>
      </c>
      <c r="Q33" s="6">
        <v>3.5</v>
      </c>
      <c r="R33" s="9">
        <f t="shared" si="0"/>
        <v>42.87</v>
      </c>
      <c r="S33" s="9">
        <f t="shared" si="1"/>
        <v>3.0621428571428568</v>
      </c>
    </row>
    <row r="34" spans="1:19" x14ac:dyDescent="0.25">
      <c r="A34" s="10">
        <v>27</v>
      </c>
      <c r="B34" s="19" t="s">
        <v>61</v>
      </c>
      <c r="C34" s="13" t="s">
        <v>34</v>
      </c>
      <c r="D34" s="6">
        <v>4.0999999999999996</v>
      </c>
      <c r="E34" s="6">
        <v>4.5999999999999996</v>
      </c>
      <c r="F34" s="6">
        <v>4.84</v>
      </c>
      <c r="G34" s="6">
        <v>4.5</v>
      </c>
      <c r="H34" s="6">
        <v>4.9000000000000004</v>
      </c>
      <c r="I34" s="6">
        <v>5</v>
      </c>
      <c r="J34" s="6">
        <v>5</v>
      </c>
      <c r="K34" s="6">
        <v>5</v>
      </c>
      <c r="L34" s="6">
        <v>5</v>
      </c>
      <c r="M34" s="6">
        <v>4.8</v>
      </c>
      <c r="N34" s="6">
        <v>5</v>
      </c>
      <c r="O34" s="6">
        <v>5</v>
      </c>
      <c r="P34" s="6">
        <v>4.8</v>
      </c>
      <c r="Q34" s="6">
        <v>5</v>
      </c>
      <c r="R34" s="9">
        <f t="shared" si="0"/>
        <v>67.539999999999992</v>
      </c>
      <c r="S34" s="9">
        <f t="shared" si="1"/>
        <v>4.8242857142857138</v>
      </c>
    </row>
    <row r="35" spans="1:19" x14ac:dyDescent="0.25">
      <c r="A35" s="10">
        <v>28</v>
      </c>
      <c r="B35" s="19" t="s">
        <v>62</v>
      </c>
      <c r="C35" s="13" t="s">
        <v>34</v>
      </c>
      <c r="D35" s="6">
        <v>3</v>
      </c>
      <c r="E35" s="6">
        <v>3.2</v>
      </c>
      <c r="F35" s="6">
        <v>2.6</v>
      </c>
      <c r="G35" s="6">
        <v>3.5</v>
      </c>
      <c r="H35" s="6">
        <v>3.4</v>
      </c>
      <c r="I35" s="6">
        <v>4.2</v>
      </c>
      <c r="J35" s="6">
        <v>5</v>
      </c>
      <c r="K35" s="6">
        <v>5</v>
      </c>
      <c r="L35" s="6">
        <v>4</v>
      </c>
      <c r="M35" s="6">
        <v>2.5</v>
      </c>
      <c r="N35" s="6">
        <v>5</v>
      </c>
      <c r="O35" s="6">
        <v>4.7</v>
      </c>
      <c r="P35" s="6">
        <v>4.5</v>
      </c>
      <c r="Q35" s="6">
        <v>4.8</v>
      </c>
      <c r="R35" s="9">
        <f t="shared" si="0"/>
        <v>55.400000000000006</v>
      </c>
      <c r="S35" s="9">
        <f t="shared" si="1"/>
        <v>3.9571428571428577</v>
      </c>
    </row>
    <row r="36" spans="1:19" x14ac:dyDescent="0.25">
      <c r="A36" s="10">
        <v>29</v>
      </c>
      <c r="B36" s="19" t="s">
        <v>110</v>
      </c>
      <c r="C36" s="13" t="s">
        <v>34</v>
      </c>
      <c r="D36" s="6">
        <v>4.0999999999999996</v>
      </c>
      <c r="E36" s="6">
        <v>4</v>
      </c>
      <c r="F36" s="6">
        <v>3.8</v>
      </c>
      <c r="G36" s="6">
        <v>4.3</v>
      </c>
      <c r="H36" s="6">
        <v>4.8</v>
      </c>
      <c r="I36" s="6">
        <v>4.75</v>
      </c>
      <c r="J36" s="6">
        <v>2.6</v>
      </c>
      <c r="K36" s="6">
        <v>4.2</v>
      </c>
      <c r="L36" s="6">
        <v>4.5</v>
      </c>
      <c r="M36" s="6">
        <v>5</v>
      </c>
      <c r="N36" s="6">
        <v>4.0999999999999996</v>
      </c>
      <c r="O36" s="6">
        <v>3.8</v>
      </c>
      <c r="P36" s="6">
        <v>4.5</v>
      </c>
      <c r="Q36" s="6">
        <v>5</v>
      </c>
      <c r="R36" s="9">
        <f t="shared" si="0"/>
        <v>59.45</v>
      </c>
      <c r="S36" s="9">
        <f t="shared" si="1"/>
        <v>4.2464285714285719</v>
      </c>
    </row>
    <row r="37" spans="1:19" x14ac:dyDescent="0.25">
      <c r="A37" s="10">
        <v>30</v>
      </c>
      <c r="B37" s="19" t="s">
        <v>64</v>
      </c>
      <c r="C37" s="13" t="s">
        <v>34</v>
      </c>
      <c r="D37" s="6">
        <v>5</v>
      </c>
      <c r="E37" s="6">
        <v>4.8</v>
      </c>
      <c r="F37" s="6">
        <v>3.6</v>
      </c>
      <c r="G37" s="6">
        <v>4.9000000000000004</v>
      </c>
      <c r="H37" s="6">
        <v>4.5</v>
      </c>
      <c r="I37" s="6">
        <v>3.8</v>
      </c>
      <c r="J37" s="6">
        <v>5</v>
      </c>
      <c r="K37" s="6">
        <v>4.8</v>
      </c>
      <c r="L37" s="6">
        <v>3.75</v>
      </c>
      <c r="M37" s="6">
        <v>4.5</v>
      </c>
      <c r="N37" s="6">
        <v>5</v>
      </c>
      <c r="O37" s="6">
        <v>4</v>
      </c>
      <c r="P37" s="6">
        <v>4.8</v>
      </c>
      <c r="Q37" s="6">
        <v>5</v>
      </c>
      <c r="R37" s="9">
        <f t="shared" si="0"/>
        <v>63.449999999999996</v>
      </c>
      <c r="S37" s="9">
        <f t="shared" si="1"/>
        <v>4.5321428571428566</v>
      </c>
    </row>
    <row r="38" spans="1:19" x14ac:dyDescent="0.25">
      <c r="A38" s="10">
        <v>31</v>
      </c>
      <c r="B38" s="19" t="s">
        <v>65</v>
      </c>
      <c r="C38" s="13" t="s">
        <v>34</v>
      </c>
      <c r="D38" s="6">
        <v>3.2</v>
      </c>
      <c r="E38" s="6">
        <v>4.0999999999999996</v>
      </c>
      <c r="F38" s="6">
        <v>4.5999999999999996</v>
      </c>
      <c r="G38" s="6">
        <v>4.2</v>
      </c>
      <c r="H38" s="6">
        <v>4.4000000000000004</v>
      </c>
      <c r="I38" s="6">
        <v>0</v>
      </c>
      <c r="J38" s="6">
        <v>4.8</v>
      </c>
      <c r="K38" s="6">
        <v>4.8</v>
      </c>
      <c r="L38" s="6">
        <v>4.5</v>
      </c>
      <c r="M38" s="6">
        <v>5</v>
      </c>
      <c r="N38" s="6">
        <v>4.9000000000000004</v>
      </c>
      <c r="O38" s="6">
        <v>4.7</v>
      </c>
      <c r="P38" s="6">
        <v>4.2</v>
      </c>
      <c r="Q38" s="6">
        <v>5</v>
      </c>
      <c r="R38" s="9">
        <f t="shared" si="0"/>
        <v>58.400000000000006</v>
      </c>
      <c r="S38" s="9">
        <f t="shared" si="1"/>
        <v>4.1714285714285717</v>
      </c>
    </row>
    <row r="39" spans="1:19" x14ac:dyDescent="0.25">
      <c r="A39" s="10">
        <v>32</v>
      </c>
      <c r="B39" s="19" t="s">
        <v>66</v>
      </c>
      <c r="C39" s="13" t="s">
        <v>34</v>
      </c>
      <c r="D39" s="6">
        <v>3.4</v>
      </c>
      <c r="E39" s="6">
        <v>3</v>
      </c>
      <c r="F39" s="6">
        <v>4.84</v>
      </c>
      <c r="G39" s="6">
        <v>3.3</v>
      </c>
      <c r="H39" s="6">
        <v>3.2</v>
      </c>
      <c r="I39" s="6">
        <v>4.5</v>
      </c>
      <c r="J39" s="6">
        <v>3</v>
      </c>
      <c r="K39" s="6">
        <v>2.8</v>
      </c>
      <c r="L39" s="6">
        <v>3.75</v>
      </c>
      <c r="M39" s="6">
        <v>0</v>
      </c>
      <c r="N39" s="6">
        <v>4.4000000000000004</v>
      </c>
      <c r="O39" s="6">
        <v>2.5</v>
      </c>
      <c r="P39" s="6">
        <v>4.5</v>
      </c>
      <c r="Q39" s="6">
        <v>3.8</v>
      </c>
      <c r="R39" s="9">
        <f t="shared" si="0"/>
        <v>46.989999999999995</v>
      </c>
      <c r="S39" s="9">
        <f t="shared" si="1"/>
        <v>3.3564285714285709</v>
      </c>
    </row>
    <row r="40" spans="1:19" x14ac:dyDescent="0.25">
      <c r="A40" s="10">
        <v>33</v>
      </c>
      <c r="B40" s="19" t="s">
        <v>67</v>
      </c>
      <c r="C40" s="13" t="s">
        <v>34</v>
      </c>
      <c r="D40" s="6">
        <v>5</v>
      </c>
      <c r="E40" s="6">
        <v>4.5999999999999996</v>
      </c>
      <c r="F40" s="6">
        <v>4.92</v>
      </c>
      <c r="G40" s="6">
        <v>4.7</v>
      </c>
      <c r="H40" s="6">
        <v>5</v>
      </c>
      <c r="I40" s="6">
        <v>4.95</v>
      </c>
      <c r="J40" s="6">
        <v>5</v>
      </c>
      <c r="K40" s="6">
        <v>5</v>
      </c>
      <c r="L40" s="6">
        <v>5</v>
      </c>
      <c r="M40" s="6">
        <v>5</v>
      </c>
      <c r="N40" s="6">
        <v>5</v>
      </c>
      <c r="O40" s="6">
        <v>5</v>
      </c>
      <c r="P40" s="6">
        <v>5</v>
      </c>
      <c r="Q40" s="6">
        <v>5</v>
      </c>
      <c r="R40" s="9">
        <f t="shared" si="0"/>
        <v>69.17</v>
      </c>
      <c r="S40" s="9">
        <f t="shared" si="1"/>
        <v>4.9407142857142858</v>
      </c>
    </row>
    <row r="41" spans="1:19" x14ac:dyDescent="0.25">
      <c r="A41" s="10">
        <v>34</v>
      </c>
      <c r="B41" s="19" t="s">
        <v>28</v>
      </c>
      <c r="C41" s="13" t="s">
        <v>34</v>
      </c>
      <c r="D41" s="6">
        <v>3.8</v>
      </c>
      <c r="E41" s="6">
        <v>4.5999999999999996</v>
      </c>
      <c r="F41" s="6">
        <v>4.7</v>
      </c>
      <c r="G41" s="6">
        <v>3.4</v>
      </c>
      <c r="H41" s="6">
        <v>4.7</v>
      </c>
      <c r="I41" s="6">
        <v>3.8</v>
      </c>
      <c r="J41" s="6">
        <v>4.9000000000000004</v>
      </c>
      <c r="K41" s="6">
        <v>4</v>
      </c>
      <c r="L41" s="6">
        <v>4.25</v>
      </c>
      <c r="M41" s="6">
        <v>4.8</v>
      </c>
      <c r="N41" s="6">
        <v>5</v>
      </c>
      <c r="O41" s="6">
        <v>4.4000000000000004</v>
      </c>
      <c r="P41" s="6">
        <v>4.5</v>
      </c>
      <c r="Q41" s="6">
        <v>4.7</v>
      </c>
      <c r="R41" s="9">
        <f t="shared" si="0"/>
        <v>61.55</v>
      </c>
      <c r="S41" s="9">
        <f t="shared" si="1"/>
        <v>4.3964285714285714</v>
      </c>
    </row>
    <row r="42" spans="1:19" x14ac:dyDescent="0.25">
      <c r="A42" s="10">
        <v>35</v>
      </c>
      <c r="B42" s="19" t="s">
        <v>69</v>
      </c>
      <c r="C42" s="13" t="s">
        <v>34</v>
      </c>
      <c r="D42" s="6">
        <v>3.2</v>
      </c>
      <c r="E42" s="6">
        <v>4.5</v>
      </c>
      <c r="F42" s="6">
        <v>3.52</v>
      </c>
      <c r="G42" s="6">
        <v>4.5999999999999996</v>
      </c>
      <c r="H42" s="6">
        <v>5</v>
      </c>
      <c r="I42" s="6">
        <v>4.95</v>
      </c>
      <c r="J42" s="6">
        <v>3</v>
      </c>
      <c r="K42" s="6">
        <v>4.5999999999999996</v>
      </c>
      <c r="L42" s="6">
        <v>4.75</v>
      </c>
      <c r="M42" s="6">
        <v>4</v>
      </c>
      <c r="N42" s="6">
        <v>4.0999999999999996</v>
      </c>
      <c r="O42" s="6">
        <v>5</v>
      </c>
      <c r="P42" s="6">
        <v>4.8</v>
      </c>
      <c r="Q42" s="6">
        <v>5</v>
      </c>
      <c r="R42" s="9">
        <f t="shared" si="0"/>
        <v>61.019999999999996</v>
      </c>
      <c r="S42" s="9">
        <f t="shared" si="1"/>
        <v>4.3585714285714285</v>
      </c>
    </row>
    <row r="43" spans="1:19" x14ac:dyDescent="0.25">
      <c r="A43" s="10">
        <v>36</v>
      </c>
      <c r="B43" s="19" t="s">
        <v>108</v>
      </c>
      <c r="C43" s="13" t="s">
        <v>34</v>
      </c>
      <c r="D43" s="6">
        <v>3.1</v>
      </c>
      <c r="E43" s="6">
        <v>3.6</v>
      </c>
      <c r="F43" s="6">
        <v>1.56</v>
      </c>
      <c r="G43" s="6">
        <v>4.4000000000000004</v>
      </c>
      <c r="H43" s="6">
        <v>4.7</v>
      </c>
      <c r="I43" s="6">
        <v>3.7</v>
      </c>
      <c r="J43" s="6">
        <v>3.8</v>
      </c>
      <c r="K43" s="6">
        <v>3.2</v>
      </c>
      <c r="L43" s="6">
        <v>3.25</v>
      </c>
      <c r="M43" s="6">
        <v>5</v>
      </c>
      <c r="N43" s="6">
        <v>3.1</v>
      </c>
      <c r="O43" s="6">
        <v>5</v>
      </c>
      <c r="P43" s="6">
        <v>4.8</v>
      </c>
      <c r="Q43" s="6">
        <v>4.7</v>
      </c>
      <c r="R43" s="9">
        <f t="shared" si="0"/>
        <v>53.910000000000004</v>
      </c>
      <c r="S43" s="9">
        <f t="shared" si="1"/>
        <v>3.850714285714286</v>
      </c>
    </row>
    <row r="44" spans="1:19" x14ac:dyDescent="0.25">
      <c r="A44" s="10">
        <v>37</v>
      </c>
      <c r="B44" s="19" t="s">
        <v>29</v>
      </c>
      <c r="C44" s="13" t="s">
        <v>34</v>
      </c>
      <c r="D44" s="6">
        <v>5</v>
      </c>
      <c r="E44" s="6">
        <v>4.2</v>
      </c>
      <c r="F44" s="6">
        <v>3.92</v>
      </c>
      <c r="G44" s="6">
        <v>3.2</v>
      </c>
      <c r="H44" s="6">
        <v>4.5</v>
      </c>
      <c r="I44" s="6">
        <v>4.7</v>
      </c>
      <c r="J44" s="6">
        <v>4</v>
      </c>
      <c r="K44" s="6">
        <v>4.2</v>
      </c>
      <c r="L44" s="6">
        <v>3.75</v>
      </c>
      <c r="M44" s="6">
        <v>0</v>
      </c>
      <c r="N44" s="6">
        <v>4.2</v>
      </c>
      <c r="O44" s="6">
        <v>4.8</v>
      </c>
      <c r="P44" s="6">
        <v>4.8</v>
      </c>
      <c r="Q44" s="6">
        <v>5</v>
      </c>
      <c r="R44" s="9">
        <f t="shared" si="0"/>
        <v>56.269999999999996</v>
      </c>
      <c r="S44" s="9">
        <f t="shared" si="1"/>
        <v>4.0192857142857141</v>
      </c>
    </row>
    <row r="45" spans="1:19" x14ac:dyDescent="0.25">
      <c r="A45" s="10">
        <v>38</v>
      </c>
      <c r="B45" s="19" t="s">
        <v>70</v>
      </c>
      <c r="C45" s="13" t="s">
        <v>34</v>
      </c>
      <c r="D45" s="6">
        <v>3.5</v>
      </c>
      <c r="E45" s="6">
        <v>4.3</v>
      </c>
      <c r="F45" s="6">
        <v>3.52</v>
      </c>
      <c r="G45" s="6">
        <v>4.5999999999999996</v>
      </c>
      <c r="H45" s="6">
        <v>5</v>
      </c>
      <c r="I45" s="6">
        <v>5</v>
      </c>
      <c r="J45" s="6">
        <v>3.6</v>
      </c>
      <c r="K45" s="6">
        <v>3.8</v>
      </c>
      <c r="L45" s="6">
        <v>4.25</v>
      </c>
      <c r="M45" s="6">
        <v>4</v>
      </c>
      <c r="N45" s="6">
        <v>4.0999999999999996</v>
      </c>
      <c r="O45" s="6">
        <v>5</v>
      </c>
      <c r="P45" s="6">
        <v>4.7</v>
      </c>
      <c r="Q45" s="6">
        <v>5</v>
      </c>
      <c r="R45" s="9">
        <f t="shared" si="0"/>
        <v>60.370000000000005</v>
      </c>
      <c r="S45" s="9">
        <f t="shared" si="1"/>
        <v>4.3121428571428577</v>
      </c>
    </row>
    <row r="46" spans="1:19" x14ac:dyDescent="0.25">
      <c r="A46" s="10">
        <v>39</v>
      </c>
      <c r="B46" s="19" t="s">
        <v>36</v>
      </c>
      <c r="C46" s="13" t="s">
        <v>34</v>
      </c>
      <c r="D46" s="6">
        <v>3.2</v>
      </c>
      <c r="E46" s="6">
        <v>3.5</v>
      </c>
      <c r="F46" s="6">
        <v>2.8</v>
      </c>
      <c r="G46" s="6">
        <v>4.4000000000000004</v>
      </c>
      <c r="H46" s="6">
        <v>4.5999999999999996</v>
      </c>
      <c r="I46" s="6">
        <v>3.5</v>
      </c>
      <c r="J46" s="6">
        <v>4.8</v>
      </c>
      <c r="K46" s="6">
        <v>3.2</v>
      </c>
      <c r="L46" s="6">
        <v>4.25</v>
      </c>
      <c r="M46" s="6">
        <v>3.5</v>
      </c>
      <c r="N46" s="6">
        <v>3</v>
      </c>
      <c r="O46" s="6">
        <v>4.8</v>
      </c>
      <c r="P46" s="6">
        <v>4.5999999999999996</v>
      </c>
      <c r="Q46" s="6">
        <v>4.7</v>
      </c>
      <c r="R46" s="9">
        <f t="shared" si="0"/>
        <v>54.85</v>
      </c>
      <c r="S46" s="9">
        <f t="shared" si="1"/>
        <v>3.9178571428571431</v>
      </c>
    </row>
    <row r="47" spans="1:19" x14ac:dyDescent="0.25">
      <c r="A47" s="10">
        <v>40</v>
      </c>
      <c r="B47" s="19" t="s">
        <v>30</v>
      </c>
      <c r="C47" s="13" t="s">
        <v>34</v>
      </c>
      <c r="D47" s="6">
        <v>3.8</v>
      </c>
      <c r="E47" s="6">
        <v>4</v>
      </c>
      <c r="F47" s="6">
        <v>3.76</v>
      </c>
      <c r="G47" s="6">
        <v>1.7</v>
      </c>
      <c r="H47" s="6">
        <v>3.1</v>
      </c>
      <c r="I47" s="6">
        <v>1.5</v>
      </c>
      <c r="J47" s="6">
        <v>3</v>
      </c>
      <c r="K47" s="6">
        <v>3.5</v>
      </c>
      <c r="L47" s="6">
        <v>4.5</v>
      </c>
      <c r="M47" s="6">
        <v>0</v>
      </c>
      <c r="N47" s="6">
        <v>4.8</v>
      </c>
      <c r="O47" s="6">
        <v>2</v>
      </c>
      <c r="P47" s="6">
        <v>4.7</v>
      </c>
      <c r="Q47" s="6">
        <v>3.5</v>
      </c>
      <c r="R47" s="9">
        <f t="shared" si="0"/>
        <v>43.86</v>
      </c>
      <c r="S47" s="9">
        <f t="shared" si="1"/>
        <v>3.132857142857143</v>
      </c>
    </row>
    <row r="48" spans="1:19" x14ac:dyDescent="0.25">
      <c r="A48" s="10">
        <v>41</v>
      </c>
      <c r="B48" s="19" t="s">
        <v>71</v>
      </c>
      <c r="C48" s="13" t="s">
        <v>34</v>
      </c>
      <c r="D48" s="6">
        <v>3.8</v>
      </c>
      <c r="E48" s="6">
        <v>2.4</v>
      </c>
      <c r="F48" s="6">
        <v>1.48</v>
      </c>
      <c r="G48" s="6">
        <v>1.4</v>
      </c>
      <c r="H48" s="6">
        <v>3.7</v>
      </c>
      <c r="I48" s="6">
        <v>1.8</v>
      </c>
      <c r="J48" s="6">
        <v>3.2</v>
      </c>
      <c r="K48" s="6">
        <v>3.5</v>
      </c>
      <c r="L48" s="6">
        <v>2.25</v>
      </c>
      <c r="M48" s="6">
        <v>0</v>
      </c>
      <c r="N48" s="6">
        <v>2.6</v>
      </c>
      <c r="O48" s="6">
        <v>1.5</v>
      </c>
      <c r="P48" s="6">
        <v>4</v>
      </c>
      <c r="Q48" s="6">
        <v>4.0999999999999996</v>
      </c>
      <c r="R48" s="9">
        <f t="shared" si="0"/>
        <v>35.730000000000004</v>
      </c>
      <c r="S48" s="9">
        <f t="shared" si="1"/>
        <v>2.5521428571428575</v>
      </c>
    </row>
    <row r="49" spans="1:19" x14ac:dyDescent="0.25">
      <c r="A49" s="10">
        <v>42</v>
      </c>
      <c r="B49" s="19" t="s">
        <v>73</v>
      </c>
      <c r="C49" s="13" t="s">
        <v>34</v>
      </c>
      <c r="D49" s="6">
        <v>3.8</v>
      </c>
      <c r="E49" s="6">
        <v>4.5999999999999996</v>
      </c>
      <c r="F49" s="6">
        <v>2.96</v>
      </c>
      <c r="G49" s="6">
        <v>1.6</v>
      </c>
      <c r="H49" s="6">
        <v>4.5</v>
      </c>
      <c r="I49" s="6">
        <v>3.4</v>
      </c>
      <c r="J49" s="6">
        <v>2.5</v>
      </c>
      <c r="K49" s="6">
        <v>0.5</v>
      </c>
      <c r="L49" s="6">
        <v>3.75</v>
      </c>
      <c r="M49" s="6">
        <v>0</v>
      </c>
      <c r="N49" s="6">
        <v>2.5</v>
      </c>
      <c r="O49" s="6">
        <v>3.3</v>
      </c>
      <c r="P49" s="6">
        <v>4.5</v>
      </c>
      <c r="Q49" s="6">
        <v>3.8</v>
      </c>
      <c r="R49" s="9">
        <f t="shared" si="0"/>
        <v>41.709999999999994</v>
      </c>
      <c r="S49" s="9">
        <f t="shared" si="1"/>
        <v>2.9792857142857136</v>
      </c>
    </row>
    <row r="50" spans="1:19" x14ac:dyDescent="0.25">
      <c r="A50" s="10">
        <v>43</v>
      </c>
      <c r="B50" s="19" t="s">
        <v>25</v>
      </c>
      <c r="C50" s="13" t="s">
        <v>34</v>
      </c>
      <c r="D50" s="6">
        <v>3</v>
      </c>
      <c r="E50" s="6">
        <v>3</v>
      </c>
      <c r="F50" s="6">
        <v>1.1200000000000001</v>
      </c>
      <c r="G50" s="6">
        <v>4.0999999999999996</v>
      </c>
      <c r="H50" s="6">
        <v>4.5</v>
      </c>
      <c r="I50" s="6">
        <v>3.4</v>
      </c>
      <c r="J50" s="6">
        <v>2.8</v>
      </c>
      <c r="K50" s="6">
        <v>4</v>
      </c>
      <c r="L50" s="6">
        <v>5</v>
      </c>
      <c r="M50" s="6">
        <v>5</v>
      </c>
      <c r="N50" s="6">
        <v>4.4000000000000004</v>
      </c>
      <c r="O50" s="6">
        <v>4.2</v>
      </c>
      <c r="P50" s="6">
        <v>0</v>
      </c>
      <c r="Q50" s="6">
        <v>4.2</v>
      </c>
      <c r="R50" s="9">
        <f t="shared" si="0"/>
        <v>48.720000000000006</v>
      </c>
      <c r="S50" s="9">
        <f t="shared" si="1"/>
        <v>3.4800000000000004</v>
      </c>
    </row>
    <row r="51" spans="1:19" x14ac:dyDescent="0.25">
      <c r="A51" s="10">
        <v>44</v>
      </c>
      <c r="B51" s="19" t="s">
        <v>74</v>
      </c>
      <c r="C51" s="13" t="s">
        <v>34</v>
      </c>
      <c r="D51" s="6">
        <v>4.0999999999999996</v>
      </c>
      <c r="E51" s="6">
        <v>4</v>
      </c>
      <c r="F51" s="6">
        <v>2.4</v>
      </c>
      <c r="G51" s="6">
        <v>3.5</v>
      </c>
      <c r="H51" s="6">
        <v>4.8</v>
      </c>
      <c r="I51" s="6">
        <v>4.55</v>
      </c>
      <c r="J51" s="6">
        <v>3.7</v>
      </c>
      <c r="K51" s="6">
        <v>4.3</v>
      </c>
      <c r="L51" s="6">
        <v>4.5</v>
      </c>
      <c r="M51" s="6">
        <v>4.8</v>
      </c>
      <c r="N51" s="6">
        <v>4.2</v>
      </c>
      <c r="O51" s="6">
        <v>3.4</v>
      </c>
      <c r="P51" s="6">
        <v>4.5999999999999996</v>
      </c>
      <c r="Q51" s="6">
        <v>4.5999999999999996</v>
      </c>
      <c r="R51" s="9">
        <f t="shared" si="0"/>
        <v>57.45</v>
      </c>
      <c r="S51" s="9">
        <f t="shared" si="1"/>
        <v>4.1035714285714286</v>
      </c>
    </row>
    <row r="52" spans="1:19" x14ac:dyDescent="0.25">
      <c r="A52" s="10">
        <v>45</v>
      </c>
      <c r="B52" s="19" t="s">
        <v>75</v>
      </c>
      <c r="C52" s="13" t="s">
        <v>34</v>
      </c>
      <c r="D52" s="6">
        <v>2.5</v>
      </c>
      <c r="E52" s="6">
        <v>3.4</v>
      </c>
      <c r="F52" s="6">
        <v>2.4</v>
      </c>
      <c r="G52" s="6">
        <v>4.3</v>
      </c>
      <c r="H52" s="6">
        <v>4.5999999999999996</v>
      </c>
      <c r="I52" s="6">
        <v>4.7</v>
      </c>
      <c r="J52" s="6">
        <v>3.2</v>
      </c>
      <c r="K52" s="6">
        <v>3.5</v>
      </c>
      <c r="L52" s="6">
        <v>4.75</v>
      </c>
      <c r="M52" s="6">
        <v>5</v>
      </c>
      <c r="N52" s="6">
        <v>3.4</v>
      </c>
      <c r="O52" s="6">
        <v>3</v>
      </c>
      <c r="P52" s="6">
        <v>3.8</v>
      </c>
      <c r="Q52" s="6">
        <v>4.8</v>
      </c>
      <c r="R52" s="9">
        <f t="shared" si="0"/>
        <v>53.349999999999994</v>
      </c>
      <c r="S52" s="9">
        <f t="shared" si="1"/>
        <v>3.8107142857142855</v>
      </c>
    </row>
    <row r="53" spans="1:19" x14ac:dyDescent="0.25">
      <c r="A53" s="10">
        <v>46</v>
      </c>
      <c r="B53" s="19" t="s">
        <v>78</v>
      </c>
      <c r="C53" s="13" t="s">
        <v>34</v>
      </c>
      <c r="D53" s="6">
        <v>3.8</v>
      </c>
      <c r="E53" s="6">
        <v>4.4000000000000004</v>
      </c>
      <c r="F53" s="6">
        <v>3.44</v>
      </c>
      <c r="G53" s="6">
        <v>4.0999999999999996</v>
      </c>
      <c r="H53" s="6">
        <v>4.7</v>
      </c>
      <c r="I53" s="6">
        <v>4.45</v>
      </c>
      <c r="J53" s="6">
        <v>3.7</v>
      </c>
      <c r="K53" s="6">
        <v>4.5</v>
      </c>
      <c r="L53" s="6">
        <v>4.75</v>
      </c>
      <c r="M53" s="6">
        <v>4.5</v>
      </c>
      <c r="N53" s="6">
        <v>4.3</v>
      </c>
      <c r="O53" s="6">
        <v>4.7</v>
      </c>
      <c r="P53" s="6">
        <v>4.8</v>
      </c>
      <c r="Q53" s="6">
        <v>4.4000000000000004</v>
      </c>
      <c r="R53" s="9">
        <f t="shared" si="0"/>
        <v>60.539999999999992</v>
      </c>
      <c r="S53" s="9">
        <f t="shared" si="1"/>
        <v>4.3242857142857138</v>
      </c>
    </row>
    <row r="54" spans="1:19" x14ac:dyDescent="0.25">
      <c r="A54" s="10">
        <v>47</v>
      </c>
      <c r="B54" s="19" t="s">
        <v>107</v>
      </c>
      <c r="C54" s="13" t="s">
        <v>34</v>
      </c>
      <c r="D54" s="6">
        <v>3.8</v>
      </c>
      <c r="E54" s="6">
        <v>3</v>
      </c>
      <c r="F54" s="6">
        <v>3.36</v>
      </c>
      <c r="G54" s="6">
        <v>2.8</v>
      </c>
      <c r="H54" s="6">
        <v>4.5999999999999996</v>
      </c>
      <c r="I54" s="6">
        <v>4.2</v>
      </c>
      <c r="J54" s="6">
        <v>4.4000000000000004</v>
      </c>
      <c r="K54" s="6">
        <v>2.8</v>
      </c>
      <c r="L54" s="6">
        <v>4</v>
      </c>
      <c r="M54" s="6">
        <v>4</v>
      </c>
      <c r="N54" s="6">
        <v>3</v>
      </c>
      <c r="O54" s="6">
        <v>4.2</v>
      </c>
      <c r="P54" s="6">
        <v>4.8</v>
      </c>
      <c r="Q54" s="6">
        <v>5</v>
      </c>
      <c r="R54" s="9">
        <f t="shared" si="0"/>
        <v>53.960000000000008</v>
      </c>
      <c r="S54" s="9">
        <f t="shared" si="1"/>
        <v>3.854285714285715</v>
      </c>
    </row>
    <row r="55" spans="1:19" x14ac:dyDescent="0.25">
      <c r="A55" s="10">
        <v>48</v>
      </c>
      <c r="B55" s="19" t="s">
        <v>109</v>
      </c>
      <c r="C55" s="13" t="s">
        <v>34</v>
      </c>
      <c r="D55" s="6">
        <v>3.8</v>
      </c>
      <c r="E55" s="6">
        <v>4</v>
      </c>
      <c r="F55" s="6">
        <v>3.36</v>
      </c>
      <c r="G55" s="6">
        <v>4.3</v>
      </c>
      <c r="H55" s="6">
        <v>4.5</v>
      </c>
      <c r="I55" s="6">
        <v>4.3</v>
      </c>
      <c r="J55" s="6">
        <v>3.8</v>
      </c>
      <c r="K55" s="6">
        <v>4.5</v>
      </c>
      <c r="L55" s="6">
        <v>3.5</v>
      </c>
      <c r="M55" s="6">
        <v>4</v>
      </c>
      <c r="N55" s="6">
        <v>5</v>
      </c>
      <c r="O55" s="6">
        <v>4.8</v>
      </c>
      <c r="P55" s="6">
        <v>3</v>
      </c>
      <c r="Q55" s="6">
        <v>4.8</v>
      </c>
      <c r="R55" s="9">
        <f t="shared" si="0"/>
        <v>57.66</v>
      </c>
      <c r="S55" s="9">
        <f t="shared" si="1"/>
        <v>4.1185714285714283</v>
      </c>
    </row>
    <row r="56" spans="1:19" x14ac:dyDescent="0.25">
      <c r="A56" s="10">
        <v>49</v>
      </c>
      <c r="B56" s="19" t="s">
        <v>35</v>
      </c>
      <c r="C56" s="13" t="s">
        <v>38</v>
      </c>
      <c r="D56" s="6">
        <v>3.8</v>
      </c>
      <c r="E56" s="6">
        <v>3</v>
      </c>
      <c r="F56" s="6">
        <v>4.5999999999999996</v>
      </c>
      <c r="G56" s="6">
        <v>2.1</v>
      </c>
      <c r="H56" s="6">
        <v>3.3</v>
      </c>
      <c r="I56" s="6">
        <v>4</v>
      </c>
      <c r="J56" s="6">
        <v>4</v>
      </c>
      <c r="K56" s="6">
        <v>4.3</v>
      </c>
      <c r="L56" s="6">
        <v>4.25</v>
      </c>
      <c r="M56" s="6">
        <v>5</v>
      </c>
      <c r="N56" s="6">
        <v>5</v>
      </c>
      <c r="O56" s="6">
        <v>3.8</v>
      </c>
      <c r="P56" s="6">
        <v>3.5</v>
      </c>
      <c r="Q56" s="6">
        <v>4.8</v>
      </c>
      <c r="R56" s="9">
        <f t="shared" si="0"/>
        <v>55.449999999999989</v>
      </c>
      <c r="S56" s="9">
        <f t="shared" si="1"/>
        <v>3.960714285714285</v>
      </c>
    </row>
    <row r="57" spans="1:19" x14ac:dyDescent="0.25">
      <c r="A57" s="10">
        <v>50</v>
      </c>
      <c r="B57" s="19" t="s">
        <v>79</v>
      </c>
      <c r="C57" s="13" t="s">
        <v>38</v>
      </c>
      <c r="D57" s="6">
        <v>3.8</v>
      </c>
      <c r="E57" s="6">
        <v>3.2</v>
      </c>
      <c r="F57" s="6">
        <v>3.76</v>
      </c>
      <c r="G57" s="6">
        <v>2.1</v>
      </c>
      <c r="H57" s="6">
        <v>4.5</v>
      </c>
      <c r="I57" s="6">
        <v>4.2</v>
      </c>
      <c r="J57" s="6">
        <v>4</v>
      </c>
      <c r="K57" s="6">
        <v>4.4000000000000004</v>
      </c>
      <c r="L57" s="6">
        <v>4.25</v>
      </c>
      <c r="M57" s="6">
        <v>5</v>
      </c>
      <c r="N57" s="6">
        <v>5</v>
      </c>
      <c r="O57" s="6">
        <v>4.8</v>
      </c>
      <c r="P57" s="6">
        <v>3.5</v>
      </c>
      <c r="Q57" s="6">
        <v>5</v>
      </c>
      <c r="R57" s="9">
        <f t="shared" si="0"/>
        <v>57.51</v>
      </c>
      <c r="S57" s="9">
        <f t="shared" si="1"/>
        <v>4.1078571428571431</v>
      </c>
    </row>
    <row r="58" spans="1:19" x14ac:dyDescent="0.25">
      <c r="A58" s="10">
        <v>51</v>
      </c>
      <c r="B58" s="19" t="s">
        <v>80</v>
      </c>
      <c r="C58" s="13" t="s">
        <v>38</v>
      </c>
      <c r="D58" s="6">
        <v>1.5</v>
      </c>
      <c r="E58" s="6">
        <v>3</v>
      </c>
      <c r="F58" s="6">
        <v>1.06</v>
      </c>
      <c r="G58" s="6">
        <v>1.2</v>
      </c>
      <c r="H58" s="6">
        <v>2.6</v>
      </c>
      <c r="I58" s="6">
        <v>1</v>
      </c>
      <c r="J58" s="6">
        <v>2</v>
      </c>
      <c r="K58" s="6">
        <v>4.3</v>
      </c>
      <c r="L58" s="6">
        <v>3</v>
      </c>
      <c r="M58" s="6">
        <v>3.5</v>
      </c>
      <c r="N58" s="6">
        <v>4</v>
      </c>
      <c r="O58" s="6">
        <v>2.5</v>
      </c>
      <c r="P58" s="6">
        <v>4.0999999999999996</v>
      </c>
      <c r="Q58" s="6">
        <v>4.0999999999999996</v>
      </c>
      <c r="R58" s="9">
        <f t="shared" si="0"/>
        <v>37.86</v>
      </c>
      <c r="S58" s="9">
        <f t="shared" si="1"/>
        <v>2.7042857142857142</v>
      </c>
    </row>
    <row r="59" spans="1:19" x14ac:dyDescent="0.25">
      <c r="A59" s="10">
        <v>52</v>
      </c>
      <c r="B59" s="19" t="s">
        <v>82</v>
      </c>
      <c r="C59" s="13" t="s">
        <v>38</v>
      </c>
      <c r="D59" s="6">
        <v>3.8</v>
      </c>
      <c r="E59" s="6">
        <v>2.8</v>
      </c>
      <c r="F59" s="6">
        <v>1.96</v>
      </c>
      <c r="G59" s="6">
        <v>1.1000000000000001</v>
      </c>
      <c r="H59" s="6">
        <v>4.0999999999999996</v>
      </c>
      <c r="I59" s="6">
        <v>0</v>
      </c>
      <c r="J59" s="6">
        <v>3.8</v>
      </c>
      <c r="K59" s="6">
        <v>3.5</v>
      </c>
      <c r="L59" s="6">
        <v>3.75</v>
      </c>
      <c r="M59" s="6">
        <v>2.5</v>
      </c>
      <c r="N59" s="6">
        <v>3.4</v>
      </c>
      <c r="O59" s="6">
        <v>3.8</v>
      </c>
      <c r="P59" s="6">
        <v>0</v>
      </c>
      <c r="Q59" s="6">
        <v>3.7</v>
      </c>
      <c r="R59" s="9">
        <f t="shared" si="0"/>
        <v>38.21</v>
      </c>
      <c r="S59" s="9">
        <f t="shared" si="1"/>
        <v>2.7292857142857145</v>
      </c>
    </row>
    <row r="60" spans="1:19" x14ac:dyDescent="0.25">
      <c r="A60" s="10">
        <v>53</v>
      </c>
      <c r="B60" s="19" t="s">
        <v>83</v>
      </c>
      <c r="C60" s="13" t="s">
        <v>38</v>
      </c>
      <c r="D60" s="6">
        <v>2.5</v>
      </c>
      <c r="E60" s="6">
        <v>3.2</v>
      </c>
      <c r="F60" s="6">
        <v>3.88</v>
      </c>
      <c r="G60" s="6">
        <v>3.8</v>
      </c>
      <c r="H60" s="6">
        <v>4</v>
      </c>
      <c r="I60" s="6">
        <v>2.8</v>
      </c>
      <c r="J60" s="6">
        <v>3.5</v>
      </c>
      <c r="K60" s="6">
        <v>4.5</v>
      </c>
      <c r="L60" s="6">
        <v>4.25</v>
      </c>
      <c r="M60" s="6">
        <v>3.5</v>
      </c>
      <c r="N60" s="6">
        <v>4.4000000000000004</v>
      </c>
      <c r="O60" s="6">
        <v>4</v>
      </c>
      <c r="P60" s="6">
        <v>4.2</v>
      </c>
      <c r="Q60" s="6">
        <v>4.3</v>
      </c>
      <c r="R60" s="9">
        <f t="shared" si="0"/>
        <v>52.83</v>
      </c>
      <c r="S60" s="9">
        <f t="shared" si="1"/>
        <v>3.7735714285714286</v>
      </c>
    </row>
    <row r="61" spans="1:19" x14ac:dyDescent="0.25">
      <c r="A61" s="10">
        <v>54</v>
      </c>
      <c r="B61" s="19" t="s">
        <v>23</v>
      </c>
      <c r="C61" s="13" t="s">
        <v>38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3.75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9">
        <f t="shared" si="0"/>
        <v>3.75</v>
      </c>
      <c r="S61" s="9">
        <f t="shared" si="1"/>
        <v>0.26785714285714285</v>
      </c>
    </row>
    <row r="62" spans="1:19" x14ac:dyDescent="0.25">
      <c r="A62" s="10">
        <v>55</v>
      </c>
      <c r="B62" s="19" t="s">
        <v>85</v>
      </c>
      <c r="C62" s="13" t="s">
        <v>38</v>
      </c>
      <c r="D62" s="6">
        <v>3.8</v>
      </c>
      <c r="E62" s="6">
        <v>3.2</v>
      </c>
      <c r="F62" s="6">
        <v>3.12</v>
      </c>
      <c r="G62" s="6">
        <v>1.1000000000000001</v>
      </c>
      <c r="H62" s="6">
        <v>4</v>
      </c>
      <c r="I62" s="6">
        <v>3.6</v>
      </c>
      <c r="J62" s="6">
        <v>4.8</v>
      </c>
      <c r="K62" s="6">
        <v>4.7</v>
      </c>
      <c r="L62" s="6">
        <v>4.25</v>
      </c>
      <c r="M62" s="6">
        <v>0</v>
      </c>
      <c r="N62" s="6">
        <v>3.6</v>
      </c>
      <c r="O62" s="6">
        <v>4.2</v>
      </c>
      <c r="P62" s="6">
        <v>4.5</v>
      </c>
      <c r="Q62" s="6">
        <v>3.8</v>
      </c>
      <c r="R62" s="9">
        <f t="shared" si="0"/>
        <v>48.67</v>
      </c>
      <c r="S62" s="9">
        <f t="shared" si="1"/>
        <v>3.4764285714285714</v>
      </c>
    </row>
    <row r="63" spans="1:19" x14ac:dyDescent="0.25">
      <c r="A63" s="10">
        <v>56</v>
      </c>
      <c r="B63" s="19" t="s">
        <v>86</v>
      </c>
      <c r="C63" s="13" t="s">
        <v>38</v>
      </c>
      <c r="D63" s="6">
        <v>3.8</v>
      </c>
      <c r="E63" s="6">
        <v>2.7</v>
      </c>
      <c r="F63" s="6">
        <v>3.88</v>
      </c>
      <c r="G63" s="6">
        <v>3.6</v>
      </c>
      <c r="H63" s="6">
        <v>4.0999999999999996</v>
      </c>
      <c r="I63" s="6">
        <v>2.7</v>
      </c>
      <c r="J63" s="6">
        <v>4</v>
      </c>
      <c r="K63" s="6">
        <v>4.2</v>
      </c>
      <c r="L63" s="6">
        <v>3.75</v>
      </c>
      <c r="M63" s="6">
        <v>0</v>
      </c>
      <c r="N63" s="6">
        <v>2.8</v>
      </c>
      <c r="O63" s="6">
        <v>2.6</v>
      </c>
      <c r="P63" s="6">
        <v>4.5</v>
      </c>
      <c r="Q63" s="6">
        <v>3.5</v>
      </c>
      <c r="R63" s="9">
        <f t="shared" si="0"/>
        <v>46.129999999999995</v>
      </c>
      <c r="S63" s="9">
        <f t="shared" si="1"/>
        <v>3.2949999999999995</v>
      </c>
    </row>
    <row r="64" spans="1:19" x14ac:dyDescent="0.25">
      <c r="A64" s="10">
        <v>57</v>
      </c>
      <c r="B64" s="19" t="s">
        <v>39</v>
      </c>
      <c r="C64" s="13" t="s">
        <v>38</v>
      </c>
      <c r="D64" s="6">
        <v>3.8</v>
      </c>
      <c r="E64" s="6">
        <v>4.5999999999999996</v>
      </c>
      <c r="F64" s="6">
        <v>4.12</v>
      </c>
      <c r="G64" s="6">
        <v>4.0999999999999996</v>
      </c>
      <c r="H64" s="6">
        <v>4.3</v>
      </c>
      <c r="I64" s="6">
        <v>4.2</v>
      </c>
      <c r="J64" s="6">
        <v>4.5999999999999996</v>
      </c>
      <c r="K64" s="6">
        <v>4.5</v>
      </c>
      <c r="L64" s="6">
        <v>4.25</v>
      </c>
      <c r="M64" s="6">
        <v>5</v>
      </c>
      <c r="N64" s="6">
        <v>4.3</v>
      </c>
      <c r="O64" s="6">
        <v>5</v>
      </c>
      <c r="P64" s="6">
        <v>4.8</v>
      </c>
      <c r="Q64" s="6">
        <v>4.5</v>
      </c>
      <c r="R64" s="9">
        <f t="shared" si="0"/>
        <v>62.069999999999993</v>
      </c>
      <c r="S64" s="9">
        <f t="shared" si="1"/>
        <v>4.4335714285714278</v>
      </c>
    </row>
    <row r="65" spans="1:19" x14ac:dyDescent="0.25">
      <c r="A65" s="10">
        <v>58</v>
      </c>
      <c r="B65" s="19" t="s">
        <v>88</v>
      </c>
      <c r="C65" s="13" t="s">
        <v>38</v>
      </c>
      <c r="D65" s="6">
        <v>3.8</v>
      </c>
      <c r="E65" s="6">
        <v>3.4</v>
      </c>
      <c r="F65" s="6">
        <v>3.2</v>
      </c>
      <c r="G65" s="6">
        <v>4.0999999999999996</v>
      </c>
      <c r="H65" s="6">
        <v>4.4000000000000004</v>
      </c>
      <c r="I65" s="6">
        <v>4.2</v>
      </c>
      <c r="J65" s="6">
        <v>3.2</v>
      </c>
      <c r="K65" s="6">
        <v>2.5</v>
      </c>
      <c r="L65" s="6">
        <v>4.5</v>
      </c>
      <c r="M65" s="6">
        <v>4.8</v>
      </c>
      <c r="N65" s="6">
        <v>2.5</v>
      </c>
      <c r="O65" s="6">
        <v>4.8</v>
      </c>
      <c r="P65" s="6">
        <v>4.8</v>
      </c>
      <c r="Q65" s="6">
        <v>4.9000000000000004</v>
      </c>
      <c r="R65" s="9">
        <f t="shared" si="0"/>
        <v>55.099999999999987</v>
      </c>
      <c r="S65" s="9">
        <f t="shared" si="1"/>
        <v>3.9357142857142846</v>
      </c>
    </row>
    <row r="66" spans="1:19" x14ac:dyDescent="0.25">
      <c r="A66" s="10">
        <v>59</v>
      </c>
      <c r="B66" s="19" t="s">
        <v>89</v>
      </c>
      <c r="C66" s="13" t="s">
        <v>38</v>
      </c>
      <c r="D66" s="6">
        <v>3.8</v>
      </c>
      <c r="E66" s="6">
        <v>3.9</v>
      </c>
      <c r="F66" s="6">
        <v>3.28</v>
      </c>
      <c r="G66" s="6">
        <v>3.4</v>
      </c>
      <c r="H66" s="6">
        <v>4.3</v>
      </c>
      <c r="I66" s="6">
        <v>4.2</v>
      </c>
      <c r="J66" s="6">
        <v>4.5999999999999996</v>
      </c>
      <c r="K66" s="6">
        <v>4.9000000000000004</v>
      </c>
      <c r="L66" s="6">
        <v>4</v>
      </c>
      <c r="M66" s="6">
        <v>3.5</v>
      </c>
      <c r="N66" s="6">
        <v>5</v>
      </c>
      <c r="O66" s="6">
        <v>3.8</v>
      </c>
      <c r="P66" s="6">
        <v>4.8</v>
      </c>
      <c r="Q66" s="6">
        <v>5</v>
      </c>
      <c r="R66" s="9">
        <f t="shared" si="0"/>
        <v>58.47999999999999</v>
      </c>
      <c r="S66" s="9">
        <f t="shared" si="1"/>
        <v>4.1771428571428562</v>
      </c>
    </row>
    <row r="67" spans="1:19" x14ac:dyDescent="0.25">
      <c r="A67" s="10">
        <v>60</v>
      </c>
      <c r="B67" s="19" t="s">
        <v>91</v>
      </c>
      <c r="C67" s="13" t="s">
        <v>38</v>
      </c>
      <c r="D67" s="6">
        <v>3.2</v>
      </c>
      <c r="E67" s="6">
        <v>3.4</v>
      </c>
      <c r="F67" s="6">
        <v>1.62</v>
      </c>
      <c r="G67" s="6">
        <v>3.8</v>
      </c>
      <c r="H67" s="6">
        <v>4.4000000000000004</v>
      </c>
      <c r="I67" s="6">
        <v>3.7</v>
      </c>
      <c r="J67" s="6">
        <v>3</v>
      </c>
      <c r="K67" s="6">
        <v>4.5</v>
      </c>
      <c r="L67" s="6">
        <v>3.75</v>
      </c>
      <c r="M67" s="6">
        <v>5</v>
      </c>
      <c r="N67" s="6">
        <v>2.6</v>
      </c>
      <c r="O67" s="6">
        <v>4.8</v>
      </c>
      <c r="P67" s="6">
        <v>3.5</v>
      </c>
      <c r="Q67" s="6">
        <v>4.5</v>
      </c>
      <c r="R67" s="9">
        <f t="shared" si="0"/>
        <v>51.77</v>
      </c>
      <c r="S67" s="9">
        <f t="shared" si="1"/>
        <v>3.697857142857143</v>
      </c>
    </row>
    <row r="68" spans="1:19" x14ac:dyDescent="0.25">
      <c r="A68" s="10">
        <v>61</v>
      </c>
      <c r="B68" s="19" t="s">
        <v>92</v>
      </c>
      <c r="C68" s="13" t="s">
        <v>38</v>
      </c>
      <c r="D68" s="6">
        <v>3.8</v>
      </c>
      <c r="E68" s="6">
        <v>3.6</v>
      </c>
      <c r="F68" s="6">
        <v>1.08</v>
      </c>
      <c r="G68" s="6">
        <v>1.9</v>
      </c>
      <c r="H68" s="6">
        <v>4.3</v>
      </c>
      <c r="I68" s="6">
        <v>3.7</v>
      </c>
      <c r="J68" s="6">
        <v>3</v>
      </c>
      <c r="K68" s="6">
        <v>3.5</v>
      </c>
      <c r="L68" s="6">
        <v>2.5</v>
      </c>
      <c r="M68" s="6">
        <v>0</v>
      </c>
      <c r="N68" s="6">
        <v>2</v>
      </c>
      <c r="O68" s="6">
        <v>4</v>
      </c>
      <c r="P68" s="6">
        <v>4</v>
      </c>
      <c r="Q68" s="6">
        <v>4.3</v>
      </c>
      <c r="R68" s="9">
        <f t="shared" si="0"/>
        <v>41.679999999999993</v>
      </c>
      <c r="S68" s="9">
        <f t="shared" si="1"/>
        <v>2.9771428571428564</v>
      </c>
    </row>
    <row r="69" spans="1:19" x14ac:dyDescent="0.25">
      <c r="A69" s="10">
        <v>62</v>
      </c>
      <c r="B69" s="19" t="s">
        <v>98</v>
      </c>
      <c r="C69" s="13" t="s">
        <v>38</v>
      </c>
      <c r="D69" s="6">
        <v>3.8</v>
      </c>
      <c r="E69" s="6">
        <v>3.4</v>
      </c>
      <c r="F69" s="6">
        <v>3.96</v>
      </c>
      <c r="G69" s="6">
        <v>2.1</v>
      </c>
      <c r="H69" s="6">
        <v>4.4000000000000004</v>
      </c>
      <c r="I69" s="6">
        <v>4.2</v>
      </c>
      <c r="J69" s="6">
        <v>3.8</v>
      </c>
      <c r="K69" s="6">
        <v>4.8</v>
      </c>
      <c r="L69" s="6">
        <v>4.5</v>
      </c>
      <c r="M69" s="6">
        <v>5</v>
      </c>
      <c r="N69" s="6">
        <v>5</v>
      </c>
      <c r="O69" s="6">
        <v>4.8</v>
      </c>
      <c r="P69" s="6">
        <v>3.5</v>
      </c>
      <c r="Q69" s="6">
        <v>4.8</v>
      </c>
      <c r="R69" s="9">
        <f t="shared" si="0"/>
        <v>58.059999999999995</v>
      </c>
      <c r="S69" s="9">
        <f t="shared" si="1"/>
        <v>4.1471428571428568</v>
      </c>
    </row>
    <row r="70" spans="1:19" x14ac:dyDescent="0.25">
      <c r="A70" s="10">
        <v>63</v>
      </c>
      <c r="B70" s="19" t="s">
        <v>93</v>
      </c>
      <c r="C70" s="13" t="s">
        <v>38</v>
      </c>
      <c r="D70" s="6">
        <v>3.8</v>
      </c>
      <c r="E70" s="6">
        <v>3</v>
      </c>
      <c r="F70" s="6">
        <v>4.04</v>
      </c>
      <c r="G70" s="6">
        <v>2.6</v>
      </c>
      <c r="H70" s="6">
        <v>4</v>
      </c>
      <c r="I70" s="6">
        <v>4.2</v>
      </c>
      <c r="J70" s="6">
        <v>3.2</v>
      </c>
      <c r="K70" s="6">
        <v>4.2</v>
      </c>
      <c r="L70" s="6">
        <v>3.25</v>
      </c>
      <c r="M70" s="6">
        <v>0</v>
      </c>
      <c r="N70" s="6">
        <v>2.2999999999999998</v>
      </c>
      <c r="O70" s="6">
        <v>4.2</v>
      </c>
      <c r="P70" s="6">
        <v>4.8</v>
      </c>
      <c r="Q70" s="6">
        <v>4.2</v>
      </c>
      <c r="R70" s="9">
        <f t="shared" si="0"/>
        <v>47.789999999999992</v>
      </c>
      <c r="S70" s="9">
        <f t="shared" si="1"/>
        <v>3.4135714285714278</v>
      </c>
    </row>
    <row r="71" spans="1:19" x14ac:dyDescent="0.25">
      <c r="A71" s="10">
        <v>64</v>
      </c>
      <c r="B71" s="19" t="s">
        <v>37</v>
      </c>
      <c r="C71" s="13" t="s">
        <v>38</v>
      </c>
      <c r="D71" s="6">
        <v>3.8</v>
      </c>
      <c r="E71" s="6">
        <v>3.3</v>
      </c>
      <c r="F71" s="6">
        <v>3.2</v>
      </c>
      <c r="G71" s="6">
        <v>3.2</v>
      </c>
      <c r="H71" s="6">
        <v>4.2</v>
      </c>
      <c r="I71" s="6">
        <v>4.2</v>
      </c>
      <c r="J71" s="6">
        <v>4.4000000000000004</v>
      </c>
      <c r="K71" s="6">
        <v>4.8</v>
      </c>
      <c r="L71" s="6">
        <v>4</v>
      </c>
      <c r="M71" s="6">
        <v>3.5</v>
      </c>
      <c r="N71" s="6">
        <v>2.5</v>
      </c>
      <c r="O71" s="6">
        <v>5</v>
      </c>
      <c r="P71" s="6">
        <v>4.8</v>
      </c>
      <c r="Q71" s="6">
        <v>4.8</v>
      </c>
      <c r="R71" s="9">
        <f t="shared" si="0"/>
        <v>55.699999999999989</v>
      </c>
      <c r="S71" s="9">
        <f t="shared" si="1"/>
        <v>3.9785714285714278</v>
      </c>
    </row>
    <row r="72" spans="1:19" x14ac:dyDescent="0.25">
      <c r="A72" s="10">
        <v>65</v>
      </c>
      <c r="B72" s="19" t="s">
        <v>94</v>
      </c>
      <c r="C72" s="13" t="s">
        <v>38</v>
      </c>
      <c r="D72" s="6">
        <v>3.8</v>
      </c>
      <c r="E72" s="6">
        <v>3.6</v>
      </c>
      <c r="F72" s="6">
        <v>3.56</v>
      </c>
      <c r="G72" s="6">
        <v>3.4</v>
      </c>
      <c r="H72" s="6">
        <v>4.2</v>
      </c>
      <c r="I72" s="6">
        <v>4.2</v>
      </c>
      <c r="J72" s="6">
        <v>4.8</v>
      </c>
      <c r="K72" s="6">
        <v>4.8</v>
      </c>
      <c r="L72" s="6">
        <v>4.25</v>
      </c>
      <c r="M72" s="6">
        <v>3.5</v>
      </c>
      <c r="N72" s="6">
        <v>4</v>
      </c>
      <c r="O72" s="6">
        <v>4.8</v>
      </c>
      <c r="P72" s="6">
        <v>4.5999999999999996</v>
      </c>
      <c r="Q72" s="6">
        <v>4.8</v>
      </c>
      <c r="R72" s="9">
        <f t="shared" si="0"/>
        <v>58.309999999999995</v>
      </c>
      <c r="S72" s="9">
        <f t="shared" si="1"/>
        <v>4.165</v>
      </c>
    </row>
    <row r="73" spans="1:19" x14ac:dyDescent="0.25">
      <c r="A73" s="10">
        <v>66</v>
      </c>
      <c r="B73" s="19" t="s">
        <v>95</v>
      </c>
      <c r="C73" s="13" t="s">
        <v>38</v>
      </c>
      <c r="D73" s="6">
        <v>3.8</v>
      </c>
      <c r="E73" s="6">
        <v>3.5</v>
      </c>
      <c r="F73" s="6">
        <v>3.64</v>
      </c>
      <c r="G73" s="6">
        <v>3.8</v>
      </c>
      <c r="H73" s="6">
        <v>3.8</v>
      </c>
      <c r="I73" s="6">
        <v>4</v>
      </c>
      <c r="J73" s="6">
        <v>4.2</v>
      </c>
      <c r="K73" s="6">
        <v>4.5999999999999996</v>
      </c>
      <c r="L73" s="6">
        <v>4.5</v>
      </c>
      <c r="M73" s="6">
        <v>4.5</v>
      </c>
      <c r="N73" s="6">
        <v>4.8</v>
      </c>
      <c r="O73" s="6">
        <v>4</v>
      </c>
      <c r="P73" s="6">
        <v>3.8</v>
      </c>
      <c r="Q73" s="6">
        <v>3.8</v>
      </c>
      <c r="R73" s="9">
        <f t="shared" ref="R73:R74" si="2">SUM(D73:Q73)</f>
        <v>56.739999999999988</v>
      </c>
      <c r="S73" s="9">
        <f t="shared" ref="S73:S74" si="3">AVERAGE(D73:Q73)</f>
        <v>4.0528571428571416</v>
      </c>
    </row>
    <row r="74" spans="1:19" x14ac:dyDescent="0.25">
      <c r="A74" s="10">
        <v>67</v>
      </c>
      <c r="B74" s="19" t="s">
        <v>96</v>
      </c>
      <c r="C74" s="13" t="s">
        <v>38</v>
      </c>
      <c r="D74" s="6">
        <v>3.8</v>
      </c>
      <c r="E74" s="6">
        <v>3.3</v>
      </c>
      <c r="F74" s="6">
        <v>3.44</v>
      </c>
      <c r="G74" s="6">
        <v>2.1</v>
      </c>
      <c r="H74" s="6">
        <v>4.5999999999999996</v>
      </c>
      <c r="I74" s="6">
        <v>4.2</v>
      </c>
      <c r="J74" s="6">
        <v>4</v>
      </c>
      <c r="K74" s="6">
        <v>4.2</v>
      </c>
      <c r="L74" s="6">
        <v>4.25</v>
      </c>
      <c r="M74" s="6">
        <v>5</v>
      </c>
      <c r="N74" s="6">
        <v>5</v>
      </c>
      <c r="O74" s="6">
        <v>4.7</v>
      </c>
      <c r="P74" s="6">
        <v>3.8</v>
      </c>
      <c r="Q74" s="6">
        <v>4.8</v>
      </c>
      <c r="R74" s="9">
        <f t="shared" si="2"/>
        <v>57.19</v>
      </c>
      <c r="S74" s="9">
        <f t="shared" si="3"/>
        <v>4.085</v>
      </c>
    </row>
  </sheetData>
  <mergeCells count="3">
    <mergeCell ref="B5:R5"/>
    <mergeCell ref="D6:L6"/>
    <mergeCell ref="N6:Q6"/>
  </mergeCells>
  <conditionalFormatting sqref="D8:Q74">
    <cfRule type="cellIs" dxfId="19" priority="2" operator="lessThan">
      <formula>2.5</formula>
    </cfRule>
  </conditionalFormatting>
  <conditionalFormatting sqref="S8:S74">
    <cfRule type="cellIs" dxfId="18" priority="1" operator="lessThan">
      <formula>2.5</formula>
    </cfRule>
  </conditionalFormatting>
  <dataValidations count="1">
    <dataValidation type="decimal" allowBlank="1" showInputMessage="1" showErrorMessage="1" sqref="D8:Q74">
      <formula1>0</formula1>
      <formula2>5</formula2>
    </dataValidation>
  </dataValidations>
  <pageMargins left="0.7" right="0.7" top="0.75" bottom="0.75" header="0.3" footer="0.3"/>
  <pageSetup paperSize="9" scale="105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75"/>
  <sheetViews>
    <sheetView topLeftCell="A43" workbookViewId="0">
      <selection activeCell="A54" sqref="A54"/>
    </sheetView>
  </sheetViews>
  <sheetFormatPr defaultRowHeight="15" x14ac:dyDescent="0.25"/>
  <cols>
    <col min="1" max="1" width="4" customWidth="1"/>
    <col min="2" max="2" width="33.7109375" customWidth="1"/>
    <col min="3" max="3" width="3.7109375" bestFit="1" customWidth="1"/>
    <col min="4" max="17" width="5.5703125" bestFit="1" customWidth="1"/>
    <col min="18" max="18" width="6.7109375" bestFit="1" customWidth="1"/>
    <col min="19" max="19" width="6.140625" bestFit="1" customWidth="1"/>
    <col min="20" max="20" width="10.85546875" customWidth="1"/>
  </cols>
  <sheetData>
    <row r="5" spans="1:19" ht="15.75" x14ac:dyDescent="0.25">
      <c r="B5" s="28" t="s">
        <v>115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9" x14ac:dyDescent="0.25">
      <c r="B6" s="4" t="s">
        <v>15</v>
      </c>
      <c r="D6" s="29" t="s">
        <v>14</v>
      </c>
      <c r="E6" s="29"/>
      <c r="F6" s="29"/>
      <c r="G6" s="29"/>
      <c r="H6" s="29"/>
      <c r="I6" s="29"/>
      <c r="J6" s="29"/>
      <c r="K6" s="29"/>
      <c r="L6" s="29"/>
      <c r="N6" s="29"/>
      <c r="O6" s="29"/>
      <c r="P6" s="29"/>
      <c r="Q6" s="29"/>
    </row>
    <row r="7" spans="1:19" ht="78" customHeight="1" x14ac:dyDescent="0.25">
      <c r="A7" s="3" t="s">
        <v>0</v>
      </c>
      <c r="B7" s="3" t="s">
        <v>16</v>
      </c>
      <c r="C7" s="2" t="s">
        <v>13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17</v>
      </c>
      <c r="I7" s="2" t="s">
        <v>5</v>
      </c>
      <c r="J7" s="2" t="s">
        <v>8</v>
      </c>
      <c r="K7" s="2" t="s">
        <v>10</v>
      </c>
      <c r="L7" s="2" t="s">
        <v>6</v>
      </c>
      <c r="M7" s="2" t="s">
        <v>7</v>
      </c>
      <c r="N7" s="2" t="s">
        <v>9</v>
      </c>
      <c r="O7" s="2" t="s">
        <v>21</v>
      </c>
      <c r="P7" s="2" t="s">
        <v>11</v>
      </c>
      <c r="Q7" s="2" t="s">
        <v>19</v>
      </c>
      <c r="R7" s="2" t="s">
        <v>12</v>
      </c>
      <c r="S7" s="2" t="s">
        <v>18</v>
      </c>
    </row>
    <row r="8" spans="1:19" ht="15.75" x14ac:dyDescent="0.25">
      <c r="A8" s="10">
        <v>1</v>
      </c>
      <c r="B8" s="18" t="s">
        <v>40</v>
      </c>
      <c r="C8" s="13" t="s">
        <v>33</v>
      </c>
      <c r="D8" s="6">
        <v>9.9</v>
      </c>
      <c r="E8" s="6">
        <v>6.52</v>
      </c>
      <c r="F8" s="6">
        <v>9.6</v>
      </c>
      <c r="G8" s="6">
        <v>9.6</v>
      </c>
      <c r="H8" s="6">
        <v>9.1999999999999993</v>
      </c>
      <c r="I8" s="6">
        <v>9.9</v>
      </c>
      <c r="J8" s="6">
        <v>9.8000000000000007</v>
      </c>
      <c r="K8" s="6">
        <v>9.8000000000000007</v>
      </c>
      <c r="L8" s="6">
        <v>10</v>
      </c>
      <c r="M8" s="6">
        <v>8</v>
      </c>
      <c r="N8" s="6">
        <v>9.1999999999999993</v>
      </c>
      <c r="O8" s="6">
        <v>9.8000000000000007</v>
      </c>
      <c r="P8" s="6">
        <v>9.9</v>
      </c>
      <c r="Q8" s="6">
        <v>9.8000000000000007</v>
      </c>
      <c r="R8" s="9">
        <f>SUM(D8:Q8)</f>
        <v>131.02000000000001</v>
      </c>
      <c r="S8" s="21">
        <f>AVERAGE(D8:Q8)</f>
        <v>9.3585714285714285</v>
      </c>
    </row>
    <row r="9" spans="1:19" ht="15.75" x14ac:dyDescent="0.25">
      <c r="A9" s="10">
        <v>2</v>
      </c>
      <c r="B9" s="18" t="s">
        <v>22</v>
      </c>
      <c r="C9" s="13" t="s">
        <v>33</v>
      </c>
      <c r="D9" s="6">
        <v>10</v>
      </c>
      <c r="E9" s="6">
        <v>6.26</v>
      </c>
      <c r="F9" s="6">
        <v>9.6</v>
      </c>
      <c r="G9" s="6">
        <v>9.8000000000000007</v>
      </c>
      <c r="H9" s="6">
        <v>9.3000000000000007</v>
      </c>
      <c r="I9" s="6">
        <v>9.52</v>
      </c>
      <c r="J9" s="6">
        <v>9.4</v>
      </c>
      <c r="K9" s="6">
        <v>9.4</v>
      </c>
      <c r="L9" s="6">
        <v>9.5</v>
      </c>
      <c r="M9" s="6">
        <v>8</v>
      </c>
      <c r="N9" s="6">
        <v>6.5</v>
      </c>
      <c r="O9" s="6">
        <v>8.8000000000000007</v>
      </c>
      <c r="P9" s="6">
        <v>9.9</v>
      </c>
      <c r="Q9" s="6">
        <v>9.5</v>
      </c>
      <c r="R9" s="9">
        <f t="shared" ref="R9:R72" si="0">SUM(D9:Q9)</f>
        <v>125.47999999999999</v>
      </c>
      <c r="S9" s="21">
        <f t="shared" ref="S9:S72" si="1">AVERAGE(D9:Q9)</f>
        <v>8.9628571428571426</v>
      </c>
    </row>
    <row r="10" spans="1:19" x14ac:dyDescent="0.25">
      <c r="A10" s="10">
        <v>3</v>
      </c>
      <c r="B10" s="19" t="s">
        <v>41</v>
      </c>
      <c r="C10" s="13" t="s">
        <v>33</v>
      </c>
      <c r="D10" s="6">
        <v>9.9</v>
      </c>
      <c r="E10" s="6">
        <v>9.9</v>
      </c>
      <c r="F10" s="6">
        <v>9.6</v>
      </c>
      <c r="G10" s="6">
        <v>10</v>
      </c>
      <c r="H10" s="6">
        <v>9.9</v>
      </c>
      <c r="I10" s="6">
        <v>10</v>
      </c>
      <c r="J10" s="6">
        <v>10</v>
      </c>
      <c r="K10" s="6">
        <v>9.8000000000000007</v>
      </c>
      <c r="L10" s="6">
        <v>10</v>
      </c>
      <c r="M10" s="6">
        <v>8</v>
      </c>
      <c r="N10" s="6">
        <v>9.6999999999999993</v>
      </c>
      <c r="O10" s="6">
        <v>8</v>
      </c>
      <c r="P10" s="6">
        <v>10</v>
      </c>
      <c r="Q10" s="6">
        <v>9.8000000000000007</v>
      </c>
      <c r="R10" s="9">
        <f t="shared" si="0"/>
        <v>134.6</v>
      </c>
      <c r="S10" s="21">
        <f t="shared" si="1"/>
        <v>9.6142857142857139</v>
      </c>
    </row>
    <row r="11" spans="1:19" x14ac:dyDescent="0.25">
      <c r="A11" s="10">
        <v>4</v>
      </c>
      <c r="B11" s="19" t="s">
        <v>42</v>
      </c>
      <c r="C11" s="13" t="s">
        <v>33</v>
      </c>
      <c r="D11" s="6">
        <v>8.8000000000000007</v>
      </c>
      <c r="E11" s="6">
        <v>8.5</v>
      </c>
      <c r="F11" s="6">
        <v>9.6</v>
      </c>
      <c r="G11" s="6">
        <v>9.6</v>
      </c>
      <c r="H11" s="6">
        <v>8.6</v>
      </c>
      <c r="I11" s="6">
        <v>9.9</v>
      </c>
      <c r="J11" s="6">
        <v>10</v>
      </c>
      <c r="K11" s="6">
        <v>9.9</v>
      </c>
      <c r="L11" s="6">
        <v>10</v>
      </c>
      <c r="M11" s="6">
        <v>8</v>
      </c>
      <c r="N11" s="6">
        <v>9</v>
      </c>
      <c r="O11" s="6">
        <v>8.3000000000000007</v>
      </c>
      <c r="P11" s="6">
        <v>10</v>
      </c>
      <c r="Q11" s="6">
        <v>9.4</v>
      </c>
      <c r="R11" s="9">
        <f t="shared" si="0"/>
        <v>129.6</v>
      </c>
      <c r="S11" s="21">
        <f t="shared" si="1"/>
        <v>9.2571428571428562</v>
      </c>
    </row>
    <row r="12" spans="1:19" x14ac:dyDescent="0.25">
      <c r="A12" s="10">
        <v>5</v>
      </c>
      <c r="B12" s="19" t="s">
        <v>43</v>
      </c>
      <c r="C12" s="13" t="s">
        <v>33</v>
      </c>
      <c r="D12" s="6">
        <v>4</v>
      </c>
      <c r="E12" s="6">
        <v>8.11</v>
      </c>
      <c r="F12" s="6">
        <v>8</v>
      </c>
      <c r="G12" s="6">
        <v>9.6999999999999993</v>
      </c>
      <c r="H12" s="6">
        <v>9.1</v>
      </c>
      <c r="I12" s="6">
        <v>10</v>
      </c>
      <c r="J12" s="6">
        <v>9.1999999999999993</v>
      </c>
      <c r="K12" s="6">
        <v>9.9</v>
      </c>
      <c r="L12" s="6">
        <v>10</v>
      </c>
      <c r="M12" s="6">
        <v>8</v>
      </c>
      <c r="N12" s="6">
        <v>8.3000000000000007</v>
      </c>
      <c r="O12" s="6">
        <v>8.3000000000000007</v>
      </c>
      <c r="P12" s="6">
        <v>10</v>
      </c>
      <c r="Q12" s="6">
        <v>9.8000000000000007</v>
      </c>
      <c r="R12" s="9">
        <f t="shared" si="0"/>
        <v>122.41</v>
      </c>
      <c r="S12" s="21">
        <f t="shared" si="1"/>
        <v>8.7435714285714283</v>
      </c>
    </row>
    <row r="13" spans="1:19" x14ac:dyDescent="0.25">
      <c r="A13" s="10">
        <v>6</v>
      </c>
      <c r="B13" s="19" t="s">
        <v>44</v>
      </c>
      <c r="C13" s="13" t="s">
        <v>33</v>
      </c>
      <c r="D13" s="6">
        <v>9.6999999999999993</v>
      </c>
      <c r="E13" s="6">
        <v>7.9</v>
      </c>
      <c r="F13" s="6">
        <v>9.4</v>
      </c>
      <c r="G13" s="6">
        <v>9.5</v>
      </c>
      <c r="H13" s="6">
        <v>8.7999999999999989</v>
      </c>
      <c r="I13" s="6">
        <v>9.9</v>
      </c>
      <c r="J13" s="6">
        <v>9.5</v>
      </c>
      <c r="K13" s="6">
        <v>8.6999999999999993</v>
      </c>
      <c r="L13" s="6">
        <v>10</v>
      </c>
      <c r="M13" s="6">
        <v>7.7</v>
      </c>
      <c r="N13" s="6">
        <v>6.7</v>
      </c>
      <c r="O13" s="6">
        <v>9.5</v>
      </c>
      <c r="P13" s="6">
        <v>10</v>
      </c>
      <c r="Q13" s="6">
        <v>9.5</v>
      </c>
      <c r="R13" s="9">
        <f t="shared" si="0"/>
        <v>126.8</v>
      </c>
      <c r="S13" s="21">
        <f t="shared" si="1"/>
        <v>9.0571428571428569</v>
      </c>
    </row>
    <row r="14" spans="1:19" x14ac:dyDescent="0.25">
      <c r="A14" s="10">
        <v>7</v>
      </c>
      <c r="B14" s="19" t="s">
        <v>45</v>
      </c>
      <c r="C14" s="13" t="s">
        <v>33</v>
      </c>
      <c r="D14" s="6">
        <v>10</v>
      </c>
      <c r="E14" s="6">
        <v>9.1999999999999993</v>
      </c>
      <c r="F14" s="6">
        <v>10</v>
      </c>
      <c r="G14" s="6">
        <v>9.9</v>
      </c>
      <c r="H14" s="6">
        <v>10</v>
      </c>
      <c r="I14" s="6">
        <v>10</v>
      </c>
      <c r="J14" s="6">
        <v>6</v>
      </c>
      <c r="K14" s="6">
        <v>10</v>
      </c>
      <c r="L14" s="6">
        <v>10</v>
      </c>
      <c r="M14" s="6">
        <v>8</v>
      </c>
      <c r="N14" s="6">
        <v>10</v>
      </c>
      <c r="O14" s="6">
        <v>10</v>
      </c>
      <c r="P14" s="6">
        <v>9.9</v>
      </c>
      <c r="Q14" s="6">
        <v>10</v>
      </c>
      <c r="R14" s="9">
        <f t="shared" si="0"/>
        <v>133</v>
      </c>
      <c r="S14" s="21">
        <f t="shared" si="1"/>
        <v>9.5</v>
      </c>
    </row>
    <row r="15" spans="1:19" x14ac:dyDescent="0.25">
      <c r="A15" s="10">
        <v>8</v>
      </c>
      <c r="B15" s="19" t="s">
        <v>46</v>
      </c>
      <c r="C15" s="13" t="s">
        <v>33</v>
      </c>
      <c r="D15" s="6">
        <v>9.1</v>
      </c>
      <c r="E15" s="6">
        <v>8.64</v>
      </c>
      <c r="F15" s="6">
        <v>8.6</v>
      </c>
      <c r="G15" s="6">
        <v>9</v>
      </c>
      <c r="H15" s="6">
        <v>9.6</v>
      </c>
      <c r="I15" s="6">
        <v>9.8000000000000007</v>
      </c>
      <c r="J15" s="6">
        <v>9.1999999999999993</v>
      </c>
      <c r="K15" s="6">
        <v>9.8000000000000007</v>
      </c>
      <c r="L15" s="6">
        <v>10</v>
      </c>
      <c r="M15" s="6">
        <v>8</v>
      </c>
      <c r="N15" s="6">
        <v>9.1</v>
      </c>
      <c r="O15" s="6">
        <v>8.5</v>
      </c>
      <c r="P15" s="6">
        <v>10</v>
      </c>
      <c r="Q15" s="6">
        <v>9.6</v>
      </c>
      <c r="R15" s="9">
        <f t="shared" si="0"/>
        <v>128.94</v>
      </c>
      <c r="S15" s="21">
        <f t="shared" si="1"/>
        <v>9.2099999999999991</v>
      </c>
    </row>
    <row r="16" spans="1:19" x14ac:dyDescent="0.25">
      <c r="A16" s="10">
        <v>9</v>
      </c>
      <c r="B16" s="19" t="s">
        <v>47</v>
      </c>
      <c r="C16" s="13" t="s">
        <v>33</v>
      </c>
      <c r="D16" s="6">
        <v>9.6</v>
      </c>
      <c r="E16" s="6">
        <v>7.7200000000000006</v>
      </c>
      <c r="F16" s="6">
        <v>8.6</v>
      </c>
      <c r="G16" s="6">
        <v>9.1000000000000014</v>
      </c>
      <c r="H16" s="6">
        <v>8.8000000000000007</v>
      </c>
      <c r="I16" s="6">
        <v>9.1999999999999993</v>
      </c>
      <c r="J16" s="6">
        <v>9.3000000000000007</v>
      </c>
      <c r="K16" s="6">
        <v>8.8000000000000007</v>
      </c>
      <c r="L16" s="6">
        <v>7.5</v>
      </c>
      <c r="M16" s="6">
        <v>7.8</v>
      </c>
      <c r="N16" s="6">
        <v>8.3000000000000007</v>
      </c>
      <c r="O16" s="6">
        <v>8.5</v>
      </c>
      <c r="P16" s="6">
        <v>9.9</v>
      </c>
      <c r="Q16" s="6">
        <v>9.3000000000000007</v>
      </c>
      <c r="R16" s="9">
        <f t="shared" si="0"/>
        <v>122.42</v>
      </c>
      <c r="S16" s="21">
        <f t="shared" si="1"/>
        <v>8.7442857142857147</v>
      </c>
    </row>
    <row r="17" spans="1:19" x14ac:dyDescent="0.25">
      <c r="A17" s="10">
        <v>10</v>
      </c>
      <c r="B17" s="19" t="s">
        <v>48</v>
      </c>
      <c r="C17" s="13" t="s">
        <v>33</v>
      </c>
      <c r="D17" s="6">
        <v>9.9</v>
      </c>
      <c r="E17" s="6">
        <v>9.6999999999999993</v>
      </c>
      <c r="F17" s="6">
        <v>9.6</v>
      </c>
      <c r="G17" s="6">
        <v>9.6999999999999993</v>
      </c>
      <c r="H17" s="6">
        <v>9.7000000000000011</v>
      </c>
      <c r="I17" s="6">
        <v>10</v>
      </c>
      <c r="J17" s="6">
        <v>10</v>
      </c>
      <c r="K17" s="6">
        <v>9.8000000000000007</v>
      </c>
      <c r="L17" s="6">
        <v>10</v>
      </c>
      <c r="M17" s="6">
        <v>7.8</v>
      </c>
      <c r="N17" s="6">
        <v>9.8000000000000007</v>
      </c>
      <c r="O17" s="6">
        <v>8.5</v>
      </c>
      <c r="P17" s="6">
        <v>10</v>
      </c>
      <c r="Q17" s="6">
        <v>9.8000000000000007</v>
      </c>
      <c r="R17" s="9">
        <f t="shared" si="0"/>
        <v>134.30000000000001</v>
      </c>
      <c r="S17" s="21">
        <f t="shared" si="1"/>
        <v>9.5928571428571434</v>
      </c>
    </row>
    <row r="18" spans="1:19" x14ac:dyDescent="0.25">
      <c r="A18" s="10">
        <v>11</v>
      </c>
      <c r="B18" s="19" t="s">
        <v>72</v>
      </c>
      <c r="C18" s="13" t="s">
        <v>33</v>
      </c>
      <c r="D18" s="6">
        <v>10</v>
      </c>
      <c r="E18" s="6">
        <v>8.34</v>
      </c>
      <c r="F18" s="6">
        <v>9.6</v>
      </c>
      <c r="G18" s="6">
        <v>9.3000000000000007</v>
      </c>
      <c r="H18" s="6">
        <v>8.3000000000000007</v>
      </c>
      <c r="I18" s="6">
        <v>9.6</v>
      </c>
      <c r="J18" s="6">
        <v>10</v>
      </c>
      <c r="K18" s="6">
        <v>9</v>
      </c>
      <c r="L18" s="6">
        <v>10</v>
      </c>
      <c r="M18" s="6">
        <v>8</v>
      </c>
      <c r="N18" s="6">
        <v>8.4</v>
      </c>
      <c r="O18" s="6">
        <v>8.8000000000000007</v>
      </c>
      <c r="P18" s="6">
        <v>10</v>
      </c>
      <c r="Q18" s="6">
        <v>9.3000000000000007</v>
      </c>
      <c r="R18" s="9">
        <f t="shared" si="0"/>
        <v>128.63999999999999</v>
      </c>
      <c r="S18" s="21">
        <f t="shared" si="1"/>
        <v>9.1885714285714268</v>
      </c>
    </row>
    <row r="19" spans="1:19" x14ac:dyDescent="0.25">
      <c r="A19" s="10">
        <v>12</v>
      </c>
      <c r="B19" s="19" t="s">
        <v>24</v>
      </c>
      <c r="C19" s="13" t="s">
        <v>33</v>
      </c>
      <c r="D19" s="6">
        <v>9.4</v>
      </c>
      <c r="E19" s="6">
        <v>8.83</v>
      </c>
      <c r="F19" s="6">
        <v>9.6</v>
      </c>
      <c r="G19" s="6">
        <v>10</v>
      </c>
      <c r="H19" s="6">
        <v>10</v>
      </c>
      <c r="I19" s="6">
        <v>10</v>
      </c>
      <c r="J19" s="6">
        <v>10</v>
      </c>
      <c r="K19" s="6">
        <v>9.4</v>
      </c>
      <c r="L19" s="6">
        <v>10</v>
      </c>
      <c r="M19" s="6">
        <v>8</v>
      </c>
      <c r="N19" s="6">
        <v>8.9</v>
      </c>
      <c r="O19" s="6">
        <v>8.8000000000000007</v>
      </c>
      <c r="P19" s="6">
        <v>10</v>
      </c>
      <c r="Q19" s="6">
        <v>10</v>
      </c>
      <c r="R19" s="9">
        <f t="shared" si="0"/>
        <v>132.93</v>
      </c>
      <c r="S19" s="21">
        <f t="shared" si="1"/>
        <v>9.495000000000001</v>
      </c>
    </row>
    <row r="20" spans="1:19" x14ac:dyDescent="0.25">
      <c r="A20" s="10">
        <v>13</v>
      </c>
      <c r="B20" s="19" t="s">
        <v>31</v>
      </c>
      <c r="C20" s="13" t="s">
        <v>33</v>
      </c>
      <c r="D20" s="6">
        <v>9.9</v>
      </c>
      <c r="E20" s="6">
        <v>8.2199999999999989</v>
      </c>
      <c r="F20" s="6">
        <v>9.6</v>
      </c>
      <c r="G20" s="6">
        <v>9.1999999999999993</v>
      </c>
      <c r="H20" s="6">
        <v>9.6999999999999993</v>
      </c>
      <c r="I20" s="6">
        <v>9.6999999999999993</v>
      </c>
      <c r="J20" s="6">
        <v>10</v>
      </c>
      <c r="K20" s="6">
        <v>9.8000000000000007</v>
      </c>
      <c r="L20" s="6">
        <v>10</v>
      </c>
      <c r="M20" s="6">
        <v>7.9</v>
      </c>
      <c r="N20" s="6">
        <v>9.1999999999999993</v>
      </c>
      <c r="O20" s="6">
        <v>9.8000000000000007</v>
      </c>
      <c r="P20" s="6">
        <v>9.9</v>
      </c>
      <c r="Q20" s="6">
        <v>9.8000000000000007</v>
      </c>
      <c r="R20" s="9">
        <f t="shared" si="0"/>
        <v>132.72000000000003</v>
      </c>
      <c r="S20" s="21">
        <f t="shared" si="1"/>
        <v>9.4800000000000022</v>
      </c>
    </row>
    <row r="21" spans="1:19" x14ac:dyDescent="0.25">
      <c r="A21" s="10">
        <v>14</v>
      </c>
      <c r="B21" s="19" t="s">
        <v>49</v>
      </c>
      <c r="C21" s="13" t="s">
        <v>33</v>
      </c>
      <c r="D21" s="6">
        <v>9.7000000000000011</v>
      </c>
      <c r="E21" s="6">
        <v>6.3199999999999994</v>
      </c>
      <c r="F21" s="6">
        <v>7.6</v>
      </c>
      <c r="G21" s="6">
        <v>9.8000000000000007</v>
      </c>
      <c r="H21" s="6">
        <v>10</v>
      </c>
      <c r="I21" s="6">
        <v>9.1999999999999993</v>
      </c>
      <c r="J21" s="6">
        <v>9.8000000000000007</v>
      </c>
      <c r="K21" s="6">
        <v>8</v>
      </c>
      <c r="L21" s="6">
        <v>7.75</v>
      </c>
      <c r="M21" s="6">
        <v>6</v>
      </c>
      <c r="N21" s="6">
        <v>3.8</v>
      </c>
      <c r="O21" s="6">
        <v>7.6000000000000005</v>
      </c>
      <c r="P21" s="6">
        <v>8</v>
      </c>
      <c r="Q21" s="6">
        <v>8.1</v>
      </c>
      <c r="R21" s="9">
        <f t="shared" si="0"/>
        <v>111.66999999999999</v>
      </c>
      <c r="S21" s="21">
        <f t="shared" si="1"/>
        <v>7.9764285714285705</v>
      </c>
    </row>
    <row r="22" spans="1:19" x14ac:dyDescent="0.25">
      <c r="A22" s="10">
        <v>15</v>
      </c>
      <c r="B22" s="19" t="s">
        <v>51</v>
      </c>
      <c r="C22" s="13" t="s">
        <v>33</v>
      </c>
      <c r="D22" s="6">
        <v>9.4</v>
      </c>
      <c r="E22" s="6">
        <v>8.23</v>
      </c>
      <c r="F22" s="6">
        <v>7.4</v>
      </c>
      <c r="G22" s="6">
        <v>9.8000000000000007</v>
      </c>
      <c r="H22" s="6">
        <v>10</v>
      </c>
      <c r="I22" s="6">
        <v>10</v>
      </c>
      <c r="J22" s="6">
        <v>10</v>
      </c>
      <c r="K22" s="6">
        <v>8.3000000000000007</v>
      </c>
      <c r="L22" s="6">
        <v>10</v>
      </c>
      <c r="M22" s="6">
        <v>7.8</v>
      </c>
      <c r="N22" s="6">
        <v>6.8</v>
      </c>
      <c r="O22" s="6">
        <v>8.3000000000000007</v>
      </c>
      <c r="P22" s="6">
        <v>10</v>
      </c>
      <c r="Q22" s="6">
        <v>9.6999999999999993</v>
      </c>
      <c r="R22" s="9">
        <f t="shared" si="0"/>
        <v>125.72999999999999</v>
      </c>
      <c r="S22" s="21">
        <f t="shared" si="1"/>
        <v>8.980714285714285</v>
      </c>
    </row>
    <row r="23" spans="1:19" x14ac:dyDescent="0.25">
      <c r="A23" s="10">
        <v>16</v>
      </c>
      <c r="B23" s="19" t="s">
        <v>52</v>
      </c>
      <c r="C23" s="13" t="s">
        <v>33</v>
      </c>
      <c r="D23" s="6">
        <v>10</v>
      </c>
      <c r="E23" s="6">
        <v>8.6</v>
      </c>
      <c r="F23" s="6">
        <v>9.6</v>
      </c>
      <c r="G23" s="6">
        <v>10</v>
      </c>
      <c r="H23" s="6">
        <v>9.9</v>
      </c>
      <c r="I23" s="6">
        <v>9.9</v>
      </c>
      <c r="J23" s="6">
        <v>10</v>
      </c>
      <c r="K23" s="6">
        <v>10</v>
      </c>
      <c r="L23" s="6">
        <v>10</v>
      </c>
      <c r="M23" s="6">
        <v>8</v>
      </c>
      <c r="N23" s="6">
        <v>10</v>
      </c>
      <c r="O23" s="6">
        <v>10</v>
      </c>
      <c r="P23" s="6">
        <v>9.9</v>
      </c>
      <c r="Q23" s="6">
        <v>10</v>
      </c>
      <c r="R23" s="9">
        <f t="shared" si="0"/>
        <v>135.9</v>
      </c>
      <c r="S23" s="21">
        <f t="shared" si="1"/>
        <v>9.7071428571428573</v>
      </c>
    </row>
    <row r="24" spans="1:19" x14ac:dyDescent="0.25">
      <c r="A24" s="10">
        <v>17</v>
      </c>
      <c r="B24" s="19" t="s">
        <v>53</v>
      </c>
      <c r="C24" s="13" t="s">
        <v>33</v>
      </c>
      <c r="D24" s="6">
        <v>9.8000000000000007</v>
      </c>
      <c r="E24" s="6">
        <v>8.43</v>
      </c>
      <c r="F24" s="6">
        <v>9.6</v>
      </c>
      <c r="G24" s="6">
        <v>9.8000000000000007</v>
      </c>
      <c r="H24" s="6">
        <v>10</v>
      </c>
      <c r="I24" s="6">
        <v>10</v>
      </c>
      <c r="J24" s="6">
        <v>10</v>
      </c>
      <c r="K24" s="6">
        <v>9.9</v>
      </c>
      <c r="L24" s="6">
        <v>10</v>
      </c>
      <c r="M24" s="6">
        <v>8</v>
      </c>
      <c r="N24" s="6">
        <v>8.8000000000000007</v>
      </c>
      <c r="O24" s="6">
        <v>9.5</v>
      </c>
      <c r="P24" s="6">
        <v>10</v>
      </c>
      <c r="Q24" s="6">
        <v>10</v>
      </c>
      <c r="R24" s="9">
        <f t="shared" si="0"/>
        <v>133.82999999999998</v>
      </c>
      <c r="S24" s="21">
        <f t="shared" si="1"/>
        <v>9.5592857142857124</v>
      </c>
    </row>
    <row r="25" spans="1:19" x14ac:dyDescent="0.25">
      <c r="A25" s="10">
        <v>18</v>
      </c>
      <c r="B25" s="19" t="s">
        <v>54</v>
      </c>
      <c r="C25" s="13" t="s">
        <v>33</v>
      </c>
      <c r="D25" s="6">
        <v>9.6</v>
      </c>
      <c r="E25" s="6">
        <v>8.5399999999999991</v>
      </c>
      <c r="F25" s="6">
        <v>9.6</v>
      </c>
      <c r="G25" s="6">
        <v>9.6</v>
      </c>
      <c r="H25" s="6">
        <v>9.2000000000000011</v>
      </c>
      <c r="I25" s="6">
        <v>9.6999999999999993</v>
      </c>
      <c r="J25" s="6">
        <v>10</v>
      </c>
      <c r="K25" s="6">
        <v>10</v>
      </c>
      <c r="L25" s="6">
        <v>10</v>
      </c>
      <c r="M25" s="6">
        <v>7.7</v>
      </c>
      <c r="N25" s="6">
        <v>8.9</v>
      </c>
      <c r="O25" s="6">
        <v>9.8000000000000007</v>
      </c>
      <c r="P25" s="6">
        <v>10</v>
      </c>
      <c r="Q25" s="6">
        <v>9.6999999999999993</v>
      </c>
      <c r="R25" s="9">
        <f t="shared" si="0"/>
        <v>132.34</v>
      </c>
      <c r="S25" s="21">
        <f t="shared" si="1"/>
        <v>9.4528571428571428</v>
      </c>
    </row>
    <row r="26" spans="1:19" x14ac:dyDescent="0.25">
      <c r="A26" s="10">
        <v>19</v>
      </c>
      <c r="B26" s="19" t="s">
        <v>55</v>
      </c>
      <c r="C26" s="13" t="s">
        <v>33</v>
      </c>
      <c r="D26" s="6">
        <v>7.8000000000000007</v>
      </c>
      <c r="E26" s="6">
        <v>6.629999999999999</v>
      </c>
      <c r="F26" s="6">
        <v>9.4</v>
      </c>
      <c r="G26" s="6">
        <v>9.6</v>
      </c>
      <c r="H26" s="6">
        <v>9.3000000000000007</v>
      </c>
      <c r="I26" s="6">
        <v>9.5</v>
      </c>
      <c r="J26" s="6">
        <v>9.6</v>
      </c>
      <c r="K26" s="6">
        <v>9.3000000000000007</v>
      </c>
      <c r="L26" s="6">
        <v>9.5</v>
      </c>
      <c r="M26" s="6">
        <v>8</v>
      </c>
      <c r="N26" s="6">
        <v>9</v>
      </c>
      <c r="O26" s="6">
        <v>10</v>
      </c>
      <c r="P26" s="6">
        <v>10</v>
      </c>
      <c r="Q26" s="6">
        <v>9.8000000000000007</v>
      </c>
      <c r="R26" s="9">
        <f t="shared" si="0"/>
        <v>127.43</v>
      </c>
      <c r="S26" s="21">
        <f t="shared" si="1"/>
        <v>9.1021428571428569</v>
      </c>
    </row>
    <row r="27" spans="1:19" x14ac:dyDescent="0.25">
      <c r="A27" s="10">
        <v>20</v>
      </c>
      <c r="B27" s="19" t="s">
        <v>56</v>
      </c>
      <c r="C27" s="13" t="s">
        <v>33</v>
      </c>
      <c r="D27" s="6">
        <v>9.7000000000000011</v>
      </c>
      <c r="E27" s="6">
        <v>7.5</v>
      </c>
      <c r="F27" s="6">
        <v>9.6</v>
      </c>
      <c r="G27" s="6">
        <v>9.1999999999999993</v>
      </c>
      <c r="H27" s="6">
        <v>8.1999999999999993</v>
      </c>
      <c r="I27" s="6">
        <v>9</v>
      </c>
      <c r="J27" s="6">
        <v>7.7</v>
      </c>
      <c r="K27" s="6">
        <v>5.3</v>
      </c>
      <c r="L27" s="6">
        <v>6</v>
      </c>
      <c r="M27" s="6">
        <v>7.8</v>
      </c>
      <c r="N27" s="6">
        <v>6.8</v>
      </c>
      <c r="O27" s="6">
        <v>8.8000000000000007</v>
      </c>
      <c r="P27" s="6">
        <v>8</v>
      </c>
      <c r="Q27" s="6">
        <v>8.1</v>
      </c>
      <c r="R27" s="9">
        <f t="shared" si="0"/>
        <v>111.69999999999999</v>
      </c>
      <c r="S27" s="21">
        <f t="shared" si="1"/>
        <v>7.9785714285714278</v>
      </c>
    </row>
    <row r="28" spans="1:19" x14ac:dyDescent="0.25">
      <c r="A28" s="10">
        <v>21</v>
      </c>
      <c r="B28" s="19" t="s">
        <v>57</v>
      </c>
      <c r="C28" s="13" t="s">
        <v>33</v>
      </c>
      <c r="D28" s="6">
        <v>9.5</v>
      </c>
      <c r="E28" s="6">
        <v>6.7799999999999994</v>
      </c>
      <c r="F28" s="6">
        <v>8.6</v>
      </c>
      <c r="G28" s="6">
        <v>9.5</v>
      </c>
      <c r="H28" s="6">
        <v>6.8000000000000007</v>
      </c>
      <c r="I28" s="6">
        <v>9.1999999999999993</v>
      </c>
      <c r="J28" s="6">
        <v>9.3000000000000007</v>
      </c>
      <c r="K28" s="6">
        <v>10</v>
      </c>
      <c r="L28" s="6">
        <v>10</v>
      </c>
      <c r="M28" s="6">
        <v>7.7</v>
      </c>
      <c r="N28" s="6">
        <v>9.5</v>
      </c>
      <c r="O28" s="6">
        <v>8.1999999999999993</v>
      </c>
      <c r="P28" s="6">
        <v>10</v>
      </c>
      <c r="Q28" s="6">
        <v>9.5</v>
      </c>
      <c r="R28" s="9">
        <f t="shared" si="0"/>
        <v>124.58000000000001</v>
      </c>
      <c r="S28" s="21">
        <f t="shared" si="1"/>
        <v>8.8985714285714295</v>
      </c>
    </row>
    <row r="29" spans="1:19" x14ac:dyDescent="0.25">
      <c r="A29" s="10">
        <v>22</v>
      </c>
      <c r="B29" s="19" t="s">
        <v>58</v>
      </c>
      <c r="C29" s="13" t="s">
        <v>34</v>
      </c>
      <c r="D29" s="6">
        <v>8.5</v>
      </c>
      <c r="E29" s="6">
        <v>6.1400000000000006</v>
      </c>
      <c r="F29" s="6">
        <v>9.4</v>
      </c>
      <c r="G29" s="6">
        <v>7.3999999999999995</v>
      </c>
      <c r="H29" s="6">
        <v>6.8</v>
      </c>
      <c r="I29" s="6">
        <v>7.1</v>
      </c>
      <c r="J29" s="6">
        <v>2.5</v>
      </c>
      <c r="K29" s="6">
        <v>7.1</v>
      </c>
      <c r="L29" s="6">
        <v>5.5</v>
      </c>
      <c r="M29" s="6">
        <v>7.4</v>
      </c>
      <c r="N29" s="6">
        <v>8.8000000000000007</v>
      </c>
      <c r="O29" s="6">
        <v>5.0999999999999996</v>
      </c>
      <c r="P29" s="6">
        <v>7.5</v>
      </c>
      <c r="Q29" s="6">
        <v>8.6</v>
      </c>
      <c r="R29" s="9">
        <f t="shared" si="0"/>
        <v>97.839999999999989</v>
      </c>
      <c r="S29" s="21">
        <f t="shared" si="1"/>
        <v>6.9885714285714275</v>
      </c>
    </row>
    <row r="30" spans="1:19" x14ac:dyDescent="0.25">
      <c r="A30" s="10">
        <v>23</v>
      </c>
      <c r="B30" s="19" t="s">
        <v>59</v>
      </c>
      <c r="C30" s="13" t="s">
        <v>34</v>
      </c>
      <c r="D30" s="6">
        <v>7.6999999999999993</v>
      </c>
      <c r="E30" s="6">
        <v>5.75</v>
      </c>
      <c r="F30" s="6">
        <v>8.4</v>
      </c>
      <c r="G30" s="6">
        <v>6</v>
      </c>
      <c r="H30" s="6">
        <v>3</v>
      </c>
      <c r="I30" s="6">
        <v>7.8</v>
      </c>
      <c r="J30" s="6">
        <v>6</v>
      </c>
      <c r="K30" s="6">
        <v>2</v>
      </c>
      <c r="L30" s="6">
        <v>5.5</v>
      </c>
      <c r="M30" s="6">
        <v>8.9</v>
      </c>
      <c r="N30" s="6">
        <v>5</v>
      </c>
      <c r="O30" s="6">
        <v>3.7</v>
      </c>
      <c r="P30" s="6">
        <v>7.5</v>
      </c>
      <c r="Q30" s="6">
        <v>7.5</v>
      </c>
      <c r="R30" s="9">
        <f t="shared" si="0"/>
        <v>84.75</v>
      </c>
      <c r="S30" s="21">
        <f t="shared" si="1"/>
        <v>6.0535714285714288</v>
      </c>
    </row>
    <row r="31" spans="1:19" x14ac:dyDescent="0.25">
      <c r="A31" s="10">
        <v>24</v>
      </c>
      <c r="B31" s="19" t="s">
        <v>26</v>
      </c>
      <c r="C31" s="13" t="s">
        <v>34</v>
      </c>
      <c r="D31" s="6">
        <v>10</v>
      </c>
      <c r="E31" s="6">
        <v>9.8000000000000007</v>
      </c>
      <c r="F31" s="6">
        <v>9.4</v>
      </c>
      <c r="G31" s="6">
        <v>10</v>
      </c>
      <c r="H31" s="6">
        <v>9.9</v>
      </c>
      <c r="I31" s="6">
        <v>10</v>
      </c>
      <c r="J31" s="6">
        <v>10</v>
      </c>
      <c r="K31" s="6">
        <v>10</v>
      </c>
      <c r="L31" s="6">
        <v>10</v>
      </c>
      <c r="M31" s="6">
        <v>10</v>
      </c>
      <c r="N31" s="6">
        <v>10</v>
      </c>
      <c r="O31" s="6">
        <v>10</v>
      </c>
      <c r="P31" s="6">
        <v>10</v>
      </c>
      <c r="Q31" s="6">
        <v>10</v>
      </c>
      <c r="R31" s="9">
        <f t="shared" si="0"/>
        <v>139.1</v>
      </c>
      <c r="S31" s="21">
        <f t="shared" si="1"/>
        <v>9.9357142857142851</v>
      </c>
    </row>
    <row r="32" spans="1:19" x14ac:dyDescent="0.25">
      <c r="A32" s="10">
        <v>25</v>
      </c>
      <c r="B32" s="19" t="s">
        <v>60</v>
      </c>
      <c r="C32" s="13" t="s">
        <v>34</v>
      </c>
      <c r="D32" s="6">
        <v>7.1000000000000005</v>
      </c>
      <c r="E32" s="6">
        <v>8.48</v>
      </c>
      <c r="F32" s="6">
        <v>8</v>
      </c>
      <c r="G32" s="6">
        <v>8</v>
      </c>
      <c r="H32" s="6">
        <v>7.6999999999999993</v>
      </c>
      <c r="I32" s="6">
        <v>7.7</v>
      </c>
      <c r="J32" s="6">
        <v>8.9</v>
      </c>
      <c r="K32" s="6">
        <v>4</v>
      </c>
      <c r="L32" s="6">
        <v>5</v>
      </c>
      <c r="M32" s="6">
        <v>7.6</v>
      </c>
      <c r="N32" s="6">
        <v>7</v>
      </c>
      <c r="O32" s="6">
        <v>8.6999999999999993</v>
      </c>
      <c r="P32" s="6">
        <v>10</v>
      </c>
      <c r="Q32" s="6">
        <v>9.3000000000000007</v>
      </c>
      <c r="R32" s="9">
        <f t="shared" si="0"/>
        <v>107.47999999999999</v>
      </c>
      <c r="S32" s="21">
        <f t="shared" si="1"/>
        <v>7.6771428571428562</v>
      </c>
    </row>
    <row r="33" spans="1:19" x14ac:dyDescent="0.25">
      <c r="A33" s="10">
        <v>26</v>
      </c>
      <c r="B33" s="19" t="s">
        <v>27</v>
      </c>
      <c r="C33" s="13" t="s">
        <v>34</v>
      </c>
      <c r="D33" s="6">
        <v>8.65</v>
      </c>
      <c r="E33" s="6">
        <v>6.01</v>
      </c>
      <c r="F33" s="6">
        <v>7.2</v>
      </c>
      <c r="G33" s="6">
        <v>9.1999999999999993</v>
      </c>
      <c r="H33" s="6">
        <v>8.9</v>
      </c>
      <c r="I33" s="6">
        <v>8.1</v>
      </c>
      <c r="J33" s="6">
        <v>7.5</v>
      </c>
      <c r="K33" s="6">
        <v>8.8000000000000007</v>
      </c>
      <c r="L33" s="6">
        <v>9</v>
      </c>
      <c r="M33" s="6">
        <v>6</v>
      </c>
      <c r="N33" s="6">
        <v>7.8</v>
      </c>
      <c r="O33" s="6">
        <v>8.2999999999999989</v>
      </c>
      <c r="P33" s="6">
        <v>10</v>
      </c>
      <c r="Q33" s="6">
        <v>8</v>
      </c>
      <c r="R33" s="9">
        <f t="shared" si="0"/>
        <v>113.46</v>
      </c>
      <c r="S33" s="21">
        <f t="shared" si="1"/>
        <v>8.1042857142857141</v>
      </c>
    </row>
    <row r="34" spans="1:19" x14ac:dyDescent="0.25">
      <c r="A34" s="10">
        <v>27</v>
      </c>
      <c r="B34" s="19" t="s">
        <v>61</v>
      </c>
      <c r="C34" s="13" t="s">
        <v>34</v>
      </c>
      <c r="D34" s="6">
        <v>10</v>
      </c>
      <c r="E34" s="6">
        <v>9.8000000000000007</v>
      </c>
      <c r="F34" s="6">
        <v>9.6</v>
      </c>
      <c r="G34" s="6">
        <v>10</v>
      </c>
      <c r="H34" s="6">
        <v>9.9</v>
      </c>
      <c r="I34" s="6">
        <v>10</v>
      </c>
      <c r="J34" s="6">
        <v>10</v>
      </c>
      <c r="K34" s="6">
        <v>10</v>
      </c>
      <c r="L34" s="6">
        <v>10</v>
      </c>
      <c r="M34" s="6">
        <v>10</v>
      </c>
      <c r="N34" s="6">
        <v>10</v>
      </c>
      <c r="O34" s="6">
        <v>10</v>
      </c>
      <c r="P34" s="6">
        <v>10</v>
      </c>
      <c r="Q34" s="6">
        <v>10</v>
      </c>
      <c r="R34" s="9">
        <f t="shared" si="0"/>
        <v>139.30000000000001</v>
      </c>
      <c r="S34" s="21">
        <f t="shared" si="1"/>
        <v>9.9500000000000011</v>
      </c>
    </row>
    <row r="35" spans="1:19" x14ac:dyDescent="0.25">
      <c r="A35" s="10">
        <v>28</v>
      </c>
      <c r="B35" s="19" t="s">
        <v>62</v>
      </c>
      <c r="C35" s="13" t="s">
        <v>34</v>
      </c>
      <c r="D35" s="6">
        <v>10</v>
      </c>
      <c r="E35" s="6">
        <v>9.64</v>
      </c>
      <c r="F35" s="6">
        <v>9.6</v>
      </c>
      <c r="G35" s="6">
        <v>10</v>
      </c>
      <c r="H35" s="6">
        <v>9.9</v>
      </c>
      <c r="I35" s="6">
        <v>10</v>
      </c>
      <c r="J35" s="6">
        <v>10</v>
      </c>
      <c r="K35" s="6">
        <v>10</v>
      </c>
      <c r="L35" s="6">
        <v>10</v>
      </c>
      <c r="M35" s="6">
        <v>6</v>
      </c>
      <c r="N35" s="6">
        <v>7.8</v>
      </c>
      <c r="O35" s="6">
        <v>8.6999999999999993</v>
      </c>
      <c r="P35" s="6">
        <v>10</v>
      </c>
      <c r="Q35" s="6">
        <v>9.1</v>
      </c>
      <c r="R35" s="9">
        <f t="shared" si="0"/>
        <v>130.74</v>
      </c>
      <c r="S35" s="21">
        <f t="shared" si="1"/>
        <v>9.338571428571429</v>
      </c>
    </row>
    <row r="36" spans="1:19" x14ac:dyDescent="0.25">
      <c r="A36" s="10">
        <v>29</v>
      </c>
      <c r="B36" s="19" t="s">
        <v>110</v>
      </c>
      <c r="C36" s="13" t="s">
        <v>34</v>
      </c>
      <c r="D36" s="6">
        <v>9.4500000000000011</v>
      </c>
      <c r="E36" s="6">
        <v>5.32</v>
      </c>
      <c r="F36" s="6">
        <v>8.6</v>
      </c>
      <c r="G36" s="6">
        <v>6.1999999999999993</v>
      </c>
      <c r="H36" s="6">
        <v>7.7</v>
      </c>
      <c r="I36" s="6">
        <v>9.4</v>
      </c>
      <c r="J36" s="6">
        <v>9.3000000000000007</v>
      </c>
      <c r="K36" s="6">
        <v>7.7</v>
      </c>
      <c r="L36" s="6">
        <v>10</v>
      </c>
      <c r="M36" s="6">
        <v>9.5</v>
      </c>
      <c r="N36" s="6">
        <v>7.7</v>
      </c>
      <c r="O36" s="6">
        <v>8.1</v>
      </c>
      <c r="P36" s="6">
        <v>10</v>
      </c>
      <c r="Q36" s="6">
        <v>9.6</v>
      </c>
      <c r="R36" s="9">
        <f t="shared" si="0"/>
        <v>118.57</v>
      </c>
      <c r="S36" s="21">
        <f t="shared" si="1"/>
        <v>8.4692857142857143</v>
      </c>
    </row>
    <row r="37" spans="1:19" x14ac:dyDescent="0.25">
      <c r="A37" s="10">
        <v>30</v>
      </c>
      <c r="B37" s="19" t="s">
        <v>64</v>
      </c>
      <c r="C37" s="13" t="s">
        <v>34</v>
      </c>
      <c r="D37" s="6">
        <v>7.4</v>
      </c>
      <c r="E37" s="6">
        <v>7.5200000000000005</v>
      </c>
      <c r="F37" s="6">
        <v>6</v>
      </c>
      <c r="G37" s="6">
        <v>7.1999999999999993</v>
      </c>
      <c r="H37" s="6">
        <v>9.4</v>
      </c>
      <c r="I37" s="6">
        <v>9.0500000000000007</v>
      </c>
      <c r="J37" s="6">
        <v>10</v>
      </c>
      <c r="K37" s="6">
        <v>7.5</v>
      </c>
      <c r="L37" s="6">
        <v>9.5</v>
      </c>
      <c r="M37" s="6">
        <v>7.5</v>
      </c>
      <c r="N37" s="6">
        <v>8.1</v>
      </c>
      <c r="O37" s="6">
        <v>7.8</v>
      </c>
      <c r="P37" s="6">
        <v>10</v>
      </c>
      <c r="Q37" s="6">
        <v>9.4</v>
      </c>
      <c r="R37" s="9">
        <f t="shared" si="0"/>
        <v>116.37</v>
      </c>
      <c r="S37" s="21">
        <f t="shared" si="1"/>
        <v>8.3121428571428577</v>
      </c>
    </row>
    <row r="38" spans="1:19" x14ac:dyDescent="0.25">
      <c r="A38" s="10">
        <v>31</v>
      </c>
      <c r="B38" s="19" t="s">
        <v>65</v>
      </c>
      <c r="C38" s="13" t="s">
        <v>34</v>
      </c>
      <c r="D38" s="6">
        <v>9.5</v>
      </c>
      <c r="E38" s="6">
        <v>9.4600000000000009</v>
      </c>
      <c r="F38" s="6">
        <v>7.8</v>
      </c>
      <c r="G38" s="6">
        <v>9.9</v>
      </c>
      <c r="H38" s="6">
        <v>9.7000000000000011</v>
      </c>
      <c r="I38" s="6">
        <v>10</v>
      </c>
      <c r="J38" s="6">
        <v>9.8000000000000007</v>
      </c>
      <c r="K38" s="6">
        <v>9.8000000000000007</v>
      </c>
      <c r="L38" s="6">
        <v>10</v>
      </c>
      <c r="M38" s="6">
        <v>9.5</v>
      </c>
      <c r="N38" s="6">
        <v>9.3000000000000007</v>
      </c>
      <c r="O38" s="6">
        <v>9.8000000000000007</v>
      </c>
      <c r="P38" s="6">
        <v>10</v>
      </c>
      <c r="Q38" s="6">
        <v>10</v>
      </c>
      <c r="R38" s="9">
        <f t="shared" si="0"/>
        <v>134.56</v>
      </c>
      <c r="S38" s="21">
        <f t="shared" si="1"/>
        <v>9.6114285714285721</v>
      </c>
    </row>
    <row r="39" spans="1:19" x14ac:dyDescent="0.25">
      <c r="A39" s="10">
        <v>32</v>
      </c>
      <c r="B39" s="19" t="s">
        <v>66</v>
      </c>
      <c r="C39" s="13" t="s">
        <v>34</v>
      </c>
      <c r="D39" s="6">
        <v>7.3999999999999995</v>
      </c>
      <c r="E39" s="6">
        <v>4.2</v>
      </c>
      <c r="F39" s="6">
        <v>8</v>
      </c>
      <c r="G39" s="6">
        <v>8.1999999999999993</v>
      </c>
      <c r="H39" s="6">
        <v>2.8</v>
      </c>
      <c r="I39" s="6">
        <v>2.5</v>
      </c>
      <c r="J39" s="6">
        <v>8.9</v>
      </c>
      <c r="K39" s="6">
        <v>8.6000000000000014</v>
      </c>
      <c r="L39" s="6">
        <v>2</v>
      </c>
      <c r="M39" s="6">
        <v>2</v>
      </c>
      <c r="N39" s="6">
        <v>8.1000000000000014</v>
      </c>
      <c r="O39" s="6">
        <v>6.2</v>
      </c>
      <c r="P39" s="6">
        <v>10</v>
      </c>
      <c r="Q39" s="6">
        <v>8.1</v>
      </c>
      <c r="R39" s="9">
        <f t="shared" si="0"/>
        <v>87</v>
      </c>
      <c r="S39" s="21">
        <f t="shared" si="1"/>
        <v>6.2142857142857144</v>
      </c>
    </row>
    <row r="40" spans="1:19" x14ac:dyDescent="0.25">
      <c r="A40" s="10">
        <v>33</v>
      </c>
      <c r="B40" s="19" t="s">
        <v>67</v>
      </c>
      <c r="C40" s="13" t="s">
        <v>34</v>
      </c>
      <c r="D40" s="6">
        <v>10</v>
      </c>
      <c r="E40" s="6">
        <v>9.8000000000000007</v>
      </c>
      <c r="F40" s="6">
        <v>10</v>
      </c>
      <c r="G40" s="6">
        <v>10</v>
      </c>
      <c r="H40" s="6">
        <v>10</v>
      </c>
      <c r="I40" s="6">
        <v>10</v>
      </c>
      <c r="J40" s="6">
        <v>10</v>
      </c>
      <c r="K40" s="6">
        <v>10</v>
      </c>
      <c r="L40" s="6">
        <v>10</v>
      </c>
      <c r="M40" s="6">
        <v>10</v>
      </c>
      <c r="N40" s="6">
        <v>10</v>
      </c>
      <c r="O40" s="6">
        <v>10</v>
      </c>
      <c r="P40" s="6">
        <v>10</v>
      </c>
      <c r="Q40" s="6">
        <v>10</v>
      </c>
      <c r="R40" s="9">
        <f t="shared" si="0"/>
        <v>139.80000000000001</v>
      </c>
      <c r="S40" s="21">
        <f t="shared" si="1"/>
        <v>9.9857142857142858</v>
      </c>
    </row>
    <row r="41" spans="1:19" x14ac:dyDescent="0.25">
      <c r="A41" s="10">
        <v>34</v>
      </c>
      <c r="B41" s="19" t="s">
        <v>28</v>
      </c>
      <c r="C41" s="13" t="s">
        <v>34</v>
      </c>
      <c r="D41" s="6">
        <v>9.9</v>
      </c>
      <c r="E41" s="6">
        <v>9</v>
      </c>
      <c r="F41" s="6">
        <v>8</v>
      </c>
      <c r="G41" s="6">
        <v>9.9</v>
      </c>
      <c r="H41" s="6">
        <v>9.9</v>
      </c>
      <c r="I41" s="6">
        <v>9.9</v>
      </c>
      <c r="J41" s="6">
        <v>9.9</v>
      </c>
      <c r="K41" s="6">
        <v>9.8000000000000007</v>
      </c>
      <c r="L41" s="6">
        <v>10</v>
      </c>
      <c r="M41" s="6">
        <v>10</v>
      </c>
      <c r="N41" s="6">
        <v>9.6</v>
      </c>
      <c r="O41" s="6">
        <v>9.4</v>
      </c>
      <c r="P41" s="6">
        <v>10</v>
      </c>
      <c r="Q41" s="6">
        <v>9.6999999999999993</v>
      </c>
      <c r="R41" s="9">
        <f t="shared" si="0"/>
        <v>135</v>
      </c>
      <c r="S41" s="21">
        <f t="shared" si="1"/>
        <v>9.6428571428571423</v>
      </c>
    </row>
    <row r="42" spans="1:19" x14ac:dyDescent="0.25">
      <c r="A42" s="10">
        <v>35</v>
      </c>
      <c r="B42" s="19" t="s">
        <v>69</v>
      </c>
      <c r="C42" s="13" t="s">
        <v>34</v>
      </c>
      <c r="D42" s="6">
        <v>8.6999999999999993</v>
      </c>
      <c r="E42" s="6">
        <v>8.8300000000000018</v>
      </c>
      <c r="F42" s="6">
        <v>9.6</v>
      </c>
      <c r="G42" s="6">
        <v>9.1</v>
      </c>
      <c r="H42" s="6">
        <v>10</v>
      </c>
      <c r="I42" s="6">
        <v>10</v>
      </c>
      <c r="J42" s="6">
        <v>6.6</v>
      </c>
      <c r="K42" s="6">
        <v>8.3000000000000007</v>
      </c>
      <c r="L42" s="6">
        <v>8</v>
      </c>
      <c r="M42" s="6">
        <v>9.6999999999999993</v>
      </c>
      <c r="N42" s="6">
        <v>6.8</v>
      </c>
      <c r="O42" s="6">
        <v>9.5</v>
      </c>
      <c r="P42" s="6">
        <v>9.9</v>
      </c>
      <c r="Q42" s="6">
        <v>9.5</v>
      </c>
      <c r="R42" s="9">
        <f t="shared" si="0"/>
        <v>124.53000000000002</v>
      </c>
      <c r="S42" s="21">
        <f t="shared" si="1"/>
        <v>8.8950000000000014</v>
      </c>
    </row>
    <row r="43" spans="1:19" x14ac:dyDescent="0.25">
      <c r="A43" s="10">
        <v>36</v>
      </c>
      <c r="B43" s="19" t="s">
        <v>108</v>
      </c>
      <c r="C43" s="13" t="s">
        <v>34</v>
      </c>
      <c r="D43" s="6">
        <v>9</v>
      </c>
      <c r="E43" s="6">
        <v>9.41</v>
      </c>
      <c r="F43" s="6">
        <v>7.6</v>
      </c>
      <c r="G43" s="6">
        <v>7.3999999999999995</v>
      </c>
      <c r="H43" s="6">
        <v>9.1000000000000014</v>
      </c>
      <c r="I43" s="6">
        <v>9</v>
      </c>
      <c r="J43" s="6">
        <v>9.4</v>
      </c>
      <c r="K43" s="6">
        <v>3.8</v>
      </c>
      <c r="L43" s="6">
        <v>10</v>
      </c>
      <c r="M43" s="6">
        <v>10</v>
      </c>
      <c r="N43" s="6">
        <v>7.3</v>
      </c>
      <c r="O43" s="6">
        <v>9.8000000000000007</v>
      </c>
      <c r="P43" s="6">
        <v>9.8000000000000007</v>
      </c>
      <c r="Q43" s="6">
        <v>10</v>
      </c>
      <c r="R43" s="9">
        <f t="shared" si="0"/>
        <v>121.60999999999999</v>
      </c>
      <c r="S43" s="21">
        <f t="shared" si="1"/>
        <v>8.6864285714285696</v>
      </c>
    </row>
    <row r="44" spans="1:19" x14ac:dyDescent="0.25">
      <c r="A44" s="10">
        <v>37</v>
      </c>
      <c r="B44" s="19" t="s">
        <v>29</v>
      </c>
      <c r="C44" s="13" t="s">
        <v>34</v>
      </c>
      <c r="D44" s="6">
        <v>7.25</v>
      </c>
      <c r="E44" s="6">
        <v>8.6999999999999993</v>
      </c>
      <c r="F44" s="6">
        <v>6</v>
      </c>
      <c r="G44" s="6">
        <v>9.2000000000000011</v>
      </c>
      <c r="H44" s="6">
        <v>5.8</v>
      </c>
      <c r="I44" s="6">
        <v>7.2</v>
      </c>
      <c r="J44" s="6">
        <v>7.3</v>
      </c>
      <c r="K44" s="6">
        <v>9.8000000000000007</v>
      </c>
      <c r="L44" s="6">
        <v>7</v>
      </c>
      <c r="M44" s="6">
        <v>5.8</v>
      </c>
      <c r="N44" s="6">
        <v>8.1</v>
      </c>
      <c r="O44" s="6">
        <v>10</v>
      </c>
      <c r="P44" s="6">
        <v>10</v>
      </c>
      <c r="Q44" s="6">
        <v>7.7</v>
      </c>
      <c r="R44" s="9">
        <f t="shared" si="0"/>
        <v>109.85</v>
      </c>
      <c r="S44" s="21">
        <f t="shared" si="1"/>
        <v>7.8464285714285706</v>
      </c>
    </row>
    <row r="45" spans="1:19" x14ac:dyDescent="0.25">
      <c r="A45" s="10">
        <v>38</v>
      </c>
      <c r="B45" s="19" t="s">
        <v>70</v>
      </c>
      <c r="C45" s="13" t="s">
        <v>34</v>
      </c>
      <c r="D45" s="6">
        <v>8.1999999999999993</v>
      </c>
      <c r="E45" s="6">
        <v>8.73</v>
      </c>
      <c r="F45" s="6">
        <v>7.4</v>
      </c>
      <c r="G45" s="6">
        <v>9.1</v>
      </c>
      <c r="H45" s="6">
        <v>9.6</v>
      </c>
      <c r="I45" s="6">
        <v>10</v>
      </c>
      <c r="J45" s="6">
        <v>9.3000000000000007</v>
      </c>
      <c r="K45" s="6">
        <v>9.1</v>
      </c>
      <c r="L45" s="6">
        <v>9</v>
      </c>
      <c r="M45" s="6">
        <v>9.1</v>
      </c>
      <c r="N45" s="6">
        <v>7</v>
      </c>
      <c r="O45" s="6">
        <v>9.3000000000000007</v>
      </c>
      <c r="P45" s="6">
        <v>10</v>
      </c>
      <c r="Q45" s="6">
        <v>9.3000000000000007</v>
      </c>
      <c r="R45" s="9">
        <f t="shared" si="0"/>
        <v>125.12999999999998</v>
      </c>
      <c r="S45" s="21">
        <f t="shared" si="1"/>
        <v>8.9378571428571423</v>
      </c>
    </row>
    <row r="46" spans="1:19" x14ac:dyDescent="0.25">
      <c r="A46" s="10">
        <v>39</v>
      </c>
      <c r="B46" s="19" t="s">
        <v>36</v>
      </c>
      <c r="C46" s="13" t="s">
        <v>34</v>
      </c>
      <c r="D46" s="6">
        <v>9.6999999999999993</v>
      </c>
      <c r="E46" s="6">
        <v>6.2200000000000006</v>
      </c>
      <c r="F46" s="6">
        <v>7.6</v>
      </c>
      <c r="G46" s="6">
        <v>9.5</v>
      </c>
      <c r="H46" s="6">
        <v>9.6</v>
      </c>
      <c r="I46" s="6">
        <v>10</v>
      </c>
      <c r="J46" s="6">
        <v>9.6</v>
      </c>
      <c r="K46" s="6">
        <v>9</v>
      </c>
      <c r="L46" s="6">
        <v>10</v>
      </c>
      <c r="M46" s="6">
        <v>9.5</v>
      </c>
      <c r="N46" s="6">
        <v>8</v>
      </c>
      <c r="O46" s="6">
        <v>9.8000000000000007</v>
      </c>
      <c r="P46" s="6">
        <v>10</v>
      </c>
      <c r="Q46" s="6">
        <v>10</v>
      </c>
      <c r="R46" s="9">
        <f t="shared" si="0"/>
        <v>128.51999999999998</v>
      </c>
      <c r="S46" s="21">
        <f t="shared" si="1"/>
        <v>9.1799999999999979</v>
      </c>
    </row>
    <row r="47" spans="1:19" x14ac:dyDescent="0.25">
      <c r="A47" s="10">
        <v>40</v>
      </c>
      <c r="B47" s="19" t="s">
        <v>30</v>
      </c>
      <c r="C47" s="13" t="s">
        <v>34</v>
      </c>
      <c r="D47" s="6">
        <v>7.1499999999999995</v>
      </c>
      <c r="E47" s="6">
        <v>6.48</v>
      </c>
      <c r="F47" s="6">
        <v>7.2</v>
      </c>
      <c r="G47" s="6">
        <v>8.4</v>
      </c>
      <c r="H47" s="6">
        <v>8.6999999999999993</v>
      </c>
      <c r="I47" s="6">
        <v>4.5</v>
      </c>
      <c r="J47" s="6">
        <v>6.8</v>
      </c>
      <c r="K47" s="6">
        <v>6.6</v>
      </c>
      <c r="L47" s="6">
        <v>4</v>
      </c>
      <c r="M47" s="6">
        <v>6</v>
      </c>
      <c r="N47" s="6">
        <v>8.6</v>
      </c>
      <c r="O47" s="6">
        <v>7.3</v>
      </c>
      <c r="P47" s="6">
        <v>9.8000000000000007</v>
      </c>
      <c r="Q47" s="6">
        <v>8.6</v>
      </c>
      <c r="R47" s="9">
        <f t="shared" si="0"/>
        <v>100.12999999999997</v>
      </c>
      <c r="S47" s="21">
        <f t="shared" si="1"/>
        <v>7.1521428571428549</v>
      </c>
    </row>
    <row r="48" spans="1:19" x14ac:dyDescent="0.25">
      <c r="A48" s="10">
        <v>41</v>
      </c>
      <c r="B48" s="19" t="s">
        <v>71</v>
      </c>
      <c r="C48" s="13" t="s">
        <v>34</v>
      </c>
      <c r="D48" s="6">
        <v>7.1000000000000005</v>
      </c>
      <c r="E48" s="6">
        <v>6.15</v>
      </c>
      <c r="F48" s="6">
        <v>8.6</v>
      </c>
      <c r="G48" s="6">
        <v>5.3</v>
      </c>
      <c r="H48" s="6">
        <v>2.2000000000000002</v>
      </c>
      <c r="I48" s="6">
        <v>4.5</v>
      </c>
      <c r="J48" s="6">
        <v>2.7</v>
      </c>
      <c r="K48" s="6">
        <v>7.3</v>
      </c>
      <c r="L48" s="6">
        <v>2</v>
      </c>
      <c r="M48" s="6">
        <v>6</v>
      </c>
      <c r="N48" s="6">
        <v>5.2</v>
      </c>
      <c r="O48" s="6">
        <v>6</v>
      </c>
      <c r="P48" s="6">
        <v>7.5</v>
      </c>
      <c r="Q48" s="6">
        <v>4</v>
      </c>
      <c r="R48" s="9">
        <f t="shared" si="0"/>
        <v>74.550000000000011</v>
      </c>
      <c r="S48" s="21">
        <f t="shared" si="1"/>
        <v>5.3250000000000011</v>
      </c>
    </row>
    <row r="49" spans="1:19" x14ac:dyDescent="0.25">
      <c r="A49" s="10">
        <v>42</v>
      </c>
      <c r="B49" s="19" t="s">
        <v>73</v>
      </c>
      <c r="C49" s="13" t="s">
        <v>34</v>
      </c>
      <c r="D49" s="6">
        <v>6.9</v>
      </c>
      <c r="E49" s="6">
        <v>7.26</v>
      </c>
      <c r="F49" s="6">
        <v>8</v>
      </c>
      <c r="G49" s="6">
        <v>8.2999999999999989</v>
      </c>
      <c r="H49" s="6">
        <v>7.1</v>
      </c>
      <c r="I49" s="6">
        <v>3</v>
      </c>
      <c r="J49" s="6">
        <v>9</v>
      </c>
      <c r="K49" s="6">
        <v>8</v>
      </c>
      <c r="L49" s="6">
        <v>7</v>
      </c>
      <c r="M49" s="6">
        <v>6.5</v>
      </c>
      <c r="N49" s="6">
        <v>6.8</v>
      </c>
      <c r="O49" s="6">
        <v>6.8</v>
      </c>
      <c r="P49" s="6">
        <v>10</v>
      </c>
      <c r="Q49" s="6">
        <v>7.8</v>
      </c>
      <c r="R49" s="9">
        <f t="shared" si="0"/>
        <v>102.46</v>
      </c>
      <c r="S49" s="21">
        <f t="shared" si="1"/>
        <v>7.3185714285714285</v>
      </c>
    </row>
    <row r="50" spans="1:19" x14ac:dyDescent="0.25">
      <c r="A50" s="10">
        <v>43</v>
      </c>
      <c r="B50" s="19" t="s">
        <v>25</v>
      </c>
      <c r="C50" s="13" t="s">
        <v>34</v>
      </c>
      <c r="D50" s="6">
        <v>1.5</v>
      </c>
      <c r="E50" s="6">
        <v>8</v>
      </c>
      <c r="F50" s="6">
        <v>7.6</v>
      </c>
      <c r="G50" s="6">
        <v>5.2</v>
      </c>
      <c r="H50" s="6">
        <v>6.9</v>
      </c>
      <c r="I50" s="6">
        <v>7.5</v>
      </c>
      <c r="J50" s="6">
        <v>9.6</v>
      </c>
      <c r="K50" s="6">
        <v>9.8000000000000007</v>
      </c>
      <c r="L50" s="6">
        <v>10</v>
      </c>
      <c r="M50" s="6">
        <v>6</v>
      </c>
      <c r="N50" s="6">
        <v>9.3000000000000007</v>
      </c>
      <c r="O50" s="6">
        <v>9.3000000000000007</v>
      </c>
      <c r="P50" s="6">
        <v>10</v>
      </c>
      <c r="Q50" s="6">
        <v>10</v>
      </c>
      <c r="R50" s="9">
        <f t="shared" si="0"/>
        <v>110.7</v>
      </c>
      <c r="S50" s="21">
        <f t="shared" si="1"/>
        <v>7.9071428571428575</v>
      </c>
    </row>
    <row r="51" spans="1:19" x14ac:dyDescent="0.25">
      <c r="A51" s="10">
        <v>44</v>
      </c>
      <c r="B51" s="19" t="s">
        <v>74</v>
      </c>
      <c r="C51" s="13" t="s">
        <v>34</v>
      </c>
      <c r="D51" s="6">
        <v>9.4500000000000011</v>
      </c>
      <c r="E51" s="6">
        <v>7.74</v>
      </c>
      <c r="F51" s="6">
        <v>7.6</v>
      </c>
      <c r="G51" s="6">
        <v>9.6</v>
      </c>
      <c r="H51" s="6">
        <v>9.6999999999999993</v>
      </c>
      <c r="I51" s="6">
        <v>9.9</v>
      </c>
      <c r="J51" s="6">
        <v>9.5</v>
      </c>
      <c r="K51" s="6">
        <v>9</v>
      </c>
      <c r="L51" s="6">
        <v>10</v>
      </c>
      <c r="M51" s="6">
        <v>7.5</v>
      </c>
      <c r="N51" s="6">
        <v>7.8</v>
      </c>
      <c r="O51" s="6">
        <v>7.8</v>
      </c>
      <c r="P51" s="6">
        <v>10</v>
      </c>
      <c r="Q51" s="6">
        <v>9.6000000000000014</v>
      </c>
      <c r="R51" s="9">
        <f t="shared" si="0"/>
        <v>125.19</v>
      </c>
      <c r="S51" s="21">
        <f t="shared" si="1"/>
        <v>8.9421428571428567</v>
      </c>
    </row>
    <row r="52" spans="1:19" x14ac:dyDescent="0.25">
      <c r="A52" s="10">
        <v>45</v>
      </c>
      <c r="B52" s="19" t="s">
        <v>75</v>
      </c>
      <c r="C52" s="13" t="s">
        <v>34</v>
      </c>
      <c r="D52" s="6">
        <v>7.7999999999999989</v>
      </c>
      <c r="E52" s="6">
        <v>8.379999999999999</v>
      </c>
      <c r="F52" s="6">
        <v>7</v>
      </c>
      <c r="G52" s="6">
        <v>7.8000000000000007</v>
      </c>
      <c r="H52" s="6">
        <v>8.6</v>
      </c>
      <c r="I52" s="6">
        <v>8.75</v>
      </c>
      <c r="J52" s="6">
        <v>9.3000000000000007</v>
      </c>
      <c r="K52" s="6">
        <v>2</v>
      </c>
      <c r="L52" s="6">
        <v>8</v>
      </c>
      <c r="M52" s="6">
        <v>4</v>
      </c>
      <c r="N52" s="6">
        <v>6.6</v>
      </c>
      <c r="O52" s="6">
        <v>6.8</v>
      </c>
      <c r="P52" s="6">
        <v>9.1999999999999993</v>
      </c>
      <c r="Q52" s="6">
        <v>6.7</v>
      </c>
      <c r="R52" s="9">
        <f t="shared" si="0"/>
        <v>100.92999999999999</v>
      </c>
      <c r="S52" s="21">
        <f t="shared" si="1"/>
        <v>7.2092857142857136</v>
      </c>
    </row>
    <row r="53" spans="1:19" x14ac:dyDescent="0.25">
      <c r="A53" s="10">
        <v>46</v>
      </c>
      <c r="B53" s="19" t="s">
        <v>78</v>
      </c>
      <c r="C53" s="13" t="s">
        <v>34</v>
      </c>
      <c r="D53" s="6">
        <v>8.6</v>
      </c>
      <c r="E53" s="6">
        <v>6.8000000000000007</v>
      </c>
      <c r="F53" s="6">
        <v>9.1999999999999993</v>
      </c>
      <c r="G53" s="6">
        <v>8.7999999999999989</v>
      </c>
      <c r="H53" s="6">
        <v>9</v>
      </c>
      <c r="I53" s="6">
        <v>5.8</v>
      </c>
      <c r="J53" s="6">
        <v>8.1000000000000014</v>
      </c>
      <c r="K53" s="6">
        <v>9.4</v>
      </c>
      <c r="L53" s="6">
        <v>9.5</v>
      </c>
      <c r="M53" s="6">
        <v>9.6999999999999993</v>
      </c>
      <c r="N53" s="6">
        <v>8.1</v>
      </c>
      <c r="O53" s="6">
        <v>9.5</v>
      </c>
      <c r="P53" s="6">
        <v>10</v>
      </c>
      <c r="Q53" s="6">
        <v>9.5</v>
      </c>
      <c r="R53" s="9">
        <f t="shared" si="0"/>
        <v>122</v>
      </c>
      <c r="S53" s="21">
        <f t="shared" si="1"/>
        <v>8.7142857142857135</v>
      </c>
    </row>
    <row r="54" spans="1:19" x14ac:dyDescent="0.25">
      <c r="A54" s="10">
        <v>47</v>
      </c>
      <c r="B54" s="19" t="s">
        <v>107</v>
      </c>
      <c r="C54" s="13" t="s">
        <v>34</v>
      </c>
      <c r="D54" s="6">
        <v>7.2</v>
      </c>
      <c r="E54" s="6">
        <v>8.14</v>
      </c>
      <c r="F54" s="6">
        <v>7.4</v>
      </c>
      <c r="G54" s="6">
        <v>9.6</v>
      </c>
      <c r="H54" s="6">
        <v>8.5</v>
      </c>
      <c r="I54" s="6">
        <v>8.6</v>
      </c>
      <c r="J54" s="6">
        <v>5.9</v>
      </c>
      <c r="K54" s="6">
        <v>3.5</v>
      </c>
      <c r="L54" s="6">
        <v>7</v>
      </c>
      <c r="M54" s="6">
        <v>9.9</v>
      </c>
      <c r="N54" s="6">
        <v>6.8</v>
      </c>
      <c r="O54" s="6">
        <v>8.1</v>
      </c>
      <c r="P54" s="6">
        <v>9.8000000000000007</v>
      </c>
      <c r="Q54" s="6">
        <v>9.8000000000000007</v>
      </c>
      <c r="R54" s="9">
        <f t="shared" si="0"/>
        <v>110.24</v>
      </c>
      <c r="S54" s="21">
        <f t="shared" si="1"/>
        <v>7.8742857142857137</v>
      </c>
    </row>
    <row r="55" spans="1:19" x14ac:dyDescent="0.25">
      <c r="A55" s="10">
        <v>48</v>
      </c>
      <c r="B55" s="19" t="s">
        <v>109</v>
      </c>
      <c r="C55" s="13" t="s">
        <v>34</v>
      </c>
      <c r="D55" s="6">
        <v>7.3</v>
      </c>
      <c r="E55" s="6">
        <v>9.6999999999999993</v>
      </c>
      <c r="F55" s="6">
        <v>7.8</v>
      </c>
      <c r="G55" s="6">
        <v>9.6</v>
      </c>
      <c r="H55" s="6">
        <v>7.6</v>
      </c>
      <c r="I55" s="6">
        <v>7</v>
      </c>
      <c r="J55" s="6">
        <v>8</v>
      </c>
      <c r="K55" s="6">
        <v>10</v>
      </c>
      <c r="L55" s="6">
        <v>8</v>
      </c>
      <c r="M55" s="6">
        <v>9.5</v>
      </c>
      <c r="N55" s="6">
        <v>9.6999999999999993</v>
      </c>
      <c r="O55" s="6">
        <v>7.9</v>
      </c>
      <c r="P55" s="6">
        <v>7.5</v>
      </c>
      <c r="Q55" s="6">
        <v>7.9</v>
      </c>
      <c r="R55" s="9">
        <f t="shared" si="0"/>
        <v>117.50000000000001</v>
      </c>
      <c r="S55" s="21">
        <f t="shared" si="1"/>
        <v>8.3928571428571441</v>
      </c>
    </row>
    <row r="56" spans="1:19" x14ac:dyDescent="0.25">
      <c r="A56" s="10">
        <v>49</v>
      </c>
      <c r="B56" s="19" t="s">
        <v>35</v>
      </c>
      <c r="C56" s="13" t="s">
        <v>38</v>
      </c>
      <c r="D56" s="6">
        <v>7.1999999999999993</v>
      </c>
      <c r="E56" s="6">
        <v>4.3599999999999994</v>
      </c>
      <c r="F56" s="6">
        <v>6</v>
      </c>
      <c r="G56" s="6">
        <v>5.4</v>
      </c>
      <c r="H56" s="6">
        <v>3.8</v>
      </c>
      <c r="I56" s="6">
        <v>5.8000000000000007</v>
      </c>
      <c r="J56" s="6">
        <v>7.1</v>
      </c>
      <c r="K56" s="6">
        <v>7</v>
      </c>
      <c r="L56" s="6">
        <v>8.5</v>
      </c>
      <c r="M56" s="6">
        <v>6</v>
      </c>
      <c r="N56" s="6">
        <v>7.4</v>
      </c>
      <c r="O56" s="6">
        <v>5.3</v>
      </c>
      <c r="P56" s="6">
        <v>8.5</v>
      </c>
      <c r="Q56" s="6">
        <v>5</v>
      </c>
      <c r="R56" s="9">
        <f t="shared" si="0"/>
        <v>87.36</v>
      </c>
      <c r="S56" s="21">
        <f t="shared" si="1"/>
        <v>6.24</v>
      </c>
    </row>
    <row r="57" spans="1:19" x14ac:dyDescent="0.25">
      <c r="A57" s="10">
        <v>50</v>
      </c>
      <c r="B57" s="19" t="s">
        <v>79</v>
      </c>
      <c r="C57" s="13" t="s">
        <v>38</v>
      </c>
      <c r="D57" s="6">
        <v>8.9500000000000011</v>
      </c>
      <c r="E57" s="6">
        <v>4.04</v>
      </c>
      <c r="F57" s="6">
        <v>8</v>
      </c>
      <c r="G57" s="6">
        <v>8.6000000000000014</v>
      </c>
      <c r="H57" s="6">
        <v>9.5</v>
      </c>
      <c r="I57" s="6">
        <v>8.6</v>
      </c>
      <c r="J57" s="6">
        <v>7.5</v>
      </c>
      <c r="K57" s="6">
        <v>2</v>
      </c>
      <c r="L57" s="6">
        <v>5.75</v>
      </c>
      <c r="M57" s="6">
        <v>5.9</v>
      </c>
      <c r="N57" s="6">
        <v>3.5</v>
      </c>
      <c r="O57" s="6">
        <v>5.5</v>
      </c>
      <c r="P57" s="6">
        <v>8.5</v>
      </c>
      <c r="Q57" s="6">
        <v>9.4</v>
      </c>
      <c r="R57" s="9">
        <f t="shared" si="0"/>
        <v>95.740000000000009</v>
      </c>
      <c r="S57" s="21">
        <f t="shared" si="1"/>
        <v>6.838571428571429</v>
      </c>
    </row>
    <row r="58" spans="1:19" x14ac:dyDescent="0.25">
      <c r="A58" s="10">
        <v>51</v>
      </c>
      <c r="B58" s="19" t="s">
        <v>80</v>
      </c>
      <c r="C58" s="13" t="s">
        <v>38</v>
      </c>
      <c r="D58" s="6">
        <v>5.5</v>
      </c>
      <c r="E58" s="6">
        <v>8</v>
      </c>
      <c r="F58" s="6">
        <v>7</v>
      </c>
      <c r="G58" s="6">
        <v>4.2</v>
      </c>
      <c r="H58" s="6">
        <v>8</v>
      </c>
      <c r="I58" s="6">
        <v>7.1</v>
      </c>
      <c r="J58" s="6">
        <v>8</v>
      </c>
      <c r="K58" s="6">
        <v>6.4</v>
      </c>
      <c r="L58" s="6">
        <v>8</v>
      </c>
      <c r="M58" s="6">
        <v>7.4</v>
      </c>
      <c r="N58" s="6">
        <v>7.3</v>
      </c>
      <c r="O58" s="6">
        <v>8</v>
      </c>
      <c r="P58" s="6">
        <v>9.1999999999999993</v>
      </c>
      <c r="Q58" s="6">
        <v>5.5</v>
      </c>
      <c r="R58" s="9">
        <f t="shared" si="0"/>
        <v>99.600000000000009</v>
      </c>
      <c r="S58" s="21">
        <f t="shared" si="1"/>
        <v>7.1142857142857148</v>
      </c>
    </row>
    <row r="59" spans="1:19" x14ac:dyDescent="0.25">
      <c r="A59" s="10">
        <v>52</v>
      </c>
      <c r="B59" s="19" t="s">
        <v>82</v>
      </c>
      <c r="C59" s="13" t="s">
        <v>38</v>
      </c>
      <c r="D59" s="6">
        <v>7.75</v>
      </c>
      <c r="E59" s="6">
        <v>5.3199999999999994</v>
      </c>
      <c r="F59" s="6">
        <v>6</v>
      </c>
      <c r="G59" s="6">
        <v>9</v>
      </c>
      <c r="H59" s="6">
        <v>8</v>
      </c>
      <c r="I59" s="6">
        <v>8</v>
      </c>
      <c r="J59" s="6">
        <v>9</v>
      </c>
      <c r="K59" s="6">
        <v>8.5</v>
      </c>
      <c r="L59" s="6">
        <v>8</v>
      </c>
      <c r="M59" s="6">
        <v>6.9</v>
      </c>
      <c r="N59" s="6">
        <v>6.4</v>
      </c>
      <c r="O59" s="6">
        <v>5.0999999999999996</v>
      </c>
      <c r="P59" s="6">
        <v>9.8000000000000007</v>
      </c>
      <c r="Q59" s="6">
        <v>6.3</v>
      </c>
      <c r="R59" s="9">
        <f t="shared" si="0"/>
        <v>104.07</v>
      </c>
      <c r="S59" s="21">
        <f t="shared" si="1"/>
        <v>7.4335714285714278</v>
      </c>
    </row>
    <row r="60" spans="1:19" x14ac:dyDescent="0.25">
      <c r="A60" s="10">
        <v>53</v>
      </c>
      <c r="B60" s="19" t="s">
        <v>83</v>
      </c>
      <c r="C60" s="13" t="s">
        <v>38</v>
      </c>
      <c r="D60" s="6">
        <v>6.6</v>
      </c>
      <c r="E60" s="6">
        <v>6.1800000000000006</v>
      </c>
      <c r="F60" s="6">
        <v>8.1999999999999993</v>
      </c>
      <c r="G60" s="6">
        <v>6.5</v>
      </c>
      <c r="H60" s="6">
        <v>3.7</v>
      </c>
      <c r="I60" s="6">
        <v>9</v>
      </c>
      <c r="J60" s="6">
        <v>6.5</v>
      </c>
      <c r="K60" s="6">
        <v>8.1999999999999993</v>
      </c>
      <c r="L60" s="6">
        <v>9</v>
      </c>
      <c r="M60" s="6">
        <v>6.4</v>
      </c>
      <c r="N60" s="6">
        <v>6.6</v>
      </c>
      <c r="O60" s="6">
        <v>4.5999999999999996</v>
      </c>
      <c r="P60" s="6">
        <v>8.5</v>
      </c>
      <c r="Q60" s="6">
        <v>6.5</v>
      </c>
      <c r="R60" s="9">
        <f t="shared" si="0"/>
        <v>96.47999999999999</v>
      </c>
      <c r="S60" s="21">
        <f t="shared" si="1"/>
        <v>6.8914285714285706</v>
      </c>
    </row>
    <row r="61" spans="1:19" x14ac:dyDescent="0.25">
      <c r="A61" s="10">
        <v>54</v>
      </c>
      <c r="B61" s="19" t="s">
        <v>23</v>
      </c>
      <c r="C61" s="13" t="s">
        <v>38</v>
      </c>
      <c r="D61" s="6">
        <v>1.5</v>
      </c>
      <c r="E61" s="6">
        <v>1.54</v>
      </c>
      <c r="F61" s="6">
        <v>6</v>
      </c>
      <c r="G61" s="6">
        <v>1.6</v>
      </c>
      <c r="H61" s="6">
        <v>3.8</v>
      </c>
      <c r="I61" s="6">
        <v>0</v>
      </c>
      <c r="J61" s="6">
        <v>0</v>
      </c>
      <c r="K61" s="6">
        <v>3.5</v>
      </c>
      <c r="L61" s="6">
        <v>3.5</v>
      </c>
      <c r="M61" s="6">
        <v>2</v>
      </c>
      <c r="N61" s="6">
        <v>3.8</v>
      </c>
      <c r="O61" s="6">
        <v>2.5</v>
      </c>
      <c r="P61" s="6">
        <v>8.5</v>
      </c>
      <c r="Q61" s="6">
        <v>2</v>
      </c>
      <c r="R61" s="9">
        <f t="shared" si="0"/>
        <v>40.239999999999995</v>
      </c>
      <c r="S61" s="21">
        <f t="shared" si="1"/>
        <v>2.8742857142857141</v>
      </c>
    </row>
    <row r="62" spans="1:19" x14ac:dyDescent="0.25">
      <c r="A62" s="10">
        <v>55</v>
      </c>
      <c r="B62" s="19" t="s">
        <v>85</v>
      </c>
      <c r="C62" s="13" t="s">
        <v>38</v>
      </c>
      <c r="D62" s="6">
        <v>8.9499999999999993</v>
      </c>
      <c r="E62" s="6">
        <v>4.09</v>
      </c>
      <c r="F62" s="6">
        <v>8</v>
      </c>
      <c r="G62" s="6">
        <v>9.6999999999999993</v>
      </c>
      <c r="H62" s="6">
        <v>4.5999999999999996</v>
      </c>
      <c r="I62" s="6">
        <v>9.5</v>
      </c>
      <c r="J62" s="6">
        <v>2</v>
      </c>
      <c r="K62" s="6">
        <v>5.9</v>
      </c>
      <c r="L62" s="6">
        <v>8</v>
      </c>
      <c r="M62" s="6">
        <v>6.4</v>
      </c>
      <c r="N62" s="6">
        <v>3.6</v>
      </c>
      <c r="O62" s="6">
        <v>5.8</v>
      </c>
      <c r="P62" s="6">
        <v>7.5</v>
      </c>
      <c r="Q62" s="6">
        <v>7.9</v>
      </c>
      <c r="R62" s="9">
        <f t="shared" si="0"/>
        <v>91.94</v>
      </c>
      <c r="S62" s="21">
        <f t="shared" si="1"/>
        <v>6.5671428571428567</v>
      </c>
    </row>
    <row r="63" spans="1:19" x14ac:dyDescent="0.25">
      <c r="A63" s="10">
        <v>56</v>
      </c>
      <c r="B63" s="19" t="s">
        <v>86</v>
      </c>
      <c r="C63" s="13" t="s">
        <v>38</v>
      </c>
      <c r="D63" s="6">
        <v>9.6999999999999993</v>
      </c>
      <c r="E63" s="6">
        <v>3.7600000000000002</v>
      </c>
      <c r="F63" s="6">
        <v>6</v>
      </c>
      <c r="G63" s="6">
        <v>9.6999999999999993</v>
      </c>
      <c r="H63" s="6">
        <v>4</v>
      </c>
      <c r="I63" s="6">
        <v>6.5</v>
      </c>
      <c r="J63" s="6">
        <v>4.5999999999999996</v>
      </c>
      <c r="K63" s="6">
        <v>9.5</v>
      </c>
      <c r="L63" s="6">
        <v>7.75</v>
      </c>
      <c r="M63" s="6">
        <v>8.8000000000000007</v>
      </c>
      <c r="N63" s="6">
        <v>6.7</v>
      </c>
      <c r="O63" s="6">
        <v>7</v>
      </c>
      <c r="P63" s="6">
        <v>7.5</v>
      </c>
      <c r="Q63" s="6">
        <v>6.6</v>
      </c>
      <c r="R63" s="9">
        <f t="shared" si="0"/>
        <v>98.11</v>
      </c>
      <c r="S63" s="21">
        <f t="shared" si="1"/>
        <v>7.0078571428571426</v>
      </c>
    </row>
    <row r="64" spans="1:19" x14ac:dyDescent="0.25">
      <c r="A64" s="10">
        <v>57</v>
      </c>
      <c r="B64" s="19" t="s">
        <v>39</v>
      </c>
      <c r="C64" s="13" t="s">
        <v>38</v>
      </c>
      <c r="D64" s="6">
        <v>9</v>
      </c>
      <c r="E64" s="6">
        <v>7.16</v>
      </c>
      <c r="F64" s="6">
        <v>9</v>
      </c>
      <c r="G64" s="6">
        <v>9.5</v>
      </c>
      <c r="H64" s="6">
        <v>6.1999999999999993</v>
      </c>
      <c r="I64" s="6">
        <v>9.5</v>
      </c>
      <c r="J64" s="6">
        <v>9.8000000000000007</v>
      </c>
      <c r="K64" s="6">
        <v>5.7</v>
      </c>
      <c r="L64" s="6">
        <v>8.25</v>
      </c>
      <c r="M64" s="6">
        <v>7.9</v>
      </c>
      <c r="N64" s="6">
        <v>5.6</v>
      </c>
      <c r="O64" s="6">
        <v>6.1</v>
      </c>
      <c r="P64" s="6">
        <v>9.1999999999999993</v>
      </c>
      <c r="Q64" s="6">
        <v>7.7</v>
      </c>
      <c r="R64" s="9">
        <f t="shared" si="0"/>
        <v>110.61</v>
      </c>
      <c r="S64" s="21">
        <f t="shared" si="1"/>
        <v>7.9007142857142858</v>
      </c>
    </row>
    <row r="65" spans="1:19" x14ac:dyDescent="0.25">
      <c r="A65" s="10">
        <v>58</v>
      </c>
      <c r="B65" s="19" t="s">
        <v>88</v>
      </c>
      <c r="C65" s="13" t="s">
        <v>38</v>
      </c>
      <c r="D65" s="6">
        <v>7.4</v>
      </c>
      <c r="E65" s="6">
        <v>7.88</v>
      </c>
      <c r="F65" s="6">
        <v>8.4</v>
      </c>
      <c r="G65" s="6">
        <v>9.1999999999999993</v>
      </c>
      <c r="H65" s="6">
        <v>9.6999999999999993</v>
      </c>
      <c r="I65" s="6">
        <v>9</v>
      </c>
      <c r="J65" s="6">
        <v>6.6</v>
      </c>
      <c r="K65" s="6">
        <v>5.9</v>
      </c>
      <c r="L65" s="6">
        <v>9.75</v>
      </c>
      <c r="M65" s="6">
        <v>7.8</v>
      </c>
      <c r="N65" s="6">
        <v>8</v>
      </c>
      <c r="O65" s="6">
        <v>7.3</v>
      </c>
      <c r="P65" s="6">
        <v>8.5</v>
      </c>
      <c r="Q65" s="6">
        <v>8</v>
      </c>
      <c r="R65" s="9">
        <f t="shared" si="0"/>
        <v>113.42999999999999</v>
      </c>
      <c r="S65" s="21">
        <f t="shared" si="1"/>
        <v>8.1021428571428569</v>
      </c>
    </row>
    <row r="66" spans="1:19" x14ac:dyDescent="0.25">
      <c r="A66" s="10">
        <v>59</v>
      </c>
      <c r="B66" s="19" t="s">
        <v>89</v>
      </c>
      <c r="C66" s="13" t="s">
        <v>38</v>
      </c>
      <c r="D66" s="6">
        <v>9.4</v>
      </c>
      <c r="E66" s="6">
        <v>6.39</v>
      </c>
      <c r="F66" s="6">
        <v>8</v>
      </c>
      <c r="G66" s="6">
        <v>5.5</v>
      </c>
      <c r="H66" s="6">
        <v>3.8</v>
      </c>
      <c r="I66" s="6">
        <v>9</v>
      </c>
      <c r="J66" s="6">
        <v>4</v>
      </c>
      <c r="K66" s="6">
        <v>6.6</v>
      </c>
      <c r="L66" s="6">
        <v>9</v>
      </c>
      <c r="M66" s="6">
        <v>4.9000000000000004</v>
      </c>
      <c r="N66" s="6">
        <v>6.8</v>
      </c>
      <c r="O66" s="6">
        <v>3.8</v>
      </c>
      <c r="P66" s="6">
        <v>8.5</v>
      </c>
      <c r="Q66" s="6">
        <v>8</v>
      </c>
      <c r="R66" s="9">
        <f t="shared" si="0"/>
        <v>93.69</v>
      </c>
      <c r="S66" s="21">
        <f t="shared" si="1"/>
        <v>6.6921428571428567</v>
      </c>
    </row>
    <row r="67" spans="1:19" x14ac:dyDescent="0.25">
      <c r="A67" s="10">
        <v>60</v>
      </c>
      <c r="B67" s="19" t="s">
        <v>91</v>
      </c>
      <c r="C67" s="13" t="s">
        <v>38</v>
      </c>
      <c r="D67" s="6">
        <v>8.9500000000000011</v>
      </c>
      <c r="E67" s="6">
        <v>7.91</v>
      </c>
      <c r="F67" s="6">
        <v>6</v>
      </c>
      <c r="G67" s="6">
        <v>8</v>
      </c>
      <c r="H67" s="6">
        <v>8.5</v>
      </c>
      <c r="I67" s="6">
        <v>7.5</v>
      </c>
      <c r="J67" s="6">
        <v>7.4</v>
      </c>
      <c r="K67" s="6">
        <v>4</v>
      </c>
      <c r="L67" s="6">
        <v>8.5</v>
      </c>
      <c r="M67" s="6">
        <v>7.8</v>
      </c>
      <c r="N67" s="6">
        <v>6.6</v>
      </c>
      <c r="O67" s="6">
        <v>7.5</v>
      </c>
      <c r="P67" s="6">
        <v>9.1999999999999993</v>
      </c>
      <c r="Q67" s="6">
        <v>6</v>
      </c>
      <c r="R67" s="9">
        <f t="shared" si="0"/>
        <v>103.85999999999999</v>
      </c>
      <c r="S67" s="21">
        <f t="shared" si="1"/>
        <v>7.4185714285714273</v>
      </c>
    </row>
    <row r="68" spans="1:19" x14ac:dyDescent="0.25">
      <c r="A68" s="10">
        <v>61</v>
      </c>
      <c r="B68" s="19" t="s">
        <v>92</v>
      </c>
      <c r="C68" s="13" t="s">
        <v>38</v>
      </c>
      <c r="D68" s="6">
        <v>6.65</v>
      </c>
      <c r="E68" s="6">
        <v>8</v>
      </c>
      <c r="F68" s="6">
        <v>8.8000000000000007</v>
      </c>
      <c r="G68" s="6">
        <v>8.8000000000000007</v>
      </c>
      <c r="H68" s="6">
        <v>8</v>
      </c>
      <c r="I68" s="6">
        <v>8.6</v>
      </c>
      <c r="J68" s="6">
        <v>8</v>
      </c>
      <c r="K68" s="6">
        <v>8.6000000000000014</v>
      </c>
      <c r="L68" s="6">
        <v>9.5</v>
      </c>
      <c r="M68" s="6">
        <v>7</v>
      </c>
      <c r="N68" s="6">
        <v>5.6</v>
      </c>
      <c r="O68" s="6">
        <v>8</v>
      </c>
      <c r="P68" s="6">
        <v>9.1999999999999993</v>
      </c>
      <c r="Q68" s="6">
        <v>6.5</v>
      </c>
      <c r="R68" s="9">
        <f t="shared" si="0"/>
        <v>111.25</v>
      </c>
      <c r="S68" s="21">
        <f t="shared" si="1"/>
        <v>7.9464285714285712</v>
      </c>
    </row>
    <row r="69" spans="1:19" x14ac:dyDescent="0.25">
      <c r="A69" s="10">
        <v>62</v>
      </c>
      <c r="B69" s="19" t="s">
        <v>98</v>
      </c>
      <c r="C69" s="13" t="s">
        <v>38</v>
      </c>
      <c r="D69" s="6">
        <v>8.0500000000000007</v>
      </c>
      <c r="E69" s="6">
        <v>5.4</v>
      </c>
      <c r="F69" s="6">
        <v>6</v>
      </c>
      <c r="G69" s="6">
        <v>9.2999999999999989</v>
      </c>
      <c r="H69" s="6">
        <v>8.5</v>
      </c>
      <c r="I69" s="6">
        <v>6</v>
      </c>
      <c r="J69" s="6">
        <v>4.3</v>
      </c>
      <c r="K69" s="6">
        <v>9.1999999999999993</v>
      </c>
      <c r="L69" s="6">
        <v>7.75</v>
      </c>
      <c r="M69" s="6">
        <v>6.9</v>
      </c>
      <c r="N69" s="6">
        <v>3.6</v>
      </c>
      <c r="O69" s="6">
        <v>4.5</v>
      </c>
      <c r="P69" s="6">
        <v>9.6999999999999993</v>
      </c>
      <c r="Q69" s="6">
        <v>7.7</v>
      </c>
      <c r="R69" s="9">
        <f t="shared" si="0"/>
        <v>96.9</v>
      </c>
      <c r="S69" s="21">
        <f t="shared" si="1"/>
        <v>6.9214285714285717</v>
      </c>
    </row>
    <row r="70" spans="1:19" x14ac:dyDescent="0.25">
      <c r="A70" s="10">
        <v>63</v>
      </c>
      <c r="B70" s="19" t="s">
        <v>93</v>
      </c>
      <c r="C70" s="13" t="s">
        <v>38</v>
      </c>
      <c r="D70" s="6">
        <v>8.5500000000000007</v>
      </c>
      <c r="E70" s="6">
        <v>2.5599999999999996</v>
      </c>
      <c r="F70" s="6">
        <v>7</v>
      </c>
      <c r="G70" s="6">
        <v>8.8000000000000007</v>
      </c>
      <c r="H70" s="6">
        <v>5.4</v>
      </c>
      <c r="I70" s="6">
        <v>8.4</v>
      </c>
      <c r="J70" s="6">
        <v>2</v>
      </c>
      <c r="K70" s="6">
        <v>7.9</v>
      </c>
      <c r="L70" s="6">
        <v>7.5</v>
      </c>
      <c r="M70" s="6">
        <v>8</v>
      </c>
      <c r="N70" s="6">
        <v>9.5</v>
      </c>
      <c r="O70" s="6">
        <v>5.8</v>
      </c>
      <c r="P70" s="6">
        <v>9.3000000000000007</v>
      </c>
      <c r="Q70" s="6">
        <v>7.7</v>
      </c>
      <c r="R70" s="9">
        <f t="shared" si="0"/>
        <v>98.41</v>
      </c>
      <c r="S70" s="21">
        <f t="shared" si="1"/>
        <v>7.0292857142857139</v>
      </c>
    </row>
    <row r="71" spans="1:19" x14ac:dyDescent="0.25">
      <c r="A71" s="10">
        <v>64</v>
      </c>
      <c r="B71" s="19" t="s">
        <v>37</v>
      </c>
      <c r="C71" s="13" t="s">
        <v>38</v>
      </c>
      <c r="D71" s="6">
        <v>9.0500000000000007</v>
      </c>
      <c r="E71" s="6">
        <v>5.0199999999999996</v>
      </c>
      <c r="F71" s="6">
        <v>6</v>
      </c>
      <c r="G71" s="6">
        <v>7.6</v>
      </c>
      <c r="H71" s="6">
        <v>7.5</v>
      </c>
      <c r="I71" s="6">
        <v>6.5</v>
      </c>
      <c r="J71" s="6">
        <v>9.6</v>
      </c>
      <c r="K71" s="6">
        <v>8.4</v>
      </c>
      <c r="L71" s="6">
        <v>6</v>
      </c>
      <c r="M71" s="6">
        <v>7.8</v>
      </c>
      <c r="N71" s="6">
        <v>5.7</v>
      </c>
      <c r="O71" s="6">
        <v>7.1</v>
      </c>
      <c r="P71" s="6">
        <v>9.6999999999999993</v>
      </c>
      <c r="Q71" s="6">
        <v>7.2</v>
      </c>
      <c r="R71" s="9">
        <f t="shared" si="0"/>
        <v>103.17</v>
      </c>
      <c r="S71" s="21">
        <f t="shared" si="1"/>
        <v>7.3692857142857147</v>
      </c>
    </row>
    <row r="72" spans="1:19" x14ac:dyDescent="0.25">
      <c r="A72" s="10">
        <v>65</v>
      </c>
      <c r="B72" s="19" t="s">
        <v>94</v>
      </c>
      <c r="C72" s="13" t="s">
        <v>38</v>
      </c>
      <c r="D72" s="6">
        <v>9.25</v>
      </c>
      <c r="E72" s="6">
        <v>6.1300000000000008</v>
      </c>
      <c r="F72" s="6">
        <v>7.4</v>
      </c>
      <c r="G72" s="6">
        <v>7.3</v>
      </c>
      <c r="H72" s="6">
        <v>9.5</v>
      </c>
      <c r="I72" s="6">
        <v>5.5</v>
      </c>
      <c r="J72" s="6">
        <v>9.4</v>
      </c>
      <c r="K72" s="6">
        <v>9.3000000000000007</v>
      </c>
      <c r="L72" s="6">
        <v>10</v>
      </c>
      <c r="M72" s="6">
        <v>7.7</v>
      </c>
      <c r="N72" s="6">
        <v>6.8000000000000007</v>
      </c>
      <c r="O72" s="6">
        <v>9.8000000000000007</v>
      </c>
      <c r="P72" s="6">
        <v>9.6999999999999993</v>
      </c>
      <c r="Q72" s="6">
        <v>7.1</v>
      </c>
      <c r="R72" s="9">
        <f t="shared" si="0"/>
        <v>114.88</v>
      </c>
      <c r="S72" s="21">
        <f t="shared" si="1"/>
        <v>8.2057142857142846</v>
      </c>
    </row>
    <row r="73" spans="1:19" x14ac:dyDescent="0.25">
      <c r="A73" s="10">
        <v>66</v>
      </c>
      <c r="B73" s="19" t="s">
        <v>95</v>
      </c>
      <c r="C73" s="13" t="s">
        <v>38</v>
      </c>
      <c r="D73" s="6">
        <v>9.4499999999999993</v>
      </c>
      <c r="E73" s="6">
        <v>3.9899999999999998</v>
      </c>
      <c r="F73" s="6">
        <v>6</v>
      </c>
      <c r="G73" s="6">
        <v>8.8000000000000007</v>
      </c>
      <c r="H73" s="6">
        <v>4</v>
      </c>
      <c r="I73" s="6">
        <v>8.4</v>
      </c>
      <c r="J73" s="6">
        <v>7</v>
      </c>
      <c r="K73" s="6">
        <v>8.3000000000000007</v>
      </c>
      <c r="L73" s="6">
        <v>8</v>
      </c>
      <c r="M73" s="6">
        <v>8.8000000000000007</v>
      </c>
      <c r="N73" s="6">
        <v>8.3000000000000007</v>
      </c>
      <c r="O73" s="6">
        <v>5</v>
      </c>
      <c r="P73" s="6">
        <v>7.5</v>
      </c>
      <c r="Q73" s="6">
        <v>7.7</v>
      </c>
      <c r="R73" s="9">
        <f t="shared" ref="R73:R75" si="2">SUM(D73:Q73)</f>
        <v>101.24</v>
      </c>
      <c r="S73" s="21">
        <f t="shared" ref="S73:S75" si="3">AVERAGE(D73:Q73)</f>
        <v>7.2314285714285713</v>
      </c>
    </row>
    <row r="74" spans="1:19" x14ac:dyDescent="0.25">
      <c r="A74" s="10">
        <v>67</v>
      </c>
      <c r="B74" s="19" t="s">
        <v>96</v>
      </c>
      <c r="C74" s="13" t="s">
        <v>38</v>
      </c>
      <c r="D74" s="6">
        <v>8.9500000000000011</v>
      </c>
      <c r="E74" s="6">
        <v>7.63</v>
      </c>
      <c r="F74" s="6">
        <v>7.3</v>
      </c>
      <c r="G74" s="6">
        <v>9.5</v>
      </c>
      <c r="H74" s="6">
        <v>9.9</v>
      </c>
      <c r="I74" s="6">
        <v>8.5</v>
      </c>
      <c r="J74" s="6">
        <v>7.2</v>
      </c>
      <c r="K74" s="6">
        <v>8.1999999999999993</v>
      </c>
      <c r="L74" s="6">
        <v>9.25</v>
      </c>
      <c r="M74" s="6">
        <v>7.9</v>
      </c>
      <c r="N74" s="6">
        <v>7.9</v>
      </c>
      <c r="O74" s="6">
        <v>8.1999999999999993</v>
      </c>
      <c r="P74" s="6">
        <v>9.1999999999999993</v>
      </c>
      <c r="Q74" s="6">
        <v>9.9</v>
      </c>
      <c r="R74" s="9">
        <f t="shared" si="2"/>
        <v>119.53000000000003</v>
      </c>
      <c r="S74" s="21">
        <f t="shared" si="3"/>
        <v>8.5378571428571455</v>
      </c>
    </row>
    <row r="75" spans="1:19" x14ac:dyDescent="0.25">
      <c r="A75" s="10">
        <v>68</v>
      </c>
      <c r="B75" s="19" t="s">
        <v>114</v>
      </c>
      <c r="C75" s="22"/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9">
        <f t="shared" si="2"/>
        <v>0</v>
      </c>
      <c r="S75" s="21">
        <f t="shared" si="3"/>
        <v>0</v>
      </c>
    </row>
  </sheetData>
  <mergeCells count="3">
    <mergeCell ref="B5:R5"/>
    <mergeCell ref="D6:L6"/>
    <mergeCell ref="N6:Q6"/>
  </mergeCells>
  <conditionalFormatting sqref="D8:Q75">
    <cfRule type="cellIs" dxfId="17" priority="2" operator="lessThan">
      <formula>5</formula>
    </cfRule>
  </conditionalFormatting>
  <conditionalFormatting sqref="S8:S75">
    <cfRule type="cellIs" dxfId="16" priority="1" operator="lessThan">
      <formula>5</formula>
    </cfRule>
  </conditionalFormatting>
  <dataValidations count="1">
    <dataValidation type="decimal" allowBlank="1" showInputMessage="1" showErrorMessage="1" sqref="D8:Q75">
      <formula1>0</formula1>
      <formula2>10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Exam 1</vt:lpstr>
      <vt:lpstr>Exam 2</vt:lpstr>
      <vt:lpstr>Assignment </vt:lpstr>
      <vt:lpstr>  Mid-term Exam </vt:lpstr>
      <vt:lpstr> Resul of Mid-term Exam</vt:lpstr>
      <vt:lpstr>After Mid-term</vt:lpstr>
      <vt:lpstr>Exam 3</vt:lpstr>
      <vt:lpstr>Exam 4</vt:lpstr>
      <vt:lpstr>Assingment</vt:lpstr>
      <vt:lpstr>Final Exam </vt:lpstr>
      <vt:lpstr>Result Final Exam </vt:lpstr>
      <vt:lpstr>'Exam 1'!Print_Area</vt:lpstr>
      <vt:lpstr>'Exam 3'!Print_Area</vt:lpstr>
      <vt:lpstr>'Result Final Exam 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Mocaasir</dc:creator>
  <cp:lastModifiedBy>MOCAASIR</cp:lastModifiedBy>
  <cp:lastPrinted>2021-05-24T06:52:46Z</cp:lastPrinted>
  <dcterms:created xsi:type="dcterms:W3CDTF">2018-08-16T05:19:51Z</dcterms:created>
  <dcterms:modified xsi:type="dcterms:W3CDTF">2021-06-03T10:22:52Z</dcterms:modified>
</cp:coreProperties>
</file>