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Morning Shift\"/>
    </mc:Choice>
  </mc:AlternateContent>
  <bookViews>
    <workbookView xWindow="240" yWindow="420" windowWidth="18915" windowHeight="11025" firstSheet="5" activeTab="10"/>
  </bookViews>
  <sheets>
    <sheet name="Exam 1" sheetId="1" r:id="rId1"/>
    <sheet name="Exam 2" sheetId="2" r:id="rId2"/>
    <sheet name="Assig" sheetId="3" r:id="rId3"/>
    <sheet name="Mid-term Exam" sheetId="4" r:id="rId4"/>
    <sheet name="Result of Mid-term Exam" sheetId="5" r:id="rId5"/>
    <sheet name="After Mid-term" sheetId="6" r:id="rId6"/>
    <sheet name="Exam 3" sheetId="9" r:id="rId7"/>
    <sheet name="Exam 4" sheetId="8" r:id="rId8"/>
    <sheet name="Assingment" sheetId="11" r:id="rId9"/>
    <sheet name="Final Exam " sheetId="10" r:id="rId10"/>
    <sheet name="Result Final Exam " sheetId="12" r:id="rId11"/>
  </sheets>
  <definedNames>
    <definedName name="_xlnm._FilterDatabase" localSheetId="0" hidden="1">'Exam 1'!$U$8:$U$62</definedName>
    <definedName name="_xlnm.Print_Area" localSheetId="10">'Result Final Exam '!$A$1:$S$56</definedName>
  </definedNames>
  <calcPr calcId="162913"/>
</workbook>
</file>

<file path=xl/calcChain.xml><?xml version="1.0" encoding="utf-8"?>
<calcChain xmlns="http://schemas.openxmlformats.org/spreadsheetml/2006/main">
  <c r="O48" i="12" l="1"/>
  <c r="O39" i="12"/>
  <c r="O35" i="12"/>
  <c r="O56" i="12"/>
  <c r="O16" i="12"/>
  <c r="O8" i="12"/>
  <c r="O20" i="12"/>
  <c r="O12" i="12"/>
  <c r="O47" i="12"/>
  <c r="O45" i="12"/>
  <c r="O15" i="12"/>
  <c r="O9" i="12"/>
  <c r="O14" i="12"/>
  <c r="O49" i="12"/>
  <c r="O25" i="12"/>
  <c r="O30" i="12"/>
  <c r="O17" i="12"/>
  <c r="O31" i="12"/>
  <c r="O50" i="12"/>
  <c r="O19" i="12"/>
  <c r="O54" i="12"/>
  <c r="O11" i="12"/>
  <c r="O10" i="12"/>
  <c r="O26" i="12"/>
  <c r="O23" i="12"/>
  <c r="O42" i="12"/>
  <c r="O44" i="12"/>
  <c r="O46" i="12"/>
  <c r="O55" i="12"/>
  <c r="O28" i="12"/>
  <c r="O27" i="12"/>
  <c r="O34" i="12"/>
  <c r="O18" i="12"/>
  <c r="O22" i="12"/>
  <c r="O33" i="12"/>
  <c r="O13" i="12"/>
  <c r="O32" i="12"/>
  <c r="O29" i="12"/>
  <c r="O52" i="12"/>
  <c r="D9" i="12"/>
  <c r="R9" i="12" s="1"/>
  <c r="E9" i="12"/>
  <c r="F9" i="12"/>
  <c r="G9" i="12"/>
  <c r="H9" i="12"/>
  <c r="I9" i="12"/>
  <c r="J9" i="12"/>
  <c r="K9" i="12"/>
  <c r="L9" i="12"/>
  <c r="M9" i="12"/>
  <c r="N9" i="12"/>
  <c r="P9" i="12"/>
  <c r="Q9" i="12"/>
  <c r="D10" i="12"/>
  <c r="E10" i="12"/>
  <c r="F10" i="12"/>
  <c r="G10" i="12"/>
  <c r="H10" i="12"/>
  <c r="I10" i="12"/>
  <c r="J10" i="12"/>
  <c r="K10" i="12"/>
  <c r="L10" i="12"/>
  <c r="M10" i="12"/>
  <c r="N10" i="12"/>
  <c r="P10" i="12"/>
  <c r="Q10" i="12"/>
  <c r="D11" i="12"/>
  <c r="E11" i="12"/>
  <c r="F11" i="12"/>
  <c r="G11" i="12"/>
  <c r="H11" i="12"/>
  <c r="I11" i="12"/>
  <c r="J11" i="12"/>
  <c r="K11" i="12"/>
  <c r="L11" i="12"/>
  <c r="M11" i="12"/>
  <c r="N11" i="12"/>
  <c r="P11" i="12"/>
  <c r="Q11" i="12"/>
  <c r="D12" i="12"/>
  <c r="E12" i="12"/>
  <c r="F12" i="12"/>
  <c r="G12" i="12"/>
  <c r="H12" i="12"/>
  <c r="I12" i="12"/>
  <c r="J12" i="12"/>
  <c r="K12" i="12"/>
  <c r="L12" i="12"/>
  <c r="M12" i="12"/>
  <c r="N12" i="12"/>
  <c r="P12" i="12"/>
  <c r="Q12" i="12"/>
  <c r="D13" i="12"/>
  <c r="E13" i="12"/>
  <c r="F13" i="12"/>
  <c r="G13" i="12"/>
  <c r="H13" i="12"/>
  <c r="I13" i="12"/>
  <c r="J13" i="12"/>
  <c r="K13" i="12"/>
  <c r="L13" i="12"/>
  <c r="M13" i="12"/>
  <c r="N13" i="12"/>
  <c r="P13" i="12"/>
  <c r="Q13" i="12"/>
  <c r="D14" i="12"/>
  <c r="E14" i="12"/>
  <c r="F14" i="12"/>
  <c r="G14" i="12"/>
  <c r="H14" i="12"/>
  <c r="I14" i="12"/>
  <c r="J14" i="12"/>
  <c r="K14" i="12"/>
  <c r="L14" i="12"/>
  <c r="M14" i="12"/>
  <c r="N14" i="12"/>
  <c r="P14" i="12"/>
  <c r="Q14" i="12"/>
  <c r="D15" i="12"/>
  <c r="E15" i="12"/>
  <c r="F15" i="12"/>
  <c r="G15" i="12"/>
  <c r="H15" i="12"/>
  <c r="I15" i="12"/>
  <c r="J15" i="12"/>
  <c r="K15" i="12"/>
  <c r="L15" i="12"/>
  <c r="M15" i="12"/>
  <c r="N15" i="12"/>
  <c r="P15" i="12"/>
  <c r="Q15" i="12"/>
  <c r="D16" i="12"/>
  <c r="E16" i="12"/>
  <c r="F16" i="12"/>
  <c r="G16" i="12"/>
  <c r="H16" i="12"/>
  <c r="I16" i="12"/>
  <c r="J16" i="12"/>
  <c r="K16" i="12"/>
  <c r="L16" i="12"/>
  <c r="M16" i="12"/>
  <c r="N16" i="12"/>
  <c r="P16" i="12"/>
  <c r="Q16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D18" i="12"/>
  <c r="E18" i="12"/>
  <c r="F18" i="12"/>
  <c r="G18" i="12"/>
  <c r="H18" i="12"/>
  <c r="I18" i="12"/>
  <c r="J18" i="12"/>
  <c r="K18" i="12"/>
  <c r="L18" i="12"/>
  <c r="M18" i="12"/>
  <c r="N18" i="12"/>
  <c r="P18" i="12"/>
  <c r="Q18" i="12"/>
  <c r="D19" i="12"/>
  <c r="E19" i="12"/>
  <c r="F19" i="12"/>
  <c r="G19" i="12"/>
  <c r="H19" i="12"/>
  <c r="I19" i="12"/>
  <c r="J19" i="12"/>
  <c r="K19" i="12"/>
  <c r="L19" i="12"/>
  <c r="M19" i="12"/>
  <c r="N19" i="12"/>
  <c r="P19" i="12"/>
  <c r="Q19" i="12"/>
  <c r="D20" i="12"/>
  <c r="E20" i="12"/>
  <c r="F20" i="12"/>
  <c r="G20" i="12"/>
  <c r="H20" i="12"/>
  <c r="I20" i="12"/>
  <c r="J20" i="12"/>
  <c r="K20" i="12"/>
  <c r="L20" i="12"/>
  <c r="M20" i="12"/>
  <c r="N20" i="12"/>
  <c r="P20" i="12"/>
  <c r="Q20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D22" i="12"/>
  <c r="E22" i="12"/>
  <c r="F22" i="12"/>
  <c r="G22" i="12"/>
  <c r="H22" i="12"/>
  <c r="I22" i="12"/>
  <c r="J22" i="12"/>
  <c r="K22" i="12"/>
  <c r="L22" i="12"/>
  <c r="M22" i="12"/>
  <c r="N22" i="12"/>
  <c r="P22" i="12"/>
  <c r="Q22" i="12"/>
  <c r="D23" i="12"/>
  <c r="E23" i="12"/>
  <c r="F23" i="12"/>
  <c r="G23" i="12"/>
  <c r="H23" i="12"/>
  <c r="I23" i="12"/>
  <c r="J23" i="12"/>
  <c r="K23" i="12"/>
  <c r="L23" i="12"/>
  <c r="M23" i="12"/>
  <c r="N23" i="12"/>
  <c r="P23" i="12"/>
  <c r="Q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D25" i="12"/>
  <c r="E25" i="12"/>
  <c r="F25" i="12"/>
  <c r="G25" i="12"/>
  <c r="H25" i="12"/>
  <c r="I25" i="12"/>
  <c r="J25" i="12"/>
  <c r="K25" i="12"/>
  <c r="L25" i="12"/>
  <c r="M25" i="12"/>
  <c r="N25" i="12"/>
  <c r="P25" i="12"/>
  <c r="Q25" i="12"/>
  <c r="D26" i="12"/>
  <c r="E26" i="12"/>
  <c r="F26" i="12"/>
  <c r="G26" i="12"/>
  <c r="H26" i="12"/>
  <c r="I26" i="12"/>
  <c r="J26" i="12"/>
  <c r="K26" i="12"/>
  <c r="L26" i="12"/>
  <c r="M26" i="12"/>
  <c r="N26" i="12"/>
  <c r="P26" i="12"/>
  <c r="Q26" i="12"/>
  <c r="D27" i="12"/>
  <c r="E27" i="12"/>
  <c r="F27" i="12"/>
  <c r="G27" i="12"/>
  <c r="H27" i="12"/>
  <c r="I27" i="12"/>
  <c r="J27" i="12"/>
  <c r="K27" i="12"/>
  <c r="L27" i="12"/>
  <c r="M27" i="12"/>
  <c r="N27" i="12"/>
  <c r="P27" i="12"/>
  <c r="Q27" i="12"/>
  <c r="D28" i="12"/>
  <c r="E28" i="12"/>
  <c r="F28" i="12"/>
  <c r="G28" i="12"/>
  <c r="H28" i="12"/>
  <c r="I28" i="12"/>
  <c r="J28" i="12"/>
  <c r="K28" i="12"/>
  <c r="L28" i="12"/>
  <c r="M28" i="12"/>
  <c r="N28" i="12"/>
  <c r="P28" i="12"/>
  <c r="Q28" i="12"/>
  <c r="D29" i="12"/>
  <c r="E29" i="12"/>
  <c r="F29" i="12"/>
  <c r="G29" i="12"/>
  <c r="H29" i="12"/>
  <c r="I29" i="12"/>
  <c r="J29" i="12"/>
  <c r="K29" i="12"/>
  <c r="L29" i="12"/>
  <c r="M29" i="12"/>
  <c r="N29" i="12"/>
  <c r="P29" i="12"/>
  <c r="Q29" i="12"/>
  <c r="D30" i="12"/>
  <c r="E30" i="12"/>
  <c r="F30" i="12"/>
  <c r="G30" i="12"/>
  <c r="H30" i="12"/>
  <c r="I30" i="12"/>
  <c r="J30" i="12"/>
  <c r="K30" i="12"/>
  <c r="L30" i="12"/>
  <c r="M30" i="12"/>
  <c r="N30" i="12"/>
  <c r="P30" i="12"/>
  <c r="Q30" i="12"/>
  <c r="D31" i="12"/>
  <c r="E31" i="12"/>
  <c r="F31" i="12"/>
  <c r="G31" i="12"/>
  <c r="H31" i="12"/>
  <c r="I31" i="12"/>
  <c r="J31" i="12"/>
  <c r="K31" i="12"/>
  <c r="L31" i="12"/>
  <c r="M31" i="12"/>
  <c r="N31" i="12"/>
  <c r="P31" i="12"/>
  <c r="Q31" i="12"/>
  <c r="D32" i="12"/>
  <c r="E32" i="12"/>
  <c r="F32" i="12"/>
  <c r="G32" i="12"/>
  <c r="H32" i="12"/>
  <c r="I32" i="12"/>
  <c r="J32" i="12"/>
  <c r="K32" i="12"/>
  <c r="L32" i="12"/>
  <c r="M32" i="12"/>
  <c r="N32" i="12"/>
  <c r="P32" i="12"/>
  <c r="Q32" i="12"/>
  <c r="D33" i="12"/>
  <c r="E33" i="12"/>
  <c r="F33" i="12"/>
  <c r="G33" i="12"/>
  <c r="H33" i="12"/>
  <c r="I33" i="12"/>
  <c r="J33" i="12"/>
  <c r="K33" i="12"/>
  <c r="L33" i="12"/>
  <c r="M33" i="12"/>
  <c r="N33" i="12"/>
  <c r="P33" i="12"/>
  <c r="Q33" i="12"/>
  <c r="D34" i="12"/>
  <c r="E34" i="12"/>
  <c r="F34" i="12"/>
  <c r="G34" i="12"/>
  <c r="H34" i="12"/>
  <c r="I34" i="12"/>
  <c r="J34" i="12"/>
  <c r="K34" i="12"/>
  <c r="L34" i="12"/>
  <c r="M34" i="12"/>
  <c r="N34" i="12"/>
  <c r="P34" i="12"/>
  <c r="Q34" i="12"/>
  <c r="D35" i="12"/>
  <c r="E35" i="12"/>
  <c r="F35" i="12"/>
  <c r="G35" i="12"/>
  <c r="H35" i="12"/>
  <c r="I35" i="12"/>
  <c r="J35" i="12"/>
  <c r="K35" i="12"/>
  <c r="L35" i="12"/>
  <c r="M35" i="12"/>
  <c r="N35" i="12"/>
  <c r="P35" i="12"/>
  <c r="Q35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D39" i="12"/>
  <c r="E39" i="12"/>
  <c r="F39" i="12"/>
  <c r="G39" i="12"/>
  <c r="H39" i="12"/>
  <c r="I39" i="12"/>
  <c r="J39" i="12"/>
  <c r="K39" i="12"/>
  <c r="L39" i="12"/>
  <c r="M39" i="12"/>
  <c r="N39" i="12"/>
  <c r="P39" i="12"/>
  <c r="Q39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D42" i="12"/>
  <c r="E42" i="12"/>
  <c r="F42" i="12"/>
  <c r="G42" i="12"/>
  <c r="H42" i="12"/>
  <c r="I42" i="12"/>
  <c r="J42" i="12"/>
  <c r="K42" i="12"/>
  <c r="L42" i="12"/>
  <c r="M42" i="12"/>
  <c r="N42" i="12"/>
  <c r="P42" i="12"/>
  <c r="Q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D44" i="12"/>
  <c r="E44" i="12"/>
  <c r="F44" i="12"/>
  <c r="G44" i="12"/>
  <c r="H44" i="12"/>
  <c r="I44" i="12"/>
  <c r="J44" i="12"/>
  <c r="K44" i="12"/>
  <c r="L44" i="12"/>
  <c r="M44" i="12"/>
  <c r="N44" i="12"/>
  <c r="P44" i="12"/>
  <c r="Q44" i="12"/>
  <c r="D45" i="12"/>
  <c r="E45" i="12"/>
  <c r="F45" i="12"/>
  <c r="G45" i="12"/>
  <c r="H45" i="12"/>
  <c r="I45" i="12"/>
  <c r="J45" i="12"/>
  <c r="K45" i="12"/>
  <c r="L45" i="12"/>
  <c r="M45" i="12"/>
  <c r="N45" i="12"/>
  <c r="P45" i="12"/>
  <c r="Q45" i="12"/>
  <c r="D46" i="12"/>
  <c r="E46" i="12"/>
  <c r="F46" i="12"/>
  <c r="G46" i="12"/>
  <c r="H46" i="12"/>
  <c r="I46" i="12"/>
  <c r="J46" i="12"/>
  <c r="K46" i="12"/>
  <c r="L46" i="12"/>
  <c r="M46" i="12"/>
  <c r="N46" i="12"/>
  <c r="P46" i="12"/>
  <c r="Q46" i="12"/>
  <c r="D47" i="12"/>
  <c r="E47" i="12"/>
  <c r="F47" i="12"/>
  <c r="G47" i="12"/>
  <c r="H47" i="12"/>
  <c r="I47" i="12"/>
  <c r="J47" i="12"/>
  <c r="K47" i="12"/>
  <c r="L47" i="12"/>
  <c r="M47" i="12"/>
  <c r="N47" i="12"/>
  <c r="P47" i="12"/>
  <c r="Q47" i="12"/>
  <c r="D48" i="12"/>
  <c r="E48" i="12"/>
  <c r="F48" i="12"/>
  <c r="G48" i="12"/>
  <c r="H48" i="12"/>
  <c r="I48" i="12"/>
  <c r="J48" i="12"/>
  <c r="K48" i="12"/>
  <c r="L48" i="12"/>
  <c r="M48" i="12"/>
  <c r="N48" i="12"/>
  <c r="P48" i="12"/>
  <c r="Q48" i="12"/>
  <c r="D49" i="12"/>
  <c r="E49" i="12"/>
  <c r="F49" i="12"/>
  <c r="G49" i="12"/>
  <c r="H49" i="12"/>
  <c r="I49" i="12"/>
  <c r="J49" i="12"/>
  <c r="K49" i="12"/>
  <c r="L49" i="12"/>
  <c r="M49" i="12"/>
  <c r="N49" i="12"/>
  <c r="P49" i="12"/>
  <c r="Q49" i="12"/>
  <c r="D50" i="12"/>
  <c r="E50" i="12"/>
  <c r="F50" i="12"/>
  <c r="G50" i="12"/>
  <c r="H50" i="12"/>
  <c r="I50" i="12"/>
  <c r="J50" i="12"/>
  <c r="K50" i="12"/>
  <c r="L50" i="12"/>
  <c r="M50" i="12"/>
  <c r="N50" i="12"/>
  <c r="P50" i="12"/>
  <c r="Q50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D52" i="12"/>
  <c r="E52" i="12"/>
  <c r="F52" i="12"/>
  <c r="G52" i="12"/>
  <c r="H52" i="12"/>
  <c r="I52" i="12"/>
  <c r="J52" i="12"/>
  <c r="K52" i="12"/>
  <c r="L52" i="12"/>
  <c r="M52" i="12"/>
  <c r="N52" i="12"/>
  <c r="P52" i="12"/>
  <c r="Q52" i="12"/>
  <c r="D53" i="12"/>
  <c r="E53" i="12"/>
  <c r="F53" i="12"/>
  <c r="G53" i="12"/>
  <c r="R53" i="12" s="1"/>
  <c r="H53" i="12"/>
  <c r="I53" i="12"/>
  <c r="J53" i="12"/>
  <c r="K53" i="12"/>
  <c r="L53" i="12"/>
  <c r="M53" i="12"/>
  <c r="N53" i="12"/>
  <c r="O53" i="12"/>
  <c r="P53" i="12"/>
  <c r="Q53" i="12"/>
  <c r="D54" i="12"/>
  <c r="E54" i="12"/>
  <c r="F54" i="12"/>
  <c r="G54" i="12"/>
  <c r="H54" i="12"/>
  <c r="I54" i="12"/>
  <c r="J54" i="12"/>
  <c r="K54" i="12"/>
  <c r="L54" i="12"/>
  <c r="M54" i="12"/>
  <c r="N54" i="12"/>
  <c r="P54" i="12"/>
  <c r="Q54" i="12"/>
  <c r="D55" i="12"/>
  <c r="E55" i="12"/>
  <c r="F55" i="12"/>
  <c r="G55" i="12"/>
  <c r="H55" i="12"/>
  <c r="I55" i="12"/>
  <c r="J55" i="12"/>
  <c r="K55" i="12"/>
  <c r="L55" i="12"/>
  <c r="M55" i="12"/>
  <c r="N55" i="12"/>
  <c r="P55" i="12"/>
  <c r="Q55" i="12"/>
  <c r="D56" i="12"/>
  <c r="E56" i="12"/>
  <c r="F56" i="12"/>
  <c r="G56" i="12"/>
  <c r="H56" i="12"/>
  <c r="I56" i="12"/>
  <c r="J56" i="12"/>
  <c r="K56" i="12"/>
  <c r="L56" i="12"/>
  <c r="M56" i="12"/>
  <c r="N56" i="12"/>
  <c r="P56" i="12"/>
  <c r="Q56" i="12"/>
  <c r="E8" i="12"/>
  <c r="F8" i="12"/>
  <c r="G8" i="12"/>
  <c r="H8" i="12"/>
  <c r="I8" i="12"/>
  <c r="J8" i="12"/>
  <c r="K8" i="12"/>
  <c r="L8" i="12"/>
  <c r="M8" i="12"/>
  <c r="N8" i="12"/>
  <c r="P8" i="12"/>
  <c r="Q8" i="12"/>
  <c r="D8" i="12"/>
  <c r="S9" i="11"/>
  <c r="T9" i="11"/>
  <c r="S10" i="11"/>
  <c r="T10" i="11"/>
  <c r="S11" i="11"/>
  <c r="T11" i="11"/>
  <c r="S12" i="11"/>
  <c r="T12" i="11"/>
  <c r="S13" i="11"/>
  <c r="T13" i="11"/>
  <c r="S14" i="11"/>
  <c r="T14" i="11"/>
  <c r="S15" i="11"/>
  <c r="T15" i="11"/>
  <c r="S16" i="11"/>
  <c r="T16" i="11"/>
  <c r="S17" i="11"/>
  <c r="T17" i="11"/>
  <c r="S18" i="11"/>
  <c r="T18" i="11"/>
  <c r="S19" i="11"/>
  <c r="T19" i="11"/>
  <c r="S20" i="11"/>
  <c r="T20" i="11"/>
  <c r="S21" i="11"/>
  <c r="T21" i="11"/>
  <c r="S22" i="11"/>
  <c r="T22" i="11"/>
  <c r="S23" i="11"/>
  <c r="T23" i="11"/>
  <c r="S24" i="11"/>
  <c r="T24" i="11"/>
  <c r="S25" i="11"/>
  <c r="T25" i="11"/>
  <c r="S26" i="11"/>
  <c r="T26" i="11"/>
  <c r="S27" i="11"/>
  <c r="T27" i="11"/>
  <c r="S28" i="11"/>
  <c r="T28" i="11"/>
  <c r="S29" i="11"/>
  <c r="T29" i="11"/>
  <c r="S30" i="11"/>
  <c r="T30" i="11"/>
  <c r="S31" i="11"/>
  <c r="T31" i="11"/>
  <c r="S32" i="11"/>
  <c r="T32" i="11"/>
  <c r="S33" i="11"/>
  <c r="T33" i="11"/>
  <c r="S34" i="11"/>
  <c r="T34" i="11"/>
  <c r="S35" i="11"/>
  <c r="T35" i="11"/>
  <c r="S36" i="11"/>
  <c r="T36" i="11"/>
  <c r="S37" i="11"/>
  <c r="T37" i="11"/>
  <c r="S38" i="11"/>
  <c r="T38" i="11"/>
  <c r="S39" i="11"/>
  <c r="T39" i="11"/>
  <c r="S40" i="11"/>
  <c r="T40" i="11"/>
  <c r="S41" i="11"/>
  <c r="T41" i="11"/>
  <c r="S42" i="11"/>
  <c r="T42" i="11"/>
  <c r="S43" i="11"/>
  <c r="T43" i="11"/>
  <c r="S44" i="11"/>
  <c r="T44" i="11"/>
  <c r="S45" i="11"/>
  <c r="T45" i="11"/>
  <c r="S46" i="11"/>
  <c r="T46" i="11"/>
  <c r="S47" i="11"/>
  <c r="T47" i="11"/>
  <c r="S48" i="11"/>
  <c r="T48" i="11"/>
  <c r="S49" i="11"/>
  <c r="T49" i="11"/>
  <c r="S50" i="11"/>
  <c r="T50" i="11"/>
  <c r="S51" i="11"/>
  <c r="T51" i="11"/>
  <c r="S52" i="11"/>
  <c r="T52" i="11"/>
  <c r="S53" i="11"/>
  <c r="T53" i="11"/>
  <c r="S54" i="11"/>
  <c r="T54" i="11"/>
  <c r="S55" i="11"/>
  <c r="T55" i="11"/>
  <c r="S56" i="11"/>
  <c r="T56" i="11"/>
  <c r="T8" i="11"/>
  <c r="S8" i="11"/>
  <c r="R11" i="12" l="1"/>
  <c r="R51" i="12"/>
  <c r="R47" i="12"/>
  <c r="R43" i="12"/>
  <c r="R39" i="12"/>
  <c r="R33" i="12"/>
  <c r="R13" i="12"/>
  <c r="S48" i="12"/>
  <c r="S39" i="12"/>
  <c r="S37" i="12"/>
  <c r="S34" i="12"/>
  <c r="S30" i="12"/>
  <c r="S20" i="12"/>
  <c r="S16" i="12"/>
  <c r="S12" i="12"/>
  <c r="R41" i="12"/>
  <c r="R35" i="12"/>
  <c r="R31" i="12"/>
  <c r="R29" i="12"/>
  <c r="R25" i="12"/>
  <c r="R17" i="12"/>
  <c r="S51" i="12"/>
  <c r="S47" i="12"/>
  <c r="S41" i="12"/>
  <c r="S33" i="12"/>
  <c r="S29" i="12"/>
  <c r="S25" i="12"/>
  <c r="S22" i="12"/>
  <c r="S19" i="12"/>
  <c r="S15" i="12"/>
  <c r="S11" i="12"/>
  <c r="S52" i="12"/>
  <c r="R49" i="12"/>
  <c r="S40" i="12"/>
  <c r="R37" i="12"/>
  <c r="R27" i="12"/>
  <c r="S24" i="12"/>
  <c r="R21" i="12"/>
  <c r="R19" i="12"/>
  <c r="R15" i="12"/>
  <c r="S53" i="12"/>
  <c r="S50" i="12"/>
  <c r="S46" i="12"/>
  <c r="S43" i="12"/>
  <c r="S38" i="12"/>
  <c r="S36" i="12"/>
  <c r="S32" i="12"/>
  <c r="S28" i="12"/>
  <c r="S18" i="12"/>
  <c r="S14" i="12"/>
  <c r="S10" i="12"/>
  <c r="R55" i="12"/>
  <c r="S56" i="12"/>
  <c r="S54" i="12"/>
  <c r="R45" i="12"/>
  <c r="S44" i="12"/>
  <c r="S42" i="12"/>
  <c r="S26" i="12"/>
  <c r="R23" i="12"/>
  <c r="S23" i="12"/>
  <c r="S9" i="12"/>
  <c r="S13" i="12"/>
  <c r="S17" i="12"/>
  <c r="S21" i="12"/>
  <c r="S27" i="12"/>
  <c r="S31" i="12"/>
  <c r="S35" i="12"/>
  <c r="S45" i="12"/>
  <c r="S49" i="12"/>
  <c r="S55" i="12"/>
  <c r="R10" i="12"/>
  <c r="R12" i="12"/>
  <c r="R14" i="12"/>
  <c r="R16" i="12"/>
  <c r="R18" i="12"/>
  <c r="R20" i="12"/>
  <c r="R22" i="12"/>
  <c r="R24" i="12"/>
  <c r="R26" i="12"/>
  <c r="R28" i="12"/>
  <c r="R30" i="12"/>
  <c r="R32" i="12"/>
  <c r="R34" i="12"/>
  <c r="R36" i="12"/>
  <c r="R38" i="12"/>
  <c r="R40" i="12"/>
  <c r="R42" i="12"/>
  <c r="R44" i="12"/>
  <c r="R46" i="12"/>
  <c r="R48" i="12"/>
  <c r="R50" i="12"/>
  <c r="R52" i="12"/>
  <c r="R54" i="12"/>
  <c r="R56" i="12"/>
  <c r="S8" i="12"/>
  <c r="R8" i="12"/>
  <c r="S9" i="10" l="1"/>
  <c r="T9" i="10"/>
  <c r="S10" i="10"/>
  <c r="T10" i="10"/>
  <c r="S11" i="10"/>
  <c r="T11" i="10"/>
  <c r="S12" i="10"/>
  <c r="T12" i="10"/>
  <c r="S13" i="10"/>
  <c r="T13" i="10"/>
  <c r="S14" i="10"/>
  <c r="T14" i="10"/>
  <c r="S15" i="10"/>
  <c r="T15" i="10"/>
  <c r="S16" i="10"/>
  <c r="T16" i="10"/>
  <c r="S17" i="10"/>
  <c r="T17" i="10"/>
  <c r="S18" i="10"/>
  <c r="T18" i="10"/>
  <c r="S19" i="10"/>
  <c r="T19" i="10"/>
  <c r="S20" i="10"/>
  <c r="T20" i="10"/>
  <c r="S21" i="10"/>
  <c r="T21" i="10"/>
  <c r="S22" i="10"/>
  <c r="T22" i="10"/>
  <c r="S23" i="10"/>
  <c r="T23" i="10"/>
  <c r="S24" i="10"/>
  <c r="T24" i="10"/>
  <c r="S25" i="10"/>
  <c r="T25" i="10"/>
  <c r="S26" i="10"/>
  <c r="T26" i="10"/>
  <c r="S27" i="10"/>
  <c r="T27" i="10"/>
  <c r="S28" i="10"/>
  <c r="T28" i="10"/>
  <c r="S29" i="10"/>
  <c r="T29" i="10"/>
  <c r="S30" i="10"/>
  <c r="T30" i="10"/>
  <c r="S31" i="10"/>
  <c r="T31" i="10"/>
  <c r="S32" i="10"/>
  <c r="T32" i="10"/>
  <c r="S33" i="10"/>
  <c r="T33" i="10"/>
  <c r="S34" i="10"/>
  <c r="T34" i="10"/>
  <c r="S35" i="10"/>
  <c r="T35" i="10"/>
  <c r="S36" i="10"/>
  <c r="T36" i="10"/>
  <c r="S37" i="10"/>
  <c r="T37" i="10"/>
  <c r="S38" i="10"/>
  <c r="T38" i="10"/>
  <c r="S39" i="10"/>
  <c r="T39" i="10"/>
  <c r="S40" i="10"/>
  <c r="T40" i="10"/>
  <c r="S41" i="10"/>
  <c r="T41" i="10"/>
  <c r="S42" i="10"/>
  <c r="T42" i="10"/>
  <c r="S43" i="10"/>
  <c r="T43" i="10"/>
  <c r="S44" i="10"/>
  <c r="T44" i="10"/>
  <c r="S45" i="10"/>
  <c r="T45" i="10"/>
  <c r="S46" i="10"/>
  <c r="T46" i="10"/>
  <c r="S47" i="10"/>
  <c r="T47" i="10"/>
  <c r="S48" i="10"/>
  <c r="T48" i="10"/>
  <c r="S49" i="10"/>
  <c r="T49" i="10"/>
  <c r="S50" i="10"/>
  <c r="T50" i="10"/>
  <c r="S51" i="10"/>
  <c r="T51" i="10"/>
  <c r="S52" i="10"/>
  <c r="T52" i="10"/>
  <c r="S53" i="10"/>
  <c r="T53" i="10"/>
  <c r="S54" i="10"/>
  <c r="T54" i="10"/>
  <c r="S55" i="10"/>
  <c r="T55" i="10"/>
  <c r="S56" i="10"/>
  <c r="T56" i="10"/>
  <c r="T8" i="10"/>
  <c r="S8" i="10"/>
  <c r="S9" i="8" l="1"/>
  <c r="T9" i="8"/>
  <c r="S10" i="8"/>
  <c r="T10" i="8"/>
  <c r="S11" i="8"/>
  <c r="T11" i="8"/>
  <c r="S12" i="8"/>
  <c r="T12" i="8"/>
  <c r="S13" i="8"/>
  <c r="T13" i="8"/>
  <c r="S14" i="8"/>
  <c r="T14" i="8"/>
  <c r="S15" i="8"/>
  <c r="T15" i="8"/>
  <c r="S16" i="8"/>
  <c r="T16" i="8"/>
  <c r="S17" i="8"/>
  <c r="T17" i="8"/>
  <c r="S18" i="8"/>
  <c r="T18" i="8"/>
  <c r="S19" i="8"/>
  <c r="T19" i="8"/>
  <c r="S20" i="8"/>
  <c r="T20" i="8"/>
  <c r="S21" i="8"/>
  <c r="T21" i="8"/>
  <c r="S22" i="8"/>
  <c r="T22" i="8"/>
  <c r="S23" i="8"/>
  <c r="T23" i="8"/>
  <c r="S24" i="8"/>
  <c r="T24" i="8"/>
  <c r="S25" i="8"/>
  <c r="T25" i="8"/>
  <c r="S26" i="8"/>
  <c r="T26" i="8"/>
  <c r="S27" i="8"/>
  <c r="T27" i="8"/>
  <c r="S28" i="8"/>
  <c r="T28" i="8"/>
  <c r="S29" i="8"/>
  <c r="T29" i="8"/>
  <c r="S30" i="8"/>
  <c r="T30" i="8"/>
  <c r="S31" i="8"/>
  <c r="T31" i="8"/>
  <c r="S32" i="8"/>
  <c r="T32" i="8"/>
  <c r="S33" i="8"/>
  <c r="T33" i="8"/>
  <c r="S34" i="8"/>
  <c r="T34" i="8"/>
  <c r="S35" i="8"/>
  <c r="T35" i="8"/>
  <c r="S36" i="8"/>
  <c r="T36" i="8"/>
  <c r="S37" i="8"/>
  <c r="T37" i="8"/>
  <c r="S38" i="8"/>
  <c r="T38" i="8"/>
  <c r="S39" i="8"/>
  <c r="T39" i="8"/>
  <c r="S40" i="8"/>
  <c r="T40" i="8"/>
  <c r="S41" i="8"/>
  <c r="T41" i="8"/>
  <c r="S42" i="8"/>
  <c r="T42" i="8"/>
  <c r="S43" i="8"/>
  <c r="T43" i="8"/>
  <c r="S44" i="8"/>
  <c r="T44" i="8"/>
  <c r="S45" i="8"/>
  <c r="T45" i="8"/>
  <c r="S46" i="8"/>
  <c r="T46" i="8"/>
  <c r="S47" i="8"/>
  <c r="T47" i="8"/>
  <c r="S48" i="8"/>
  <c r="T48" i="8"/>
  <c r="S49" i="8"/>
  <c r="T49" i="8"/>
  <c r="S50" i="8"/>
  <c r="T50" i="8"/>
  <c r="S51" i="8"/>
  <c r="T51" i="8"/>
  <c r="S52" i="8"/>
  <c r="T52" i="8"/>
  <c r="S53" i="8"/>
  <c r="T53" i="8"/>
  <c r="S54" i="8"/>
  <c r="T54" i="8"/>
  <c r="S55" i="8"/>
  <c r="T55" i="8"/>
  <c r="S56" i="8"/>
  <c r="T56" i="8"/>
  <c r="T8" i="8"/>
  <c r="S8" i="8"/>
  <c r="S56" i="9" l="1"/>
  <c r="T56" i="9"/>
  <c r="S55" i="9"/>
  <c r="T55" i="9"/>
  <c r="S54" i="9"/>
  <c r="T54" i="9"/>
  <c r="S53" i="9"/>
  <c r="T53" i="9"/>
  <c r="T52" i="9"/>
  <c r="S52" i="9"/>
  <c r="S51" i="9"/>
  <c r="T51" i="9"/>
  <c r="S50" i="9"/>
  <c r="T50" i="9"/>
  <c r="S49" i="9"/>
  <c r="T49" i="9"/>
  <c r="S48" i="9"/>
  <c r="T48" i="9"/>
  <c r="S47" i="9"/>
  <c r="T47" i="9"/>
  <c r="S46" i="9"/>
  <c r="T46" i="9"/>
  <c r="S45" i="9"/>
  <c r="T45" i="9"/>
  <c r="T44" i="9"/>
  <c r="S44" i="9"/>
  <c r="S43" i="9"/>
  <c r="T43" i="9"/>
  <c r="S42" i="9"/>
  <c r="T42" i="9"/>
  <c r="S41" i="9"/>
  <c r="T41" i="9"/>
  <c r="S40" i="9"/>
  <c r="T40" i="9"/>
  <c r="S39" i="9"/>
  <c r="T39" i="9"/>
  <c r="S38" i="9"/>
  <c r="T38" i="9"/>
  <c r="S37" i="9"/>
  <c r="T37" i="9"/>
  <c r="S36" i="9"/>
  <c r="T36" i="9"/>
  <c r="S35" i="9"/>
  <c r="T35" i="9"/>
  <c r="T34" i="9"/>
  <c r="S34" i="9"/>
  <c r="T33" i="9"/>
  <c r="S33" i="9"/>
  <c r="T32" i="9"/>
  <c r="S32" i="9"/>
  <c r="T31" i="9"/>
  <c r="S31" i="9"/>
  <c r="S30" i="9"/>
  <c r="T30" i="9"/>
  <c r="T29" i="9"/>
  <c r="S29" i="9"/>
  <c r="T28" i="9"/>
  <c r="S28" i="9"/>
  <c r="T27" i="9"/>
  <c r="S27" i="9"/>
  <c r="T26" i="9"/>
  <c r="S26" i="9"/>
  <c r="T25" i="9"/>
  <c r="S25" i="9"/>
  <c r="S24" i="9"/>
  <c r="T24" i="9"/>
  <c r="T23" i="9"/>
  <c r="S23" i="9"/>
  <c r="T22" i="9"/>
  <c r="S22" i="9"/>
  <c r="S21" i="9"/>
  <c r="T21" i="9"/>
  <c r="T20" i="9"/>
  <c r="S20" i="9"/>
  <c r="T19" i="9"/>
  <c r="S19" i="9"/>
  <c r="T18" i="9"/>
  <c r="S18" i="9"/>
  <c r="T17" i="9"/>
  <c r="S17" i="9"/>
  <c r="S16" i="9"/>
  <c r="T16" i="9"/>
  <c r="T15" i="9"/>
  <c r="S15" i="9"/>
  <c r="T14" i="9"/>
  <c r="S14" i="9"/>
  <c r="T13" i="9"/>
  <c r="S13" i="9"/>
  <c r="T12" i="9"/>
  <c r="S12" i="9"/>
  <c r="T11" i="9"/>
  <c r="S11" i="9"/>
  <c r="T10" i="9"/>
  <c r="S10" i="9"/>
  <c r="T9" i="9"/>
  <c r="S9" i="9"/>
  <c r="T8" i="9"/>
  <c r="S8" i="9"/>
  <c r="R10" i="6" l="1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S56" i="6" s="1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S49" i="6" l="1"/>
  <c r="S46" i="6"/>
  <c r="S39" i="6"/>
  <c r="S43" i="6"/>
  <c r="S36" i="6"/>
  <c r="S33" i="6"/>
  <c r="S23" i="6"/>
  <c r="S27" i="6"/>
  <c r="S17" i="6"/>
  <c r="T9" i="6"/>
  <c r="S14" i="6"/>
  <c r="T8" i="6"/>
  <c r="S12" i="6"/>
  <c r="T13" i="6"/>
  <c r="T16" i="6"/>
  <c r="T20" i="6"/>
  <c r="T29" i="6"/>
  <c r="T26" i="6"/>
  <c r="T31" i="6"/>
  <c r="T38" i="6"/>
  <c r="T42" i="6"/>
  <c r="T45" i="6"/>
  <c r="T52" i="6"/>
  <c r="T55" i="6"/>
  <c r="T10" i="6"/>
  <c r="T12" i="6"/>
  <c r="S15" i="6"/>
  <c r="S18" i="6"/>
  <c r="T19" i="6"/>
  <c r="S21" i="6"/>
  <c r="T22" i="6"/>
  <c r="S24" i="6"/>
  <c r="T25" i="6"/>
  <c r="T28" i="6"/>
  <c r="S34" i="6"/>
  <c r="T35" i="6"/>
  <c r="T37" i="6"/>
  <c r="S40" i="6"/>
  <c r="T41" i="6"/>
  <c r="T44" i="6"/>
  <c r="S47" i="6"/>
  <c r="T48" i="6"/>
  <c r="S50" i="6"/>
  <c r="T51" i="6"/>
  <c r="S53" i="6"/>
  <c r="T54" i="6"/>
  <c r="S32" i="6"/>
  <c r="T30" i="6"/>
  <c r="S11" i="6"/>
  <c r="T15" i="6"/>
  <c r="T18" i="6"/>
  <c r="T21" i="6"/>
  <c r="T24" i="6"/>
  <c r="T34" i="6"/>
  <c r="T40" i="6"/>
  <c r="T47" i="6"/>
  <c r="T50" i="6"/>
  <c r="T53" i="6"/>
  <c r="T32" i="6"/>
  <c r="T11" i="6"/>
  <c r="T14" i="6"/>
  <c r="T39" i="6"/>
  <c r="T43" i="6"/>
  <c r="T56" i="6"/>
  <c r="S8" i="6"/>
  <c r="S13" i="6"/>
  <c r="S19" i="6"/>
  <c r="S22" i="6"/>
  <c r="S25" i="6"/>
  <c r="S28" i="6"/>
  <c r="S35" i="6"/>
  <c r="S37" i="6"/>
  <c r="S41" i="6"/>
  <c r="S44" i="6"/>
  <c r="S48" i="6"/>
  <c r="S51" i="6"/>
  <c r="S54" i="6"/>
  <c r="S30" i="6"/>
  <c r="T17" i="6"/>
  <c r="T27" i="6"/>
  <c r="S9" i="6"/>
  <c r="S16" i="6"/>
  <c r="S20" i="6"/>
  <c r="S29" i="6"/>
  <c r="S26" i="6"/>
  <c r="S31" i="6"/>
  <c r="S38" i="6"/>
  <c r="S42" i="6"/>
  <c r="S45" i="6"/>
  <c r="S52" i="6"/>
  <c r="S55" i="6"/>
  <c r="S10" i="6"/>
  <c r="T23" i="6"/>
  <c r="T33" i="6"/>
  <c r="T36" i="6"/>
  <c r="T46" i="6"/>
  <c r="T49" i="6"/>
  <c r="D9" i="5"/>
  <c r="S9" i="5" s="1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D10" i="5"/>
  <c r="T10" i="5" s="1"/>
  <c r="E10" i="5"/>
  <c r="F10" i="5"/>
  <c r="S10" i="5" s="1"/>
  <c r="G10" i="5"/>
  <c r="H10" i="5"/>
  <c r="I10" i="5"/>
  <c r="J10" i="5"/>
  <c r="K10" i="5"/>
  <c r="L10" i="5"/>
  <c r="M10" i="5"/>
  <c r="N10" i="5"/>
  <c r="O10" i="5"/>
  <c r="P10" i="5"/>
  <c r="Q10" i="5"/>
  <c r="R10" i="5"/>
  <c r="D11" i="5"/>
  <c r="S11" i="5" s="1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D12" i="5"/>
  <c r="T12" i="5" s="1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D13" i="5"/>
  <c r="S13" i="5" s="1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D14" i="5"/>
  <c r="T14" i="5" s="1"/>
  <c r="E14" i="5"/>
  <c r="F14" i="5"/>
  <c r="S14" i="5" s="1"/>
  <c r="G14" i="5"/>
  <c r="H14" i="5"/>
  <c r="I14" i="5"/>
  <c r="J14" i="5"/>
  <c r="K14" i="5"/>
  <c r="L14" i="5"/>
  <c r="M14" i="5"/>
  <c r="N14" i="5"/>
  <c r="O14" i="5"/>
  <c r="P14" i="5"/>
  <c r="Q14" i="5"/>
  <c r="R14" i="5"/>
  <c r="D15" i="5"/>
  <c r="S15" i="5" s="1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D16" i="5"/>
  <c r="T16" i="5" s="1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D17" i="5"/>
  <c r="S17" i="5" s="1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D18" i="5"/>
  <c r="T18" i="5" s="1"/>
  <c r="E18" i="5"/>
  <c r="F18" i="5"/>
  <c r="S18" i="5" s="1"/>
  <c r="G18" i="5"/>
  <c r="H18" i="5"/>
  <c r="I18" i="5"/>
  <c r="J18" i="5"/>
  <c r="K18" i="5"/>
  <c r="L18" i="5"/>
  <c r="M18" i="5"/>
  <c r="N18" i="5"/>
  <c r="O18" i="5"/>
  <c r="P18" i="5"/>
  <c r="Q18" i="5"/>
  <c r="R18" i="5"/>
  <c r="D19" i="5"/>
  <c r="S19" i="5" s="1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D20" i="5"/>
  <c r="T20" i="5" s="1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D21" i="5"/>
  <c r="S21" i="5" s="1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D22" i="5"/>
  <c r="T22" i="5" s="1"/>
  <c r="E22" i="5"/>
  <c r="F22" i="5"/>
  <c r="S22" i="5" s="1"/>
  <c r="G22" i="5"/>
  <c r="H22" i="5"/>
  <c r="I22" i="5"/>
  <c r="J22" i="5"/>
  <c r="K22" i="5"/>
  <c r="L22" i="5"/>
  <c r="M22" i="5"/>
  <c r="N22" i="5"/>
  <c r="O22" i="5"/>
  <c r="P22" i="5"/>
  <c r="Q22" i="5"/>
  <c r="R22" i="5"/>
  <c r="D23" i="5"/>
  <c r="S23" i="5" s="1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D24" i="5"/>
  <c r="T24" i="5" s="1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D25" i="5"/>
  <c r="S25" i="5" s="1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D26" i="5"/>
  <c r="T26" i="5" s="1"/>
  <c r="E26" i="5"/>
  <c r="F26" i="5"/>
  <c r="S26" i="5" s="1"/>
  <c r="G26" i="5"/>
  <c r="H26" i="5"/>
  <c r="I26" i="5"/>
  <c r="J26" i="5"/>
  <c r="K26" i="5"/>
  <c r="L26" i="5"/>
  <c r="M26" i="5"/>
  <c r="N26" i="5"/>
  <c r="O26" i="5"/>
  <c r="P26" i="5"/>
  <c r="Q26" i="5"/>
  <c r="R26" i="5"/>
  <c r="D27" i="5"/>
  <c r="S27" i="5" s="1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D28" i="5"/>
  <c r="T28" i="5" s="1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D29" i="5"/>
  <c r="S29" i="5" s="1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D30" i="5"/>
  <c r="T30" i="5" s="1"/>
  <c r="E30" i="5"/>
  <c r="F30" i="5"/>
  <c r="S30" i="5" s="1"/>
  <c r="G30" i="5"/>
  <c r="H30" i="5"/>
  <c r="I30" i="5"/>
  <c r="J30" i="5"/>
  <c r="K30" i="5"/>
  <c r="L30" i="5"/>
  <c r="M30" i="5"/>
  <c r="N30" i="5"/>
  <c r="O30" i="5"/>
  <c r="P30" i="5"/>
  <c r="Q30" i="5"/>
  <c r="R30" i="5"/>
  <c r="D31" i="5"/>
  <c r="S31" i="5" s="1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D32" i="5"/>
  <c r="T32" i="5" s="1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D33" i="5"/>
  <c r="S33" i="5" s="1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D34" i="5"/>
  <c r="T34" i="5" s="1"/>
  <c r="E34" i="5"/>
  <c r="F34" i="5"/>
  <c r="S34" i="5" s="1"/>
  <c r="G34" i="5"/>
  <c r="H34" i="5"/>
  <c r="I34" i="5"/>
  <c r="J34" i="5"/>
  <c r="K34" i="5"/>
  <c r="L34" i="5"/>
  <c r="M34" i="5"/>
  <c r="N34" i="5"/>
  <c r="O34" i="5"/>
  <c r="P34" i="5"/>
  <c r="Q34" i="5"/>
  <c r="R34" i="5"/>
  <c r="D35" i="5"/>
  <c r="S35" i="5" s="1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D36" i="5"/>
  <c r="T36" i="5" s="1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D37" i="5"/>
  <c r="S37" i="5" s="1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D38" i="5"/>
  <c r="T38" i="5" s="1"/>
  <c r="E38" i="5"/>
  <c r="F38" i="5"/>
  <c r="S38" i="5" s="1"/>
  <c r="G38" i="5"/>
  <c r="H38" i="5"/>
  <c r="I38" i="5"/>
  <c r="J38" i="5"/>
  <c r="K38" i="5"/>
  <c r="L38" i="5"/>
  <c r="M38" i="5"/>
  <c r="N38" i="5"/>
  <c r="O38" i="5"/>
  <c r="P38" i="5"/>
  <c r="Q38" i="5"/>
  <c r="R38" i="5"/>
  <c r="D39" i="5"/>
  <c r="S39" i="5" s="1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D40" i="5"/>
  <c r="T40" i="5" s="1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D43" i="5"/>
  <c r="T43" i="5" s="1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D44" i="5"/>
  <c r="T44" i="5" s="1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D47" i="5"/>
  <c r="E47" i="5"/>
  <c r="F47" i="5"/>
  <c r="G47" i="5"/>
  <c r="T47" i="5" s="1"/>
  <c r="H47" i="5"/>
  <c r="I47" i="5"/>
  <c r="J47" i="5"/>
  <c r="K47" i="5"/>
  <c r="L47" i="5"/>
  <c r="M47" i="5"/>
  <c r="N47" i="5"/>
  <c r="O47" i="5"/>
  <c r="P47" i="5"/>
  <c r="Q47" i="5"/>
  <c r="R47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D52" i="5"/>
  <c r="T52" i="5" s="1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D56" i="5"/>
  <c r="T56" i="5" s="1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D8" i="5"/>
  <c r="T8" i="5" s="1"/>
  <c r="S9" i="4"/>
  <c r="T9" i="4"/>
  <c r="S10" i="4"/>
  <c r="T10" i="4"/>
  <c r="S11" i="4"/>
  <c r="T11" i="4"/>
  <c r="S12" i="4"/>
  <c r="T12" i="4"/>
  <c r="S13" i="4"/>
  <c r="T13" i="4"/>
  <c r="S14" i="4"/>
  <c r="T14" i="4"/>
  <c r="S15" i="4"/>
  <c r="T15" i="4"/>
  <c r="S16" i="4"/>
  <c r="T16" i="4"/>
  <c r="S17" i="4"/>
  <c r="T17" i="4"/>
  <c r="S18" i="4"/>
  <c r="T18" i="4"/>
  <c r="S19" i="4"/>
  <c r="T19" i="4"/>
  <c r="S20" i="4"/>
  <c r="T20" i="4"/>
  <c r="S21" i="4"/>
  <c r="T21" i="4"/>
  <c r="S22" i="4"/>
  <c r="T22" i="4"/>
  <c r="S23" i="4"/>
  <c r="T23" i="4"/>
  <c r="S24" i="4"/>
  <c r="T24" i="4"/>
  <c r="S25" i="4"/>
  <c r="T25" i="4"/>
  <c r="S26" i="4"/>
  <c r="T26" i="4"/>
  <c r="S27" i="4"/>
  <c r="T27" i="4"/>
  <c r="S28" i="4"/>
  <c r="T28" i="4"/>
  <c r="S29" i="4"/>
  <c r="T29" i="4"/>
  <c r="S30" i="4"/>
  <c r="T30" i="4"/>
  <c r="S31" i="4"/>
  <c r="T31" i="4"/>
  <c r="S32" i="4"/>
  <c r="T32" i="4"/>
  <c r="S33" i="4"/>
  <c r="T33" i="4"/>
  <c r="S34" i="4"/>
  <c r="T34" i="4"/>
  <c r="S35" i="4"/>
  <c r="T35" i="4"/>
  <c r="S36" i="4"/>
  <c r="T36" i="4"/>
  <c r="S37" i="4"/>
  <c r="T37" i="4"/>
  <c r="S38" i="4"/>
  <c r="T38" i="4"/>
  <c r="S39" i="4"/>
  <c r="T39" i="4"/>
  <c r="S40" i="4"/>
  <c r="T40" i="4"/>
  <c r="S41" i="4"/>
  <c r="T41" i="4"/>
  <c r="S42" i="4"/>
  <c r="T42" i="4"/>
  <c r="S43" i="4"/>
  <c r="T43" i="4"/>
  <c r="S44" i="4"/>
  <c r="T44" i="4"/>
  <c r="S45" i="4"/>
  <c r="T45" i="4"/>
  <c r="S46" i="4"/>
  <c r="T46" i="4"/>
  <c r="S47" i="4"/>
  <c r="T47" i="4"/>
  <c r="S48" i="4"/>
  <c r="T48" i="4"/>
  <c r="S49" i="4"/>
  <c r="T49" i="4"/>
  <c r="S50" i="4"/>
  <c r="T50" i="4"/>
  <c r="S51" i="4"/>
  <c r="T51" i="4"/>
  <c r="S52" i="4"/>
  <c r="T52" i="4"/>
  <c r="S53" i="4"/>
  <c r="T53" i="4"/>
  <c r="S54" i="4"/>
  <c r="T54" i="4"/>
  <c r="S55" i="4"/>
  <c r="T55" i="4"/>
  <c r="S56" i="4"/>
  <c r="T56" i="4"/>
  <c r="S57" i="4"/>
  <c r="T57" i="4"/>
  <c r="S58" i="4"/>
  <c r="T58" i="4"/>
  <c r="S59" i="4"/>
  <c r="T59" i="4"/>
  <c r="S60" i="4"/>
  <c r="T60" i="4"/>
  <c r="S61" i="4"/>
  <c r="T61" i="4"/>
  <c r="S62" i="4"/>
  <c r="T62" i="4"/>
  <c r="S63" i="4"/>
  <c r="T63" i="4"/>
  <c r="S64" i="4"/>
  <c r="T64" i="4"/>
  <c r="S65" i="4"/>
  <c r="T65" i="4"/>
  <c r="T8" i="4"/>
  <c r="S8" i="4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6" i="3"/>
  <c r="T26" i="3"/>
  <c r="S27" i="3"/>
  <c r="T27" i="3"/>
  <c r="S28" i="3"/>
  <c r="T28" i="3"/>
  <c r="S29" i="3"/>
  <c r="T29" i="3"/>
  <c r="S30" i="3"/>
  <c r="T30" i="3"/>
  <c r="S31" i="3"/>
  <c r="T31" i="3"/>
  <c r="S32" i="3"/>
  <c r="T32" i="3"/>
  <c r="S33" i="3"/>
  <c r="T33" i="3"/>
  <c r="S34" i="3"/>
  <c r="T34" i="3"/>
  <c r="S35" i="3"/>
  <c r="T35" i="3"/>
  <c r="S36" i="3"/>
  <c r="T36" i="3"/>
  <c r="S37" i="3"/>
  <c r="T37" i="3"/>
  <c r="S38" i="3"/>
  <c r="T38" i="3"/>
  <c r="S39" i="3"/>
  <c r="T39" i="3"/>
  <c r="S40" i="3"/>
  <c r="T40" i="3"/>
  <c r="S41" i="3"/>
  <c r="T41" i="3"/>
  <c r="S42" i="3"/>
  <c r="T42" i="3"/>
  <c r="S43" i="3"/>
  <c r="T43" i="3"/>
  <c r="S44" i="3"/>
  <c r="T44" i="3"/>
  <c r="S45" i="3"/>
  <c r="T45" i="3"/>
  <c r="S46" i="3"/>
  <c r="T46" i="3"/>
  <c r="S47" i="3"/>
  <c r="T47" i="3"/>
  <c r="S48" i="3"/>
  <c r="T48" i="3"/>
  <c r="S49" i="3"/>
  <c r="T49" i="3"/>
  <c r="S50" i="3"/>
  <c r="T50" i="3"/>
  <c r="S51" i="3"/>
  <c r="T51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S59" i="3"/>
  <c r="T59" i="3"/>
  <c r="S60" i="3"/>
  <c r="T60" i="3"/>
  <c r="S61" i="3"/>
  <c r="T61" i="3"/>
  <c r="S62" i="3"/>
  <c r="T62" i="3"/>
  <c r="S63" i="3"/>
  <c r="T63" i="3"/>
  <c r="S64" i="3"/>
  <c r="T64" i="3"/>
  <c r="S65" i="3"/>
  <c r="T65" i="3"/>
  <c r="T8" i="3"/>
  <c r="S8" i="3"/>
  <c r="S60" i="5" l="1"/>
  <c r="S32" i="5"/>
  <c r="S20" i="5"/>
  <c r="S16" i="5"/>
  <c r="S65" i="5"/>
  <c r="S61" i="5"/>
  <c r="S57" i="5"/>
  <c r="S53" i="5"/>
  <c r="S45" i="5"/>
  <c r="T39" i="5"/>
  <c r="T37" i="5"/>
  <c r="T35" i="5"/>
  <c r="T33" i="5"/>
  <c r="T31" i="5"/>
  <c r="T29" i="5"/>
  <c r="T27" i="5"/>
  <c r="T25" i="5"/>
  <c r="T23" i="5"/>
  <c r="T21" i="5"/>
  <c r="T19" i="5"/>
  <c r="T17" i="5"/>
  <c r="T15" i="5"/>
  <c r="T13" i="5"/>
  <c r="T11" i="5"/>
  <c r="T9" i="5"/>
  <c r="S44" i="5"/>
  <c r="S40" i="5"/>
  <c r="S36" i="5"/>
  <c r="S24" i="5"/>
  <c r="S12" i="5"/>
  <c r="S62" i="5"/>
  <c r="S58" i="5"/>
  <c r="S54" i="5"/>
  <c r="T50" i="5"/>
  <c r="S46" i="5"/>
  <c r="S42" i="5"/>
  <c r="S8" i="5"/>
  <c r="S64" i="5"/>
  <c r="S56" i="5"/>
  <c r="S52" i="5"/>
  <c r="S48" i="5"/>
  <c r="T60" i="5"/>
  <c r="S28" i="5"/>
  <c r="S63" i="5"/>
  <c r="S59" i="5"/>
  <c r="S55" i="5"/>
  <c r="S51" i="5"/>
  <c r="S47" i="5"/>
  <c r="S43" i="5"/>
  <c r="T51" i="5"/>
  <c r="S41" i="5"/>
  <c r="T64" i="5"/>
  <c r="T65" i="5"/>
  <c r="T62" i="5"/>
  <c r="T58" i="5"/>
  <c r="T54" i="5"/>
  <c r="T42" i="5"/>
  <c r="S50" i="5"/>
  <c r="T63" i="5"/>
  <c r="T61" i="5"/>
  <c r="T59" i="5"/>
  <c r="T57" i="5"/>
  <c r="T55" i="5"/>
  <c r="T53" i="5"/>
  <c r="T48" i="5"/>
  <c r="T45" i="5"/>
  <c r="T41" i="5"/>
  <c r="T46" i="5"/>
  <c r="S49" i="5"/>
  <c r="T49" i="5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S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S8" i="2"/>
  <c r="T8" i="2"/>
  <c r="S9" i="1" l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T8" i="1"/>
  <c r="S8" i="1"/>
</calcChain>
</file>

<file path=xl/sharedStrings.xml><?xml version="1.0" encoding="utf-8"?>
<sst xmlns="http://schemas.openxmlformats.org/spreadsheetml/2006/main" count="1428" uniqueCount="95">
  <si>
    <t>No.</t>
  </si>
  <si>
    <t xml:space="preserve">Biology </t>
  </si>
  <si>
    <t xml:space="preserve">Chemistry </t>
  </si>
  <si>
    <t xml:space="preserve">Physics </t>
  </si>
  <si>
    <t xml:space="preserve">Math </t>
  </si>
  <si>
    <t xml:space="preserve">Geometry </t>
  </si>
  <si>
    <t>Geo/History</t>
  </si>
  <si>
    <t xml:space="preserve">English </t>
  </si>
  <si>
    <t xml:space="preserve">Islamic </t>
  </si>
  <si>
    <t xml:space="preserve">Arabic </t>
  </si>
  <si>
    <t xml:space="preserve">Somali </t>
  </si>
  <si>
    <t>Total</t>
  </si>
  <si>
    <t>Section</t>
  </si>
  <si>
    <t>Student Names</t>
  </si>
  <si>
    <t>Mechanics</t>
  </si>
  <si>
    <t>Class: Form Three</t>
  </si>
  <si>
    <t>Yos</t>
  </si>
  <si>
    <t>Average</t>
  </si>
  <si>
    <t>ICT</t>
  </si>
  <si>
    <t xml:space="preserve">            Level: Secondary</t>
  </si>
  <si>
    <t>Agriculture</t>
  </si>
  <si>
    <t>Monthly Exam One</t>
  </si>
  <si>
    <t>School Year:20202021</t>
  </si>
  <si>
    <t>Axmed Mahdi Maxamed</t>
  </si>
  <si>
    <t>Axmed Salmaan Muumin</t>
  </si>
  <si>
    <t xml:space="preserve">Cabdimalik Cali Maxamed </t>
  </si>
  <si>
    <t>Cabdiqaadir Abshir Cali</t>
  </si>
  <si>
    <t>Cabdiraxman Cabdixakim Axmed</t>
  </si>
  <si>
    <t>Cabdiraxman Maxamed Saciid</t>
  </si>
  <si>
    <t>Cabdirisaaq Axmed Cusmaan</t>
  </si>
  <si>
    <t>Cabdirisaaq Cabdullahi Maxamed</t>
  </si>
  <si>
    <t>Cabdirisaaq Cawil Taaxow</t>
  </si>
  <si>
    <t>Cabdisalam Maxamed Cabdi</t>
  </si>
  <si>
    <t>Cabdixakim Xasan Cabdulle</t>
  </si>
  <si>
    <t>Cabdullahi Aadan Warsame</t>
  </si>
  <si>
    <t>Cabdullahi Faarax Maxamed</t>
  </si>
  <si>
    <t xml:space="preserve">Cabdullahi Maxamed Cali </t>
  </si>
  <si>
    <t>Cali Cabdi Cumar</t>
  </si>
  <si>
    <t>Cumar Cabdiqaadir Maxamed</t>
  </si>
  <si>
    <t>Cumar Muxidiin Xaashi</t>
  </si>
  <si>
    <t>Ibraahim Yuusuf Maxamed</t>
  </si>
  <si>
    <t>Ismaaciil Cabdiqaadir Wardheere</t>
  </si>
  <si>
    <t>Ismaaciil Cabdiwali Axmed</t>
  </si>
  <si>
    <t xml:space="preserve">Maxamed Abshir Cali </t>
  </si>
  <si>
    <t>Maxamed Axmed Maxamed</t>
  </si>
  <si>
    <t xml:space="preserve">Maxamed Daahir Cusmaan </t>
  </si>
  <si>
    <t>Maxamed Feysal Maxamed</t>
  </si>
  <si>
    <t>Sakariya Cali  Cilmi</t>
  </si>
  <si>
    <t>Subeyr Cali Cilmi</t>
  </si>
  <si>
    <t>Subeyr Cali Maxamed</t>
  </si>
  <si>
    <t>Yaasiin Aweys Nuur</t>
  </si>
  <si>
    <t>Yuusuf Ibraahim Yuusuf</t>
  </si>
  <si>
    <t>A</t>
  </si>
  <si>
    <t xml:space="preserve">Asma Cabdinaasir Nuur </t>
  </si>
  <si>
    <t xml:space="preserve">Fowsiya Faarax Cali </t>
  </si>
  <si>
    <t>Iimaan Cumar Maxamed</t>
  </si>
  <si>
    <t xml:space="preserve">Ikraam Cabdi Axmed </t>
  </si>
  <si>
    <t>Maandeeq Cumar Abshir</t>
  </si>
  <si>
    <t>Maryan Khaalid Maxamed</t>
  </si>
  <si>
    <t xml:space="preserve">Muna Muumin Cabdi </t>
  </si>
  <si>
    <t>Mushtaaq Cabdi Maxamed</t>
  </si>
  <si>
    <t xml:space="preserve">Nawaal Maxamed Cali </t>
  </si>
  <si>
    <t>Nuseyba Careys Xasan</t>
  </si>
  <si>
    <t>Rayaan Cabdinaasir Warsame</t>
  </si>
  <si>
    <t xml:space="preserve">Rayaan Maxamed Geedi </t>
  </si>
  <si>
    <t>Ruweyda Cabdiraxman Saciid</t>
  </si>
  <si>
    <t>Saabiriin Samaan Muumin</t>
  </si>
  <si>
    <t>Saara Maxamed Xasan</t>
  </si>
  <si>
    <t>Saciima Maxamud Cabdullahi</t>
  </si>
  <si>
    <t xml:space="preserve">Safa Maxamed Cali </t>
  </si>
  <si>
    <t xml:space="preserve">Sumaya Cali Maxamed </t>
  </si>
  <si>
    <t>Sundus Cabdullahi Abuukar</t>
  </si>
  <si>
    <t>Xaawa Ismaaciil Mayow</t>
  </si>
  <si>
    <t>Xafsa Cali Warsame</t>
  </si>
  <si>
    <t xml:space="preserve">Xafsa Carab Cali </t>
  </si>
  <si>
    <t>Xaliima Cabdullahi Daahir</t>
  </si>
  <si>
    <t>Xamdi Bashir Daahir</t>
  </si>
  <si>
    <t>Xanaan Bashir Daahir</t>
  </si>
  <si>
    <t>B</t>
  </si>
  <si>
    <t>Statistics</t>
  </si>
  <si>
    <t>Shariif cali Xaashi</t>
  </si>
  <si>
    <t>Saabir Cabdullahi Axamed</t>
  </si>
  <si>
    <t xml:space="preserve">Ayuub Jamaal Xuseen </t>
  </si>
  <si>
    <t>Muumin Muxidin Xasan</t>
  </si>
  <si>
    <t>Monthly Exam Two</t>
  </si>
  <si>
    <t>Assignment</t>
  </si>
  <si>
    <t xml:space="preserve">Mid-term Exam </t>
  </si>
  <si>
    <t xml:space="preserve">Result of Mid-term Exam </t>
  </si>
  <si>
    <t>Shariif Cali Xaashi</t>
  </si>
  <si>
    <t>Saabir C/llahi Axmed</t>
  </si>
  <si>
    <t xml:space="preserve">Monthly Exam 4 </t>
  </si>
  <si>
    <t>Monthly Exam 3</t>
  </si>
  <si>
    <t xml:space="preserve">Final Exam </t>
  </si>
  <si>
    <t>Assingment</t>
  </si>
  <si>
    <t>Result Final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</si>
</sst>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/>
    <xf numFmtId="0" fontId="3" fillId="3" borderId="1" xfId="0" applyFont="1" applyFill="1" applyBorder="1"/>
    <xf numFmtId="0" fontId="5" fillId="3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3" xfId="0" applyNumberFormat="1" applyFill="1" applyBorder="1"/>
    <xf numFmtId="2" fontId="0" fillId="0" borderId="1" xfId="0" applyNumberFormat="1" applyFill="1" applyBorder="1"/>
    <xf numFmtId="2" fontId="0" fillId="0" borderId="3" xfId="0" applyNumberFormat="1" applyBorder="1"/>
    <xf numFmtId="2" fontId="6" fillId="0" borderId="1" xfId="0" applyNumberFormat="1" applyFont="1" applyBorder="1"/>
    <xf numFmtId="0" fontId="3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0" fillId="4" borderId="1" xfId="0" applyNumberFormat="1" applyFill="1" applyBorder="1"/>
    <xf numFmtId="164" fontId="4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76200</xdr:rowOff>
    </xdr:from>
    <xdr:to>
      <xdr:col>17</xdr:col>
      <xdr:colOff>65209</xdr:colOff>
      <xdr:row>4</xdr:row>
      <xdr:rowOff>9526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95250"/>
          <a:ext cx="6923210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9525</xdr:rowOff>
    </xdr:from>
    <xdr:to>
      <xdr:col>14</xdr:col>
      <xdr:colOff>236659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28575"/>
          <a:ext cx="6923210" cy="495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323848</xdr:colOff>
      <xdr:row>1</xdr:row>
      <xdr:rowOff>47625</xdr:rowOff>
    </xdr:from>
    <xdr:to>
      <xdr:col>16</xdr:col>
      <xdr:colOff>314324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3" y="66675"/>
          <a:ext cx="7124701" cy="457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76200</xdr:rowOff>
    </xdr:from>
    <xdr:to>
      <xdr:col>17</xdr:col>
      <xdr:colOff>65209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95250"/>
          <a:ext cx="6923210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76200</xdr:rowOff>
    </xdr:from>
    <xdr:to>
      <xdr:col>15</xdr:col>
      <xdr:colOff>198559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95250"/>
          <a:ext cx="6923210" cy="428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9525</xdr:rowOff>
    </xdr:from>
    <xdr:to>
      <xdr:col>14</xdr:col>
      <xdr:colOff>236659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28575"/>
          <a:ext cx="6923210" cy="495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9525</xdr:rowOff>
    </xdr:from>
    <xdr:to>
      <xdr:col>17</xdr:col>
      <xdr:colOff>55684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28575"/>
          <a:ext cx="6923210" cy="495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9525</xdr:rowOff>
    </xdr:from>
    <xdr:to>
      <xdr:col>17</xdr:col>
      <xdr:colOff>55684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28575"/>
          <a:ext cx="6923210" cy="495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9525</xdr:rowOff>
    </xdr:from>
    <xdr:to>
      <xdr:col>17</xdr:col>
      <xdr:colOff>55684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28575"/>
          <a:ext cx="6923210" cy="495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9525</xdr:rowOff>
    </xdr:from>
    <xdr:to>
      <xdr:col>17</xdr:col>
      <xdr:colOff>55684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28575"/>
          <a:ext cx="6923210" cy="495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304799</xdr:colOff>
      <xdr:row>1</xdr:row>
      <xdr:rowOff>66676</xdr:rowOff>
    </xdr:from>
    <xdr:to>
      <xdr:col>16</xdr:col>
      <xdr:colOff>93784</xdr:colOff>
      <xdr:row>4</xdr:row>
      <xdr:rowOff>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85726"/>
          <a:ext cx="692321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zoomScaleNormal="100" workbookViewId="0">
      <pane ySplit="1" topLeftCell="A32" activePane="bottomLeft" state="frozen"/>
      <selection pane="bottomLeft" activeCell="A49" sqref="A49:XFD49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8" width="4.5703125" bestFit="1" customWidth="1"/>
    <col min="9" max="9" width="4.42578125" customWidth="1"/>
    <col min="10" max="16" width="4.5703125" bestFit="1" customWidth="1"/>
    <col min="17" max="17" width="4.5703125" customWidth="1"/>
    <col min="18" max="18" width="4.28515625" customWidth="1"/>
    <col min="19" max="19" width="6.140625" bestFit="1" customWidth="1"/>
    <col min="20" max="20" width="5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21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9">
        <v>2.5</v>
      </c>
      <c r="E8" s="9">
        <v>2.2999999999999998</v>
      </c>
      <c r="F8" s="9">
        <v>2.2000000000000002</v>
      </c>
      <c r="G8" s="9">
        <v>2</v>
      </c>
      <c r="H8" s="9">
        <v>2</v>
      </c>
      <c r="I8" s="9">
        <v>3.75</v>
      </c>
      <c r="J8" s="9">
        <v>3.6</v>
      </c>
      <c r="K8" s="9">
        <v>4.8</v>
      </c>
      <c r="L8" s="9">
        <v>5</v>
      </c>
      <c r="M8" s="9">
        <v>5</v>
      </c>
      <c r="N8" s="9">
        <v>3.7</v>
      </c>
      <c r="O8" s="9">
        <v>3.8</v>
      </c>
      <c r="P8" s="9">
        <v>2.7</v>
      </c>
      <c r="Q8" s="9">
        <v>2.8</v>
      </c>
      <c r="R8" s="9">
        <v>2.25</v>
      </c>
      <c r="S8" s="10">
        <f>SUM(D8:R8)</f>
        <v>48.400000000000006</v>
      </c>
      <c r="T8" s="10">
        <f>AVERAGE(D8:R8)</f>
        <v>3.226666666666667</v>
      </c>
    </row>
    <row r="9" spans="1:20" ht="15.75" x14ac:dyDescent="0.25">
      <c r="A9" s="7">
        <v>2</v>
      </c>
      <c r="B9" s="5" t="s">
        <v>24</v>
      </c>
      <c r="C9" s="7" t="s">
        <v>52</v>
      </c>
      <c r="D9" s="9">
        <v>3</v>
      </c>
      <c r="E9" s="9">
        <v>2.5</v>
      </c>
      <c r="F9" s="9">
        <v>2.2000000000000002</v>
      </c>
      <c r="G9" s="9">
        <v>2.8</v>
      </c>
      <c r="H9" s="9">
        <v>2.75</v>
      </c>
      <c r="I9" s="9">
        <v>3.25</v>
      </c>
      <c r="J9" s="9">
        <v>3.8</v>
      </c>
      <c r="K9" s="9">
        <v>4.8</v>
      </c>
      <c r="L9" s="9">
        <v>4.7</v>
      </c>
      <c r="M9" s="9">
        <v>4.9000000000000004</v>
      </c>
      <c r="N9" s="9">
        <v>2.8</v>
      </c>
      <c r="O9" s="9">
        <v>3</v>
      </c>
      <c r="P9" s="9">
        <v>2.7</v>
      </c>
      <c r="Q9" s="9">
        <v>4.0999999999999996</v>
      </c>
      <c r="R9" s="9">
        <v>2.75</v>
      </c>
      <c r="S9" s="10">
        <f t="shared" ref="S9:S65" si="0">SUM(D9:R9)</f>
        <v>50.050000000000004</v>
      </c>
      <c r="T9" s="10">
        <f t="shared" ref="T9:T65" si="1">AVERAGE(D9:R9)</f>
        <v>3.3366666666666669</v>
      </c>
    </row>
    <row r="10" spans="1:20" ht="15.75" x14ac:dyDescent="0.25">
      <c r="A10" s="7">
        <v>3</v>
      </c>
      <c r="B10" s="5" t="s">
        <v>25</v>
      </c>
      <c r="C10" s="7" t="s">
        <v>52</v>
      </c>
      <c r="D10" s="9">
        <v>1.25</v>
      </c>
      <c r="E10" s="9">
        <v>2.9</v>
      </c>
      <c r="F10" s="9">
        <v>1.2</v>
      </c>
      <c r="G10" s="9">
        <v>3</v>
      </c>
      <c r="H10" s="9">
        <v>2.5</v>
      </c>
      <c r="I10" s="9">
        <v>4.25</v>
      </c>
      <c r="J10" s="9">
        <v>3.4</v>
      </c>
      <c r="K10" s="9">
        <v>3</v>
      </c>
      <c r="L10" s="9">
        <v>3.7</v>
      </c>
      <c r="M10" s="9">
        <v>4.8</v>
      </c>
      <c r="N10" s="9">
        <v>1.8</v>
      </c>
      <c r="O10" s="9">
        <v>1.5</v>
      </c>
      <c r="P10" s="9">
        <v>2.7</v>
      </c>
      <c r="Q10" s="9">
        <v>3.2</v>
      </c>
      <c r="R10" s="9">
        <v>2.25</v>
      </c>
      <c r="S10" s="10">
        <f t="shared" si="0"/>
        <v>41.45</v>
      </c>
      <c r="T10" s="10">
        <f t="shared" si="1"/>
        <v>2.7633333333333336</v>
      </c>
    </row>
    <row r="11" spans="1:20" ht="15.75" x14ac:dyDescent="0.25">
      <c r="A11" s="7">
        <v>4</v>
      </c>
      <c r="B11" s="5" t="s">
        <v>26</v>
      </c>
      <c r="C11" s="7" t="s">
        <v>52</v>
      </c>
      <c r="D11" s="9">
        <v>2</v>
      </c>
      <c r="E11" s="9">
        <v>3.5</v>
      </c>
      <c r="F11" s="9">
        <v>2.6</v>
      </c>
      <c r="G11" s="9">
        <v>4.3</v>
      </c>
      <c r="H11" s="9">
        <v>2</v>
      </c>
      <c r="I11" s="9">
        <v>4.25</v>
      </c>
      <c r="J11" s="9">
        <v>4.2</v>
      </c>
      <c r="K11" s="9">
        <v>4.0999999999999996</v>
      </c>
      <c r="L11" s="9">
        <v>4.7</v>
      </c>
      <c r="M11" s="9">
        <v>4.5</v>
      </c>
      <c r="N11" s="9">
        <v>2.7</v>
      </c>
      <c r="O11" s="9">
        <v>2.7</v>
      </c>
      <c r="P11" s="9">
        <v>3</v>
      </c>
      <c r="Q11" s="9">
        <v>3.3</v>
      </c>
      <c r="R11" s="9">
        <v>2.75</v>
      </c>
      <c r="S11" s="10">
        <f t="shared" si="0"/>
        <v>50.599999999999994</v>
      </c>
      <c r="T11" s="10">
        <f t="shared" si="1"/>
        <v>3.3733333333333331</v>
      </c>
    </row>
    <row r="12" spans="1:20" ht="15.75" x14ac:dyDescent="0.25">
      <c r="A12" s="7">
        <v>5</v>
      </c>
      <c r="B12" s="5" t="s">
        <v>27</v>
      </c>
      <c r="C12" s="7" t="s">
        <v>52</v>
      </c>
      <c r="D12" s="9">
        <v>1.75</v>
      </c>
      <c r="E12" s="9">
        <v>2</v>
      </c>
      <c r="F12" s="9">
        <v>2.2000000000000002</v>
      </c>
      <c r="G12" s="9">
        <v>2.8</v>
      </c>
      <c r="H12" s="9">
        <v>1.2</v>
      </c>
      <c r="I12" s="9">
        <v>2.5</v>
      </c>
      <c r="J12" s="9">
        <v>2.2000000000000002</v>
      </c>
      <c r="K12" s="9">
        <v>4.5999999999999996</v>
      </c>
      <c r="L12" s="9">
        <v>0.5</v>
      </c>
      <c r="M12" s="9">
        <v>2.2000000000000002</v>
      </c>
      <c r="N12" s="9">
        <v>2.7</v>
      </c>
      <c r="O12" s="9">
        <v>1.1000000000000001</v>
      </c>
      <c r="P12" s="9">
        <v>0.5</v>
      </c>
      <c r="Q12" s="9">
        <v>1.5</v>
      </c>
      <c r="R12" s="9">
        <v>2</v>
      </c>
      <c r="S12" s="10">
        <f t="shared" si="0"/>
        <v>29.75</v>
      </c>
      <c r="T12" s="10">
        <f t="shared" si="1"/>
        <v>1.9833333333333334</v>
      </c>
    </row>
    <row r="13" spans="1:20" ht="15.75" x14ac:dyDescent="0.25">
      <c r="A13" s="7">
        <v>6</v>
      </c>
      <c r="B13" s="5" t="s">
        <v>28</v>
      </c>
      <c r="C13" s="7" t="s">
        <v>52</v>
      </c>
      <c r="D13" s="9">
        <v>2</v>
      </c>
      <c r="E13" s="9">
        <v>2</v>
      </c>
      <c r="F13" s="9">
        <v>1.4</v>
      </c>
      <c r="G13" s="9">
        <v>3.3</v>
      </c>
      <c r="H13" s="9">
        <v>1.5</v>
      </c>
      <c r="I13" s="9">
        <v>4</v>
      </c>
      <c r="J13" s="9">
        <v>2.6</v>
      </c>
      <c r="K13" s="9">
        <v>4.5</v>
      </c>
      <c r="L13" s="9">
        <v>3.7</v>
      </c>
      <c r="M13" s="9">
        <v>4.2</v>
      </c>
      <c r="N13" s="9">
        <v>2.5</v>
      </c>
      <c r="O13" s="9">
        <v>0</v>
      </c>
      <c r="P13" s="9">
        <v>3.4</v>
      </c>
      <c r="Q13" s="9">
        <v>2.5</v>
      </c>
      <c r="R13" s="9">
        <v>2.5</v>
      </c>
      <c r="S13" s="10">
        <f t="shared" si="0"/>
        <v>40.1</v>
      </c>
      <c r="T13" s="10">
        <f t="shared" si="1"/>
        <v>2.6733333333333333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9">
        <v>3.75</v>
      </c>
      <c r="E14" s="9">
        <v>3.1</v>
      </c>
      <c r="F14" s="9">
        <v>3.9</v>
      </c>
      <c r="G14" s="9">
        <v>4</v>
      </c>
      <c r="H14" s="9">
        <v>2.25</v>
      </c>
      <c r="I14" s="9">
        <v>4</v>
      </c>
      <c r="J14" s="9">
        <v>4</v>
      </c>
      <c r="K14" s="9">
        <v>4.5999999999999996</v>
      </c>
      <c r="L14" s="9">
        <v>2.5</v>
      </c>
      <c r="M14" s="9">
        <v>2.5</v>
      </c>
      <c r="N14" s="9">
        <v>3.2</v>
      </c>
      <c r="O14" s="9">
        <v>2.7</v>
      </c>
      <c r="P14" s="9">
        <v>4.5999999999999996</v>
      </c>
      <c r="Q14" s="9">
        <v>4.4000000000000004</v>
      </c>
      <c r="R14" s="9">
        <v>2.75</v>
      </c>
      <c r="S14" s="10">
        <f t="shared" si="0"/>
        <v>52.250000000000007</v>
      </c>
      <c r="T14" s="10">
        <f t="shared" si="1"/>
        <v>3.4833333333333338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9">
        <v>3</v>
      </c>
      <c r="E15" s="9">
        <v>1.8</v>
      </c>
      <c r="F15" s="9">
        <v>1.8</v>
      </c>
      <c r="G15" s="9">
        <v>2.5</v>
      </c>
      <c r="H15" s="9">
        <v>2.2000000000000002</v>
      </c>
      <c r="I15" s="9">
        <v>3.5</v>
      </c>
      <c r="J15" s="9">
        <v>3</v>
      </c>
      <c r="K15" s="9">
        <v>3</v>
      </c>
      <c r="L15" s="9">
        <v>2.9</v>
      </c>
      <c r="M15" s="9">
        <v>3.2</v>
      </c>
      <c r="N15" s="9">
        <v>2.9</v>
      </c>
      <c r="O15" s="9">
        <v>1.8</v>
      </c>
      <c r="P15" s="9">
        <v>2.1</v>
      </c>
      <c r="Q15" s="9">
        <v>2.6</v>
      </c>
      <c r="R15" s="9">
        <v>0.75</v>
      </c>
      <c r="S15" s="10">
        <f t="shared" si="0"/>
        <v>37.049999999999997</v>
      </c>
      <c r="T15" s="10">
        <f t="shared" si="1"/>
        <v>2.4699999999999998</v>
      </c>
    </row>
    <row r="16" spans="1:20" ht="15.75" x14ac:dyDescent="0.25">
      <c r="A16" s="7">
        <v>9</v>
      </c>
      <c r="B16" s="5" t="s">
        <v>31</v>
      </c>
      <c r="C16" s="7" t="s">
        <v>52</v>
      </c>
      <c r="D16" s="9">
        <v>1.25</v>
      </c>
      <c r="E16" s="9">
        <v>2.1</v>
      </c>
      <c r="F16" s="9">
        <v>1.2</v>
      </c>
      <c r="G16" s="9">
        <v>2</v>
      </c>
      <c r="H16" s="9">
        <v>1.7</v>
      </c>
      <c r="I16" s="9">
        <v>1.5</v>
      </c>
      <c r="J16" s="9">
        <v>2.6</v>
      </c>
      <c r="K16" s="9">
        <v>4.8</v>
      </c>
      <c r="L16" s="9">
        <v>3</v>
      </c>
      <c r="M16" s="9">
        <v>2.5</v>
      </c>
      <c r="N16" s="9">
        <v>2.6</v>
      </c>
      <c r="O16" s="9">
        <v>0.6</v>
      </c>
      <c r="P16" s="9">
        <v>2.2000000000000002</v>
      </c>
      <c r="Q16" s="9">
        <v>2.7</v>
      </c>
      <c r="R16" s="9">
        <v>2.25</v>
      </c>
      <c r="S16" s="10">
        <f t="shared" si="0"/>
        <v>33</v>
      </c>
      <c r="T16" s="10">
        <f t="shared" si="1"/>
        <v>2.2000000000000002</v>
      </c>
    </row>
    <row r="17" spans="1:20" ht="15.75" x14ac:dyDescent="0.25">
      <c r="A17" s="7">
        <v>10</v>
      </c>
      <c r="B17" s="5" t="s">
        <v>32</v>
      </c>
      <c r="C17" s="7" t="s">
        <v>52</v>
      </c>
      <c r="D17" s="9">
        <v>2.5</v>
      </c>
      <c r="E17" s="9">
        <v>2.7</v>
      </c>
      <c r="F17" s="9">
        <v>3</v>
      </c>
      <c r="G17" s="9">
        <v>4.2</v>
      </c>
      <c r="H17" s="9">
        <v>4.2</v>
      </c>
      <c r="I17" s="9">
        <v>4</v>
      </c>
      <c r="J17" s="9">
        <v>4.5999999999999996</v>
      </c>
      <c r="K17" s="9">
        <v>4.7</v>
      </c>
      <c r="L17" s="9">
        <v>2.8</v>
      </c>
      <c r="M17" s="9">
        <v>2.5</v>
      </c>
      <c r="N17" s="9">
        <v>3.1</v>
      </c>
      <c r="O17" s="9">
        <v>2.9</v>
      </c>
      <c r="P17" s="9">
        <v>2.5</v>
      </c>
      <c r="Q17" s="9">
        <v>3.5</v>
      </c>
      <c r="R17" s="9">
        <v>4.25</v>
      </c>
      <c r="S17" s="10">
        <f t="shared" si="0"/>
        <v>51.449999999999996</v>
      </c>
      <c r="T17" s="10">
        <f t="shared" si="1"/>
        <v>3.4299999999999997</v>
      </c>
    </row>
    <row r="18" spans="1:20" x14ac:dyDescent="0.25">
      <c r="A18" s="7">
        <v>11</v>
      </c>
      <c r="B18" s="6" t="s">
        <v>33</v>
      </c>
      <c r="C18" s="7" t="s">
        <v>52</v>
      </c>
      <c r="D18" s="9">
        <v>3</v>
      </c>
      <c r="E18" s="9">
        <v>1.5</v>
      </c>
      <c r="F18" s="9">
        <v>2.5</v>
      </c>
      <c r="G18" s="9">
        <v>3</v>
      </c>
      <c r="H18" s="9">
        <v>1.2</v>
      </c>
      <c r="I18" s="9">
        <v>4</v>
      </c>
      <c r="J18" s="9">
        <v>3.8</v>
      </c>
      <c r="K18" s="9">
        <v>5</v>
      </c>
      <c r="L18" s="9">
        <v>3.7</v>
      </c>
      <c r="M18" s="9">
        <v>2.5</v>
      </c>
      <c r="N18" s="9">
        <v>3.9</v>
      </c>
      <c r="O18" s="9">
        <v>1.4</v>
      </c>
      <c r="P18" s="9">
        <v>2</v>
      </c>
      <c r="Q18" s="9">
        <v>2.5</v>
      </c>
      <c r="R18" s="9">
        <v>3.25</v>
      </c>
      <c r="S18" s="10">
        <f t="shared" si="0"/>
        <v>43.25</v>
      </c>
      <c r="T18" s="10">
        <f t="shared" si="1"/>
        <v>2.8833333333333333</v>
      </c>
    </row>
    <row r="19" spans="1:20" ht="15.75" x14ac:dyDescent="0.25">
      <c r="A19" s="7">
        <v>12</v>
      </c>
      <c r="B19" s="5" t="s">
        <v>34</v>
      </c>
      <c r="C19" s="7" t="s">
        <v>52</v>
      </c>
      <c r="D19" s="9">
        <v>2</v>
      </c>
      <c r="E19" s="9">
        <v>2.7</v>
      </c>
      <c r="F19" s="9">
        <v>1.6</v>
      </c>
      <c r="G19" s="9">
        <v>4</v>
      </c>
      <c r="H19" s="9">
        <v>1.3</v>
      </c>
      <c r="I19" s="9">
        <v>3.75</v>
      </c>
      <c r="J19" s="9">
        <v>3.6</v>
      </c>
      <c r="K19" s="9">
        <v>5</v>
      </c>
      <c r="L19" s="9">
        <v>1.1000000000000001</v>
      </c>
      <c r="M19" s="9">
        <v>1.5</v>
      </c>
      <c r="N19" s="9">
        <v>3.2</v>
      </c>
      <c r="O19" s="9">
        <v>1.2</v>
      </c>
      <c r="P19" s="9">
        <v>2.4</v>
      </c>
      <c r="Q19" s="9">
        <v>3.4</v>
      </c>
      <c r="R19" s="9">
        <v>4.25</v>
      </c>
      <c r="S19" s="10">
        <f t="shared" si="0"/>
        <v>41</v>
      </c>
      <c r="T19" s="10">
        <f t="shared" si="1"/>
        <v>2.7333333333333334</v>
      </c>
    </row>
    <row r="20" spans="1:20" ht="15.75" x14ac:dyDescent="0.25">
      <c r="A20" s="7">
        <v>13</v>
      </c>
      <c r="B20" s="5" t="s">
        <v>35</v>
      </c>
      <c r="C20" s="7" t="s">
        <v>52</v>
      </c>
      <c r="D20" s="9">
        <v>1.25</v>
      </c>
      <c r="E20" s="9">
        <v>3.1</v>
      </c>
      <c r="F20" s="9">
        <v>2.2999999999999998</v>
      </c>
      <c r="G20" s="9">
        <v>2.8</v>
      </c>
      <c r="H20" s="9">
        <v>3</v>
      </c>
      <c r="I20" s="9">
        <v>3.75</v>
      </c>
      <c r="J20" s="9">
        <v>2.8</v>
      </c>
      <c r="K20" s="9">
        <v>4</v>
      </c>
      <c r="L20" s="9">
        <v>4.3</v>
      </c>
      <c r="M20" s="9">
        <v>4.8</v>
      </c>
      <c r="N20" s="9">
        <v>1.8</v>
      </c>
      <c r="O20" s="9">
        <v>1.5</v>
      </c>
      <c r="P20" s="9">
        <v>2.5</v>
      </c>
      <c r="Q20" s="9">
        <v>2.5</v>
      </c>
      <c r="R20" s="9">
        <v>2.25</v>
      </c>
      <c r="S20" s="10">
        <f t="shared" si="0"/>
        <v>42.65</v>
      </c>
      <c r="T20" s="10">
        <f t="shared" si="1"/>
        <v>2.8433333333333333</v>
      </c>
    </row>
    <row r="21" spans="1:20" ht="15.75" x14ac:dyDescent="0.25">
      <c r="A21" s="7">
        <v>14</v>
      </c>
      <c r="B21" s="5" t="s">
        <v>36</v>
      </c>
      <c r="C21" s="7" t="s">
        <v>52</v>
      </c>
      <c r="D21" s="9">
        <v>4.5</v>
      </c>
      <c r="E21" s="9">
        <v>4.5999999999999996</v>
      </c>
      <c r="F21" s="9">
        <v>3.1</v>
      </c>
      <c r="G21" s="9">
        <v>4.9000000000000004</v>
      </c>
      <c r="H21" s="9">
        <v>3.25</v>
      </c>
      <c r="I21" s="9">
        <v>4.25</v>
      </c>
      <c r="J21" s="9">
        <v>3.6</v>
      </c>
      <c r="K21" s="9">
        <v>4.7</v>
      </c>
      <c r="L21" s="9">
        <v>2.2000000000000002</v>
      </c>
      <c r="M21" s="9">
        <v>2.2999999999999998</v>
      </c>
      <c r="N21" s="9">
        <v>4.0999999999999996</v>
      </c>
      <c r="O21" s="9">
        <v>3.7</v>
      </c>
      <c r="P21" s="9">
        <v>2.6</v>
      </c>
      <c r="Q21" s="9">
        <v>4.8</v>
      </c>
      <c r="R21" s="9">
        <v>1.75</v>
      </c>
      <c r="S21" s="10">
        <f t="shared" si="0"/>
        <v>54.350000000000009</v>
      </c>
      <c r="T21" s="10">
        <f t="shared" si="1"/>
        <v>3.623333333333334</v>
      </c>
    </row>
    <row r="22" spans="1:20" ht="15.75" x14ac:dyDescent="0.25">
      <c r="A22" s="7">
        <v>15</v>
      </c>
      <c r="B22" s="5" t="s">
        <v>37</v>
      </c>
      <c r="C22" s="7" t="s">
        <v>52</v>
      </c>
      <c r="D22" s="9">
        <v>3.5</v>
      </c>
      <c r="E22" s="9">
        <v>2.9</v>
      </c>
      <c r="F22" s="9">
        <v>1.7</v>
      </c>
      <c r="G22" s="9">
        <v>2.8</v>
      </c>
      <c r="H22" s="9">
        <v>1.75</v>
      </c>
      <c r="I22" s="9">
        <v>4.5</v>
      </c>
      <c r="J22" s="9">
        <v>3</v>
      </c>
      <c r="K22" s="9">
        <v>4.5999999999999996</v>
      </c>
      <c r="L22" s="9">
        <v>3.8</v>
      </c>
      <c r="M22" s="9">
        <v>3.2</v>
      </c>
      <c r="N22" s="9">
        <v>2</v>
      </c>
      <c r="O22" s="9">
        <v>3.3</v>
      </c>
      <c r="P22" s="9">
        <v>3.2</v>
      </c>
      <c r="Q22" s="9">
        <v>4.7</v>
      </c>
      <c r="R22" s="9">
        <v>2.25</v>
      </c>
      <c r="S22" s="10">
        <f t="shared" si="0"/>
        <v>47.2</v>
      </c>
      <c r="T22" s="10">
        <f t="shared" si="1"/>
        <v>3.1466666666666669</v>
      </c>
    </row>
    <row r="23" spans="1:20" ht="15.75" x14ac:dyDescent="0.25">
      <c r="A23" s="7">
        <v>16</v>
      </c>
      <c r="B23" s="5" t="s">
        <v>38</v>
      </c>
      <c r="C23" s="7" t="s">
        <v>52</v>
      </c>
      <c r="D23" s="9">
        <v>4.25</v>
      </c>
      <c r="E23" s="9">
        <v>4.3</v>
      </c>
      <c r="F23" s="9">
        <v>4.4000000000000004</v>
      </c>
      <c r="G23" s="9">
        <v>3.8</v>
      </c>
      <c r="H23" s="9">
        <v>3.6</v>
      </c>
      <c r="I23" s="9">
        <v>4</v>
      </c>
      <c r="J23" s="9">
        <v>4.4000000000000004</v>
      </c>
      <c r="K23" s="9">
        <v>4.7</v>
      </c>
      <c r="L23" s="9">
        <v>5</v>
      </c>
      <c r="M23" s="9">
        <v>5</v>
      </c>
      <c r="N23" s="9">
        <v>4.5</v>
      </c>
      <c r="O23" s="9">
        <v>5</v>
      </c>
      <c r="P23" s="9">
        <v>2.2000000000000002</v>
      </c>
      <c r="Q23" s="9">
        <v>4.4000000000000004</v>
      </c>
      <c r="R23" s="9">
        <v>3.75</v>
      </c>
      <c r="S23" s="10">
        <f t="shared" si="0"/>
        <v>63.300000000000004</v>
      </c>
      <c r="T23" s="10">
        <f t="shared" si="1"/>
        <v>4.2200000000000006</v>
      </c>
    </row>
    <row r="24" spans="1:20" ht="15.75" x14ac:dyDescent="0.25">
      <c r="A24" s="7">
        <v>17</v>
      </c>
      <c r="B24" s="5" t="s">
        <v>39</v>
      </c>
      <c r="C24" s="7" t="s">
        <v>52</v>
      </c>
      <c r="D24" s="9">
        <v>1.75</v>
      </c>
      <c r="E24" s="9">
        <v>2.5</v>
      </c>
      <c r="F24" s="9">
        <v>2.1</v>
      </c>
      <c r="G24" s="9">
        <v>4</v>
      </c>
      <c r="H24" s="9">
        <v>1</v>
      </c>
      <c r="I24" s="9">
        <v>3.5</v>
      </c>
      <c r="J24" s="9">
        <v>2</v>
      </c>
      <c r="K24" s="9">
        <v>4.5</v>
      </c>
      <c r="L24" s="9">
        <v>3.8</v>
      </c>
      <c r="M24" s="9">
        <v>3.2</v>
      </c>
      <c r="N24" s="9">
        <v>2.7</v>
      </c>
      <c r="O24" s="9">
        <v>1.5</v>
      </c>
      <c r="P24" s="9">
        <v>1.9</v>
      </c>
      <c r="Q24" s="9">
        <v>1.8</v>
      </c>
      <c r="R24" s="9">
        <v>2.5</v>
      </c>
      <c r="S24" s="10">
        <f t="shared" si="0"/>
        <v>38.749999999999993</v>
      </c>
      <c r="T24" s="10">
        <f t="shared" si="1"/>
        <v>2.583333333333333</v>
      </c>
    </row>
    <row r="25" spans="1:20" ht="15.75" x14ac:dyDescent="0.25">
      <c r="A25" s="7">
        <v>18</v>
      </c>
      <c r="B25" s="5" t="s">
        <v>83</v>
      </c>
      <c r="C25" s="7" t="s">
        <v>52</v>
      </c>
      <c r="D25" s="9">
        <v>2.75</v>
      </c>
      <c r="E25" s="9">
        <v>2.2000000000000002</v>
      </c>
      <c r="F25" s="9">
        <v>3</v>
      </c>
      <c r="G25" s="9">
        <v>2.8</v>
      </c>
      <c r="H25" s="9">
        <v>2</v>
      </c>
      <c r="I25" s="9">
        <v>2.75</v>
      </c>
      <c r="J25" s="9">
        <v>2.8</v>
      </c>
      <c r="K25" s="9">
        <v>4.3</v>
      </c>
      <c r="L25" s="9">
        <v>1.5</v>
      </c>
      <c r="M25" s="9">
        <v>2.7</v>
      </c>
      <c r="N25" s="9">
        <v>2.2000000000000002</v>
      </c>
      <c r="O25" s="9">
        <v>0.6</v>
      </c>
      <c r="P25" s="9">
        <v>2</v>
      </c>
      <c r="Q25" s="9">
        <v>2.5</v>
      </c>
      <c r="R25" s="9">
        <v>1</v>
      </c>
      <c r="S25" s="10">
        <f t="shared" si="0"/>
        <v>35.1</v>
      </c>
      <c r="T25" s="10">
        <f t="shared" si="1"/>
        <v>2.3400000000000003</v>
      </c>
    </row>
    <row r="26" spans="1:20" ht="15.75" x14ac:dyDescent="0.25">
      <c r="A26" s="7">
        <v>19</v>
      </c>
      <c r="B26" s="5" t="s">
        <v>40</v>
      </c>
      <c r="C26" s="7" t="s">
        <v>52</v>
      </c>
      <c r="D26" s="9">
        <v>2</v>
      </c>
      <c r="E26" s="9">
        <v>2.2999999999999998</v>
      </c>
      <c r="F26" s="9">
        <v>1.2</v>
      </c>
      <c r="G26" s="9">
        <v>4.3</v>
      </c>
      <c r="H26" s="9">
        <v>1</v>
      </c>
      <c r="I26" s="9">
        <v>2.25</v>
      </c>
      <c r="J26" s="9">
        <v>2.6</v>
      </c>
      <c r="K26" s="9">
        <v>4.5999999999999996</v>
      </c>
      <c r="L26" s="9">
        <v>2.2999999999999998</v>
      </c>
      <c r="M26" s="9">
        <v>2.6</v>
      </c>
      <c r="N26" s="9">
        <v>3</v>
      </c>
      <c r="O26" s="9">
        <v>1.3</v>
      </c>
      <c r="P26" s="9">
        <v>2.7</v>
      </c>
      <c r="Q26" s="9">
        <v>1.8</v>
      </c>
      <c r="R26" s="9">
        <v>2.25</v>
      </c>
      <c r="S26" s="10">
        <f t="shared" si="0"/>
        <v>36.200000000000003</v>
      </c>
      <c r="T26" s="10">
        <f t="shared" si="1"/>
        <v>2.4133333333333336</v>
      </c>
    </row>
    <row r="27" spans="1:20" ht="15.75" x14ac:dyDescent="0.25">
      <c r="A27" s="7">
        <v>20</v>
      </c>
      <c r="B27" s="5" t="s">
        <v>41</v>
      </c>
      <c r="C27" s="7" t="s">
        <v>52</v>
      </c>
      <c r="D27" s="9">
        <v>4</v>
      </c>
      <c r="E27" s="9">
        <v>3.3</v>
      </c>
      <c r="F27" s="9">
        <v>2</v>
      </c>
      <c r="G27" s="9">
        <v>3.8</v>
      </c>
      <c r="H27" s="9">
        <v>1.6</v>
      </c>
      <c r="I27" s="9">
        <v>2.75</v>
      </c>
      <c r="J27" s="9">
        <v>4.2</v>
      </c>
      <c r="K27" s="9">
        <v>4.9000000000000004</v>
      </c>
      <c r="L27" s="9">
        <v>4.8</v>
      </c>
      <c r="M27" s="9">
        <v>5</v>
      </c>
      <c r="N27" s="9">
        <v>2.6</v>
      </c>
      <c r="O27" s="9">
        <v>3.8</v>
      </c>
      <c r="P27" s="9">
        <v>2.6</v>
      </c>
      <c r="Q27" s="9">
        <v>3.1</v>
      </c>
      <c r="R27" s="9">
        <v>2.75</v>
      </c>
      <c r="S27" s="10">
        <f t="shared" si="0"/>
        <v>51.20000000000001</v>
      </c>
      <c r="T27" s="10">
        <f t="shared" si="1"/>
        <v>3.413333333333334</v>
      </c>
    </row>
    <row r="28" spans="1:20" ht="15.75" x14ac:dyDescent="0.25">
      <c r="A28" s="7">
        <v>21</v>
      </c>
      <c r="B28" s="5" t="s">
        <v>42</v>
      </c>
      <c r="C28" s="7" t="s">
        <v>52</v>
      </c>
      <c r="D28" s="9">
        <v>3.25</v>
      </c>
      <c r="E28" s="9">
        <v>1.8</v>
      </c>
      <c r="F28" s="9">
        <v>1.9</v>
      </c>
      <c r="G28" s="9">
        <v>2.5</v>
      </c>
      <c r="H28" s="9">
        <v>1</v>
      </c>
      <c r="I28" s="9">
        <v>4</v>
      </c>
      <c r="J28" s="9">
        <v>2.4</v>
      </c>
      <c r="K28" s="9">
        <v>4.8</v>
      </c>
      <c r="L28" s="9">
        <v>3.3</v>
      </c>
      <c r="M28" s="9">
        <v>4.2</v>
      </c>
      <c r="N28" s="9">
        <v>4</v>
      </c>
      <c r="O28" s="9">
        <v>2.4</v>
      </c>
      <c r="P28" s="9">
        <v>3.9</v>
      </c>
      <c r="Q28" s="9">
        <v>2.6</v>
      </c>
      <c r="R28" s="9">
        <v>3.5</v>
      </c>
      <c r="S28" s="10">
        <f t="shared" si="0"/>
        <v>45.55</v>
      </c>
      <c r="T28" s="10">
        <f t="shared" si="1"/>
        <v>3.0366666666666666</v>
      </c>
    </row>
    <row r="29" spans="1:20" ht="15.75" x14ac:dyDescent="0.25">
      <c r="A29" s="7">
        <v>22</v>
      </c>
      <c r="B29" s="5" t="s">
        <v>43</v>
      </c>
      <c r="C29" s="7" t="s">
        <v>52</v>
      </c>
      <c r="D29" s="9">
        <v>3</v>
      </c>
      <c r="E29" s="9">
        <v>2.4</v>
      </c>
      <c r="F29" s="9">
        <v>2.2000000000000002</v>
      </c>
      <c r="G29" s="9">
        <v>1.5</v>
      </c>
      <c r="H29" s="9">
        <v>2.5</v>
      </c>
      <c r="I29" s="9">
        <v>4.75</v>
      </c>
      <c r="J29" s="9">
        <v>4.2</v>
      </c>
      <c r="K29" s="9">
        <v>4.5</v>
      </c>
      <c r="L29" s="9">
        <v>4</v>
      </c>
      <c r="M29" s="9">
        <v>3.5</v>
      </c>
      <c r="N29" s="9">
        <v>2.2000000000000002</v>
      </c>
      <c r="O29" s="9">
        <v>2</v>
      </c>
      <c r="P29" s="9">
        <v>2.9</v>
      </c>
      <c r="Q29" s="9">
        <v>3.5</v>
      </c>
      <c r="R29" s="9">
        <v>2</v>
      </c>
      <c r="S29" s="10">
        <f t="shared" si="0"/>
        <v>45.15</v>
      </c>
      <c r="T29" s="10">
        <f t="shared" si="1"/>
        <v>3.01</v>
      </c>
    </row>
    <row r="30" spans="1:20" ht="15.75" x14ac:dyDescent="0.25">
      <c r="A30" s="7">
        <v>23</v>
      </c>
      <c r="B30" s="5" t="s">
        <v>44</v>
      </c>
      <c r="C30" s="7" t="s">
        <v>52</v>
      </c>
      <c r="D30" s="9">
        <v>2.5</v>
      </c>
      <c r="E30" s="9">
        <v>2.2000000000000002</v>
      </c>
      <c r="F30" s="9">
        <v>2.4</v>
      </c>
      <c r="G30" s="9">
        <v>3.8</v>
      </c>
      <c r="H30" s="9">
        <v>1</v>
      </c>
      <c r="I30" s="9">
        <v>3.75</v>
      </c>
      <c r="J30" s="9">
        <v>3.4</v>
      </c>
      <c r="K30" s="9">
        <v>4.5999999999999996</v>
      </c>
      <c r="L30" s="9">
        <v>3.2</v>
      </c>
      <c r="M30" s="9">
        <v>2.5</v>
      </c>
      <c r="N30" s="9">
        <v>3.2</v>
      </c>
      <c r="O30" s="9">
        <v>2</v>
      </c>
      <c r="P30" s="9">
        <v>2.5</v>
      </c>
      <c r="Q30" s="9">
        <v>3.1</v>
      </c>
      <c r="R30" s="9">
        <v>1</v>
      </c>
      <c r="S30" s="10">
        <f t="shared" si="0"/>
        <v>41.15</v>
      </c>
      <c r="T30" s="10">
        <f t="shared" si="1"/>
        <v>2.7433333333333332</v>
      </c>
    </row>
    <row r="31" spans="1:20" ht="15.75" x14ac:dyDescent="0.25">
      <c r="A31" s="7">
        <v>24</v>
      </c>
      <c r="B31" s="5" t="s">
        <v>45</v>
      </c>
      <c r="C31" s="7" t="s">
        <v>52</v>
      </c>
      <c r="D31" s="9">
        <v>2</v>
      </c>
      <c r="E31" s="9">
        <v>1.8</v>
      </c>
      <c r="F31" s="9">
        <v>1.7</v>
      </c>
      <c r="G31" s="9">
        <v>2.8</v>
      </c>
      <c r="H31" s="9">
        <v>1.2</v>
      </c>
      <c r="I31" s="9">
        <v>4.25</v>
      </c>
      <c r="J31" s="9">
        <v>3.2</v>
      </c>
      <c r="K31" s="11">
        <v>3.6</v>
      </c>
      <c r="L31" s="9">
        <v>1.7</v>
      </c>
      <c r="M31" s="9">
        <v>1.5</v>
      </c>
      <c r="N31" s="9">
        <v>2.6</v>
      </c>
      <c r="O31" s="9">
        <v>1.8</v>
      </c>
      <c r="P31" s="9">
        <v>2</v>
      </c>
      <c r="Q31" s="9">
        <v>2.1</v>
      </c>
      <c r="R31" s="9">
        <v>2.25</v>
      </c>
      <c r="S31" s="10">
        <f t="shared" si="0"/>
        <v>34.5</v>
      </c>
      <c r="T31" s="10">
        <f t="shared" si="1"/>
        <v>2.2999999999999998</v>
      </c>
    </row>
    <row r="32" spans="1:20" ht="15.75" x14ac:dyDescent="0.25">
      <c r="A32" s="7">
        <v>25</v>
      </c>
      <c r="B32" s="5" t="s">
        <v>46</v>
      </c>
      <c r="C32" s="7" t="s">
        <v>52</v>
      </c>
      <c r="D32" s="9">
        <v>2.75</v>
      </c>
      <c r="E32" s="9">
        <v>1.9</v>
      </c>
      <c r="F32" s="9">
        <v>1.3</v>
      </c>
      <c r="G32" s="9">
        <v>2.8</v>
      </c>
      <c r="H32" s="9">
        <v>1</v>
      </c>
      <c r="I32" s="9">
        <v>3.5</v>
      </c>
      <c r="J32" s="9">
        <v>3.4</v>
      </c>
      <c r="K32" s="11">
        <v>4.8</v>
      </c>
      <c r="L32" s="9">
        <v>3</v>
      </c>
      <c r="M32" s="9">
        <v>2.2000000000000002</v>
      </c>
      <c r="N32" s="9">
        <v>2.8</v>
      </c>
      <c r="O32" s="9">
        <v>1.1000000000000001</v>
      </c>
      <c r="P32" s="9">
        <v>1.3</v>
      </c>
      <c r="Q32" s="9">
        <v>2.5</v>
      </c>
      <c r="R32" s="9">
        <v>4</v>
      </c>
      <c r="S32" s="10">
        <f t="shared" si="0"/>
        <v>38.35</v>
      </c>
      <c r="T32" s="10">
        <f t="shared" si="1"/>
        <v>2.5566666666666666</v>
      </c>
    </row>
    <row r="33" spans="1:20" ht="15.75" x14ac:dyDescent="0.25">
      <c r="A33" s="7">
        <v>26</v>
      </c>
      <c r="B33" s="5" t="s">
        <v>47</v>
      </c>
      <c r="C33" s="7" t="s">
        <v>52</v>
      </c>
      <c r="D33" s="9">
        <v>4</v>
      </c>
      <c r="E33" s="9">
        <v>2.6</v>
      </c>
      <c r="F33" s="9">
        <v>2.5</v>
      </c>
      <c r="G33" s="9">
        <v>4.5999999999999996</v>
      </c>
      <c r="H33" s="9">
        <v>4</v>
      </c>
      <c r="I33" s="9">
        <v>4.75</v>
      </c>
      <c r="J33" s="9">
        <v>4.2</v>
      </c>
      <c r="K33" s="11">
        <v>5</v>
      </c>
      <c r="L33" s="9">
        <v>2.7</v>
      </c>
      <c r="M33" s="9">
        <v>2.7</v>
      </c>
      <c r="N33" s="9">
        <v>3.9</v>
      </c>
      <c r="O33" s="9">
        <v>1.4</v>
      </c>
      <c r="P33" s="9">
        <v>1.8</v>
      </c>
      <c r="Q33" s="9">
        <v>2.8</v>
      </c>
      <c r="R33" s="9">
        <v>3.75</v>
      </c>
      <c r="S33" s="10">
        <f t="shared" si="0"/>
        <v>50.699999999999996</v>
      </c>
      <c r="T33" s="10">
        <f t="shared" si="1"/>
        <v>3.38</v>
      </c>
    </row>
    <row r="34" spans="1:20" ht="15.75" x14ac:dyDescent="0.25">
      <c r="A34" s="7">
        <v>27</v>
      </c>
      <c r="B34" s="5" t="s">
        <v>48</v>
      </c>
      <c r="C34" s="7" t="s">
        <v>52</v>
      </c>
      <c r="D34" s="9">
        <v>2.5</v>
      </c>
      <c r="E34" s="9">
        <v>2</v>
      </c>
      <c r="F34" s="9">
        <v>1</v>
      </c>
      <c r="G34" s="9">
        <v>3.8</v>
      </c>
      <c r="H34" s="9">
        <v>2.2000000000000002</v>
      </c>
      <c r="I34" s="9">
        <v>3.75</v>
      </c>
      <c r="J34" s="9">
        <v>3.8</v>
      </c>
      <c r="K34" s="9">
        <v>4.8</v>
      </c>
      <c r="L34" s="9">
        <v>1.5</v>
      </c>
      <c r="M34" s="9">
        <v>2.5</v>
      </c>
      <c r="N34" s="9">
        <v>3.2</v>
      </c>
      <c r="O34" s="9">
        <v>2.2999999999999998</v>
      </c>
      <c r="P34" s="9">
        <v>1.8</v>
      </c>
      <c r="Q34" s="9">
        <v>2.7</v>
      </c>
      <c r="R34" s="9">
        <v>3.5</v>
      </c>
      <c r="S34" s="10">
        <f t="shared" si="0"/>
        <v>41.35</v>
      </c>
      <c r="T34" s="10">
        <f t="shared" si="1"/>
        <v>2.7566666666666668</v>
      </c>
    </row>
    <row r="35" spans="1:20" ht="15.75" x14ac:dyDescent="0.25">
      <c r="A35" s="7">
        <v>28</v>
      </c>
      <c r="B35" s="5" t="s">
        <v>49</v>
      </c>
      <c r="C35" s="7" t="s">
        <v>52</v>
      </c>
      <c r="D35" s="9">
        <v>1.25</v>
      </c>
      <c r="E35" s="9">
        <v>1.4</v>
      </c>
      <c r="F35" s="9">
        <v>1.3</v>
      </c>
      <c r="G35" s="9">
        <v>3.8</v>
      </c>
      <c r="H35" s="9">
        <v>1.75</v>
      </c>
      <c r="I35" s="9">
        <v>3.5</v>
      </c>
      <c r="J35" s="9">
        <v>2.6</v>
      </c>
      <c r="K35" s="9">
        <v>3.7</v>
      </c>
      <c r="L35" s="9">
        <v>3</v>
      </c>
      <c r="M35" s="9">
        <v>3.6</v>
      </c>
      <c r="N35" s="9">
        <v>3.2</v>
      </c>
      <c r="O35" s="9">
        <v>2</v>
      </c>
      <c r="P35" s="9">
        <v>2</v>
      </c>
      <c r="Q35" s="9">
        <v>2.5</v>
      </c>
      <c r="R35" s="9">
        <v>2</v>
      </c>
      <c r="S35" s="10">
        <f t="shared" si="0"/>
        <v>37.6</v>
      </c>
      <c r="T35" s="10">
        <f t="shared" si="1"/>
        <v>2.5066666666666668</v>
      </c>
    </row>
    <row r="36" spans="1:20" ht="15.75" x14ac:dyDescent="0.25">
      <c r="A36" s="4">
        <v>29</v>
      </c>
      <c r="B36" s="5" t="s">
        <v>50</v>
      </c>
      <c r="C36" s="7" t="s">
        <v>52</v>
      </c>
      <c r="D36" s="9">
        <v>2.75</v>
      </c>
      <c r="E36" s="9">
        <v>0</v>
      </c>
      <c r="F36" s="9">
        <v>2.2000000000000002</v>
      </c>
      <c r="G36" s="9">
        <v>4.8</v>
      </c>
      <c r="H36" s="9">
        <v>4</v>
      </c>
      <c r="I36" s="9">
        <v>4.5</v>
      </c>
      <c r="J36" s="9">
        <v>4</v>
      </c>
      <c r="K36" s="9">
        <v>4.5999999999999996</v>
      </c>
      <c r="L36" s="9">
        <v>0</v>
      </c>
      <c r="M36" s="9">
        <v>4.8</v>
      </c>
      <c r="N36" s="9">
        <v>3.5</v>
      </c>
      <c r="O36" s="9">
        <v>3.7</v>
      </c>
      <c r="P36" s="9">
        <v>2.4</v>
      </c>
      <c r="Q36" s="9">
        <v>3.5</v>
      </c>
      <c r="R36" s="9">
        <v>3</v>
      </c>
      <c r="S36" s="10">
        <f t="shared" si="0"/>
        <v>47.750000000000007</v>
      </c>
      <c r="T36" s="10">
        <f t="shared" si="1"/>
        <v>3.183333333333334</v>
      </c>
    </row>
    <row r="37" spans="1:20" ht="15.75" x14ac:dyDescent="0.25">
      <c r="A37" s="4">
        <v>30</v>
      </c>
      <c r="B37" s="5" t="s">
        <v>51</v>
      </c>
      <c r="C37" s="7" t="s">
        <v>52</v>
      </c>
      <c r="D37" s="9">
        <v>1</v>
      </c>
      <c r="E37" s="9">
        <v>0.4</v>
      </c>
      <c r="F37" s="9">
        <v>1.4</v>
      </c>
      <c r="G37" s="9">
        <v>1.5</v>
      </c>
      <c r="H37" s="9">
        <v>1</v>
      </c>
      <c r="I37" s="9">
        <v>2.5</v>
      </c>
      <c r="J37" s="9">
        <v>1.6</v>
      </c>
      <c r="K37" s="9">
        <v>0.4</v>
      </c>
      <c r="L37" s="9">
        <v>1.1000000000000001</v>
      </c>
      <c r="M37" s="9">
        <v>1.7</v>
      </c>
      <c r="N37" s="9">
        <v>1</v>
      </c>
      <c r="O37" s="9">
        <v>1</v>
      </c>
      <c r="P37" s="9">
        <v>1.5</v>
      </c>
      <c r="Q37" s="9">
        <v>1.5</v>
      </c>
      <c r="R37" s="9">
        <v>1.25</v>
      </c>
      <c r="S37" s="10">
        <f t="shared" si="0"/>
        <v>18.850000000000001</v>
      </c>
      <c r="T37" s="10">
        <f t="shared" si="1"/>
        <v>1.2566666666666668</v>
      </c>
    </row>
    <row r="38" spans="1:20" ht="15.75" x14ac:dyDescent="0.25">
      <c r="A38" s="4">
        <v>31</v>
      </c>
      <c r="B38" s="5" t="s">
        <v>53</v>
      </c>
      <c r="C38" s="7" t="s">
        <v>78</v>
      </c>
      <c r="D38" s="9">
        <v>3.5</v>
      </c>
      <c r="E38" s="9">
        <v>3.2</v>
      </c>
      <c r="F38" s="9">
        <v>2.8</v>
      </c>
      <c r="G38" s="9">
        <v>3.5</v>
      </c>
      <c r="H38" s="9">
        <v>2</v>
      </c>
      <c r="I38" s="9">
        <v>4.25</v>
      </c>
      <c r="J38" s="9">
        <v>4.2</v>
      </c>
      <c r="K38" s="9">
        <v>4.8</v>
      </c>
      <c r="L38" s="9">
        <v>3.2</v>
      </c>
      <c r="M38" s="9">
        <v>2.2000000000000002</v>
      </c>
      <c r="N38" s="9">
        <v>3.1</v>
      </c>
      <c r="O38" s="9">
        <v>4.5999999999999996</v>
      </c>
      <c r="P38" s="9">
        <v>3.7</v>
      </c>
      <c r="Q38" s="9">
        <v>4.4000000000000004</v>
      </c>
      <c r="R38" s="9">
        <v>4</v>
      </c>
      <c r="S38" s="10">
        <f t="shared" si="0"/>
        <v>53.45</v>
      </c>
      <c r="T38" s="10">
        <f t="shared" si="1"/>
        <v>3.5633333333333335</v>
      </c>
    </row>
    <row r="39" spans="1:20" ht="15.75" x14ac:dyDescent="0.25">
      <c r="A39" s="4">
        <v>32</v>
      </c>
      <c r="B39" s="5" t="s">
        <v>54</v>
      </c>
      <c r="C39" s="7" t="s">
        <v>78</v>
      </c>
      <c r="D39" s="9">
        <v>1.25</v>
      </c>
      <c r="E39" s="9">
        <v>2</v>
      </c>
      <c r="F39" s="9">
        <v>1.4</v>
      </c>
      <c r="G39" s="9">
        <v>1.5</v>
      </c>
      <c r="H39" s="9">
        <v>1.2</v>
      </c>
      <c r="I39" s="9">
        <v>3.25</v>
      </c>
      <c r="J39" s="9">
        <v>3.2</v>
      </c>
      <c r="K39" s="9">
        <v>4.7</v>
      </c>
      <c r="L39" s="9">
        <v>2.2999999999999998</v>
      </c>
      <c r="M39" s="9">
        <v>2.2000000000000002</v>
      </c>
      <c r="N39" s="9">
        <v>1.8</v>
      </c>
      <c r="O39" s="9">
        <v>2.4</v>
      </c>
      <c r="P39" s="9">
        <v>2.5</v>
      </c>
      <c r="Q39" s="9">
        <v>1.7</v>
      </c>
      <c r="R39" s="9">
        <v>2.75</v>
      </c>
      <c r="S39" s="10">
        <f t="shared" si="0"/>
        <v>34.15</v>
      </c>
      <c r="T39" s="10">
        <f t="shared" si="1"/>
        <v>2.2766666666666664</v>
      </c>
    </row>
    <row r="40" spans="1:20" ht="15.75" x14ac:dyDescent="0.25">
      <c r="A40" s="4">
        <v>33</v>
      </c>
      <c r="B40" s="5" t="s">
        <v>55</v>
      </c>
      <c r="C40" s="7" t="s">
        <v>78</v>
      </c>
      <c r="D40" s="9">
        <v>4.75</v>
      </c>
      <c r="E40" s="9">
        <v>4.5999999999999996</v>
      </c>
      <c r="F40" s="9">
        <v>3.1</v>
      </c>
      <c r="G40" s="9">
        <v>3.3</v>
      </c>
      <c r="H40" s="9">
        <v>1.3</v>
      </c>
      <c r="I40" s="9">
        <v>3.5</v>
      </c>
      <c r="J40" s="9">
        <v>4.2</v>
      </c>
      <c r="K40" s="9">
        <v>5</v>
      </c>
      <c r="L40" s="9">
        <v>5</v>
      </c>
      <c r="M40" s="9">
        <v>4.5</v>
      </c>
      <c r="N40" s="9">
        <v>4.2</v>
      </c>
      <c r="O40" s="9">
        <v>4.5999999999999996</v>
      </c>
      <c r="P40" s="9">
        <v>3.9</v>
      </c>
      <c r="Q40" s="9">
        <v>5</v>
      </c>
      <c r="R40" s="9">
        <v>3.25</v>
      </c>
      <c r="S40" s="10">
        <f t="shared" si="0"/>
        <v>60.2</v>
      </c>
      <c r="T40" s="10">
        <f t="shared" si="1"/>
        <v>4.0133333333333336</v>
      </c>
    </row>
    <row r="41" spans="1:20" ht="15.75" x14ac:dyDescent="0.25">
      <c r="A41" s="4">
        <v>34</v>
      </c>
      <c r="B41" s="5" t="s">
        <v>56</v>
      </c>
      <c r="C41" s="7" t="s">
        <v>78</v>
      </c>
      <c r="D41" s="9">
        <v>3.25</v>
      </c>
      <c r="E41" s="9">
        <v>3</v>
      </c>
      <c r="F41" s="9">
        <v>2.5</v>
      </c>
      <c r="G41" s="9">
        <v>3.5</v>
      </c>
      <c r="H41" s="9">
        <v>2.2000000000000002</v>
      </c>
      <c r="I41" s="9">
        <v>3.75</v>
      </c>
      <c r="J41" s="9">
        <v>3.6</v>
      </c>
      <c r="K41" s="9">
        <v>4.8</v>
      </c>
      <c r="L41" s="9">
        <v>2.5</v>
      </c>
      <c r="M41" s="9">
        <v>2.8</v>
      </c>
      <c r="N41" s="9">
        <v>3.8</v>
      </c>
      <c r="O41" s="9">
        <v>5</v>
      </c>
      <c r="P41" s="9">
        <v>3.7</v>
      </c>
      <c r="Q41" s="9">
        <v>3.4</v>
      </c>
      <c r="R41" s="9">
        <v>4.75</v>
      </c>
      <c r="S41" s="10">
        <f t="shared" si="0"/>
        <v>52.550000000000004</v>
      </c>
      <c r="T41" s="10">
        <f t="shared" si="1"/>
        <v>3.5033333333333334</v>
      </c>
    </row>
    <row r="42" spans="1:20" ht="15.75" x14ac:dyDescent="0.25">
      <c r="A42" s="4">
        <v>35</v>
      </c>
      <c r="B42" s="5" t="s">
        <v>57</v>
      </c>
      <c r="C42" s="7" t="s">
        <v>78</v>
      </c>
      <c r="D42" s="9">
        <v>3.75</v>
      </c>
      <c r="E42" s="9">
        <v>2.5</v>
      </c>
      <c r="F42" s="9">
        <v>2.1</v>
      </c>
      <c r="G42" s="9">
        <v>3.8</v>
      </c>
      <c r="H42" s="9">
        <v>1.2</v>
      </c>
      <c r="I42" s="9">
        <v>3.75</v>
      </c>
      <c r="J42" s="9">
        <v>4.4000000000000004</v>
      </c>
      <c r="K42" s="9">
        <v>4.8</v>
      </c>
      <c r="L42" s="9">
        <v>4.5999999999999996</v>
      </c>
      <c r="M42" s="9">
        <v>3.5</v>
      </c>
      <c r="N42" s="9">
        <v>3.6</v>
      </c>
      <c r="O42" s="9">
        <v>4.5999999999999996</v>
      </c>
      <c r="P42" s="9">
        <v>2.5</v>
      </c>
      <c r="Q42" s="9">
        <v>4.2</v>
      </c>
      <c r="R42" s="9">
        <v>3.5</v>
      </c>
      <c r="S42" s="10">
        <f t="shared" si="0"/>
        <v>52.800000000000004</v>
      </c>
      <c r="T42" s="10">
        <f t="shared" si="1"/>
        <v>3.5200000000000005</v>
      </c>
    </row>
    <row r="43" spans="1:20" ht="15.75" x14ac:dyDescent="0.25">
      <c r="A43" s="4">
        <v>36</v>
      </c>
      <c r="B43" s="5" t="s">
        <v>58</v>
      </c>
      <c r="C43" s="7" t="s">
        <v>78</v>
      </c>
      <c r="D43" s="9">
        <v>3.75</v>
      </c>
      <c r="E43" s="9">
        <v>4</v>
      </c>
      <c r="F43" s="9">
        <v>2.9</v>
      </c>
      <c r="G43" s="9">
        <v>4.5999999999999996</v>
      </c>
      <c r="H43" s="9">
        <v>3</v>
      </c>
      <c r="I43" s="9">
        <v>4.25</v>
      </c>
      <c r="J43" s="9">
        <v>4.2</v>
      </c>
      <c r="K43" s="9">
        <v>4.9000000000000004</v>
      </c>
      <c r="L43" s="9">
        <v>4.9000000000000004</v>
      </c>
      <c r="M43" s="9">
        <v>4.8</v>
      </c>
      <c r="N43" s="9">
        <v>4.2</v>
      </c>
      <c r="O43" s="9">
        <v>5</v>
      </c>
      <c r="P43" s="9">
        <v>4.2</v>
      </c>
      <c r="Q43" s="9">
        <v>5</v>
      </c>
      <c r="R43" s="9">
        <v>4.25</v>
      </c>
      <c r="S43" s="10">
        <f t="shared" si="0"/>
        <v>63.95</v>
      </c>
      <c r="T43" s="10">
        <f t="shared" si="1"/>
        <v>4.2633333333333336</v>
      </c>
    </row>
    <row r="44" spans="1:20" ht="15.75" x14ac:dyDescent="0.25">
      <c r="A44" s="4">
        <v>37</v>
      </c>
      <c r="B44" s="5" t="s">
        <v>59</v>
      </c>
      <c r="C44" s="7" t="s">
        <v>78</v>
      </c>
      <c r="D44" s="9">
        <v>3.25</v>
      </c>
      <c r="E44" s="9">
        <v>3.2</v>
      </c>
      <c r="F44" s="9">
        <v>2.6</v>
      </c>
      <c r="G44" s="9">
        <v>4.2</v>
      </c>
      <c r="H44" s="9">
        <v>2</v>
      </c>
      <c r="I44" s="9">
        <v>2.25</v>
      </c>
      <c r="J44" s="9">
        <v>3.6</v>
      </c>
      <c r="K44" s="9">
        <v>4.9000000000000004</v>
      </c>
      <c r="L44" s="9">
        <v>3.9</v>
      </c>
      <c r="M44" s="9">
        <v>2.5</v>
      </c>
      <c r="N44" s="9">
        <v>4.3</v>
      </c>
      <c r="O44" s="9">
        <v>4.5999999999999996</v>
      </c>
      <c r="P44" s="9">
        <v>3.4</v>
      </c>
      <c r="Q44" s="9">
        <v>3.2</v>
      </c>
      <c r="R44" s="9">
        <v>4.5</v>
      </c>
      <c r="S44" s="10">
        <f t="shared" si="0"/>
        <v>52.4</v>
      </c>
      <c r="T44" s="10">
        <f t="shared" si="1"/>
        <v>3.4933333333333332</v>
      </c>
    </row>
    <row r="45" spans="1:20" ht="15.75" x14ac:dyDescent="0.25">
      <c r="A45" s="4">
        <v>38</v>
      </c>
      <c r="B45" s="5" t="s">
        <v>60</v>
      </c>
      <c r="C45" s="7" t="s">
        <v>78</v>
      </c>
      <c r="D45" s="9">
        <v>3.25</v>
      </c>
      <c r="E45" s="9">
        <v>2.2000000000000002</v>
      </c>
      <c r="F45" s="9">
        <v>1.1000000000000001</v>
      </c>
      <c r="G45" s="9">
        <v>2.8</v>
      </c>
      <c r="H45" s="9">
        <v>1</v>
      </c>
      <c r="I45" s="9">
        <v>3.75</v>
      </c>
      <c r="J45" s="9">
        <v>4</v>
      </c>
      <c r="K45" s="9">
        <v>4.5999999999999996</v>
      </c>
      <c r="L45" s="9">
        <v>2.8</v>
      </c>
      <c r="M45" s="9">
        <v>2.8</v>
      </c>
      <c r="N45" s="9">
        <v>1.5</v>
      </c>
      <c r="O45" s="9">
        <v>3.1</v>
      </c>
      <c r="P45" s="9">
        <v>2.5</v>
      </c>
      <c r="Q45" s="9">
        <v>3</v>
      </c>
      <c r="R45" s="9">
        <v>2.75</v>
      </c>
      <c r="S45" s="10">
        <f t="shared" si="0"/>
        <v>41.150000000000006</v>
      </c>
      <c r="T45" s="10">
        <f t="shared" si="1"/>
        <v>2.7433333333333336</v>
      </c>
    </row>
    <row r="46" spans="1:20" ht="15.75" x14ac:dyDescent="0.25">
      <c r="A46" s="4">
        <v>39</v>
      </c>
      <c r="B46" s="5" t="s">
        <v>61</v>
      </c>
      <c r="C46" s="7" t="s">
        <v>78</v>
      </c>
      <c r="D46" s="9">
        <v>4.25</v>
      </c>
      <c r="E46" s="9">
        <v>3.8</v>
      </c>
      <c r="F46" s="9">
        <v>1.8</v>
      </c>
      <c r="G46" s="9">
        <v>3.3</v>
      </c>
      <c r="H46" s="9">
        <v>1.5</v>
      </c>
      <c r="I46" s="9">
        <v>3.5</v>
      </c>
      <c r="J46" s="9">
        <v>3</v>
      </c>
      <c r="K46" s="9">
        <v>5</v>
      </c>
      <c r="L46" s="9">
        <v>5</v>
      </c>
      <c r="M46" s="9">
        <v>4.5</v>
      </c>
      <c r="N46" s="9">
        <v>4.2</v>
      </c>
      <c r="O46" s="9">
        <v>3.4</v>
      </c>
      <c r="P46" s="9">
        <v>4.7</v>
      </c>
      <c r="Q46" s="9">
        <v>4.4000000000000004</v>
      </c>
      <c r="R46" s="9">
        <v>3.5</v>
      </c>
      <c r="S46" s="10">
        <f t="shared" si="0"/>
        <v>55.850000000000009</v>
      </c>
      <c r="T46" s="10">
        <f t="shared" si="1"/>
        <v>3.723333333333334</v>
      </c>
    </row>
    <row r="47" spans="1:20" ht="15.75" x14ac:dyDescent="0.25">
      <c r="A47" s="4">
        <v>40</v>
      </c>
      <c r="B47" s="5" t="s">
        <v>62</v>
      </c>
      <c r="C47" s="7" t="s">
        <v>78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0">
        <f t="shared" si="0"/>
        <v>0</v>
      </c>
      <c r="T47" s="10">
        <f t="shared" si="1"/>
        <v>0</v>
      </c>
    </row>
    <row r="48" spans="1:20" ht="15.75" x14ac:dyDescent="0.25">
      <c r="A48" s="4">
        <v>41</v>
      </c>
      <c r="B48" s="5" t="s">
        <v>63</v>
      </c>
      <c r="C48" s="7" t="s">
        <v>78</v>
      </c>
      <c r="D48" s="9">
        <v>2</v>
      </c>
      <c r="E48" s="9">
        <v>2</v>
      </c>
      <c r="F48" s="9">
        <v>1.9</v>
      </c>
      <c r="G48" s="9">
        <v>3.5</v>
      </c>
      <c r="H48" s="9">
        <v>1</v>
      </c>
      <c r="I48" s="9">
        <v>2.5</v>
      </c>
      <c r="J48" s="9">
        <v>3.2</v>
      </c>
      <c r="K48" s="9">
        <v>4.5999999999999996</v>
      </c>
      <c r="L48" s="9">
        <v>3.2</v>
      </c>
      <c r="M48" s="9">
        <v>3.5</v>
      </c>
      <c r="N48" s="9">
        <v>2</v>
      </c>
      <c r="O48" s="9">
        <v>1.5</v>
      </c>
      <c r="P48" s="9">
        <v>1.9</v>
      </c>
      <c r="Q48" s="9">
        <v>2</v>
      </c>
      <c r="R48" s="9">
        <v>2.25</v>
      </c>
      <c r="S48" s="10">
        <f t="shared" si="0"/>
        <v>37.050000000000004</v>
      </c>
      <c r="T48" s="10">
        <f t="shared" si="1"/>
        <v>2.4700000000000002</v>
      </c>
    </row>
    <row r="49" spans="1:20" ht="15.75" x14ac:dyDescent="0.25">
      <c r="A49" s="4">
        <v>42</v>
      </c>
      <c r="B49" s="5" t="s">
        <v>64</v>
      </c>
      <c r="C49" s="7" t="s">
        <v>78</v>
      </c>
      <c r="D49" s="9">
        <v>2</v>
      </c>
      <c r="E49" s="9">
        <v>3.1</v>
      </c>
      <c r="F49" s="9">
        <v>2.6</v>
      </c>
      <c r="G49" s="9">
        <v>4</v>
      </c>
      <c r="H49" s="9">
        <v>1</v>
      </c>
      <c r="I49" s="9">
        <v>3</v>
      </c>
      <c r="J49" s="9">
        <v>3.4</v>
      </c>
      <c r="K49" s="9">
        <v>4.9000000000000004</v>
      </c>
      <c r="L49" s="9">
        <v>3.6</v>
      </c>
      <c r="M49" s="9">
        <v>3.9</v>
      </c>
      <c r="N49" s="9">
        <v>2.7</v>
      </c>
      <c r="O49" s="9">
        <v>4</v>
      </c>
      <c r="P49" s="9">
        <v>4.5</v>
      </c>
      <c r="Q49" s="9">
        <v>2.6</v>
      </c>
      <c r="R49" s="9">
        <v>3.5</v>
      </c>
      <c r="S49" s="10">
        <f t="shared" si="0"/>
        <v>48.800000000000004</v>
      </c>
      <c r="T49" s="10">
        <f t="shared" si="1"/>
        <v>3.2533333333333334</v>
      </c>
    </row>
    <row r="50" spans="1:20" ht="15.75" x14ac:dyDescent="0.25">
      <c r="A50" s="4">
        <v>43</v>
      </c>
      <c r="B50" s="5" t="s">
        <v>65</v>
      </c>
      <c r="C50" s="7" t="s">
        <v>78</v>
      </c>
      <c r="D50" s="9">
        <v>1.25</v>
      </c>
      <c r="E50" s="9">
        <v>1</v>
      </c>
      <c r="F50" s="9">
        <v>1.5</v>
      </c>
      <c r="G50" s="9">
        <v>3.8</v>
      </c>
      <c r="H50" s="9">
        <v>0.5</v>
      </c>
      <c r="I50" s="9">
        <v>4.25</v>
      </c>
      <c r="J50" s="9">
        <v>2.6</v>
      </c>
      <c r="K50" s="9">
        <v>4.0999999999999996</v>
      </c>
      <c r="L50" s="9">
        <v>1.9</v>
      </c>
      <c r="M50" s="9">
        <v>2.2000000000000002</v>
      </c>
      <c r="N50" s="9">
        <v>1.8</v>
      </c>
      <c r="O50" s="9">
        <v>3.3</v>
      </c>
      <c r="P50" s="9">
        <v>2.7</v>
      </c>
      <c r="Q50" s="9">
        <v>3.4</v>
      </c>
      <c r="R50" s="9">
        <v>3.5</v>
      </c>
      <c r="S50" s="10">
        <f t="shared" si="0"/>
        <v>37.799999999999997</v>
      </c>
      <c r="T50" s="10">
        <f t="shared" si="1"/>
        <v>2.52</v>
      </c>
    </row>
    <row r="51" spans="1:20" ht="15.75" x14ac:dyDescent="0.25">
      <c r="A51" s="4">
        <v>44</v>
      </c>
      <c r="B51" s="5" t="s">
        <v>66</v>
      </c>
      <c r="C51" s="7" t="s">
        <v>78</v>
      </c>
      <c r="D51" s="9">
        <v>3.5</v>
      </c>
      <c r="E51" s="9">
        <v>1.7</v>
      </c>
      <c r="F51" s="9">
        <v>2.1</v>
      </c>
      <c r="G51" s="9">
        <v>3.5</v>
      </c>
      <c r="H51" s="9">
        <v>1.5</v>
      </c>
      <c r="I51" s="9">
        <v>3.75</v>
      </c>
      <c r="J51" s="9">
        <v>3.4</v>
      </c>
      <c r="K51" s="9">
        <v>4.5</v>
      </c>
      <c r="L51" s="9">
        <v>4.2</v>
      </c>
      <c r="M51" s="9">
        <v>2.2000000000000002</v>
      </c>
      <c r="N51" s="9">
        <v>2</v>
      </c>
      <c r="O51" s="9">
        <v>4.0999999999999996</v>
      </c>
      <c r="P51" s="9">
        <v>1.5</v>
      </c>
      <c r="Q51" s="9">
        <v>2.2999999999999998</v>
      </c>
      <c r="R51" s="9">
        <v>1.75</v>
      </c>
      <c r="S51" s="10">
        <f t="shared" si="0"/>
        <v>41.999999999999993</v>
      </c>
      <c r="T51" s="10">
        <f t="shared" si="1"/>
        <v>2.7999999999999994</v>
      </c>
    </row>
    <row r="52" spans="1:20" ht="15.75" x14ac:dyDescent="0.25">
      <c r="A52" s="4">
        <v>45</v>
      </c>
      <c r="B52" s="5" t="s">
        <v>67</v>
      </c>
      <c r="C52" s="7" t="s">
        <v>78</v>
      </c>
      <c r="D52" s="9">
        <v>2.5</v>
      </c>
      <c r="E52" s="9">
        <v>3.6</v>
      </c>
      <c r="F52" s="9">
        <v>2</v>
      </c>
      <c r="G52" s="9">
        <v>3.3</v>
      </c>
      <c r="H52" s="9">
        <v>4.5</v>
      </c>
      <c r="I52" s="9">
        <v>4</v>
      </c>
      <c r="J52" s="9">
        <v>3.2</v>
      </c>
      <c r="K52" s="9">
        <v>4.7</v>
      </c>
      <c r="L52" s="9">
        <v>2.9</v>
      </c>
      <c r="M52" s="9">
        <v>3.5</v>
      </c>
      <c r="N52" s="9">
        <v>2.7</v>
      </c>
      <c r="O52" s="9">
        <v>4.2</v>
      </c>
      <c r="P52" s="9">
        <v>3</v>
      </c>
      <c r="Q52" s="9">
        <v>3.3</v>
      </c>
      <c r="R52" s="9">
        <v>4.5</v>
      </c>
      <c r="S52" s="10">
        <f t="shared" si="0"/>
        <v>51.9</v>
      </c>
      <c r="T52" s="10">
        <f t="shared" si="1"/>
        <v>3.46</v>
      </c>
    </row>
    <row r="53" spans="1:20" ht="15.75" x14ac:dyDescent="0.25">
      <c r="A53" s="4">
        <v>46</v>
      </c>
      <c r="B53" s="5" t="s">
        <v>68</v>
      </c>
      <c r="C53" s="7" t="s">
        <v>78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0">
        <f t="shared" si="0"/>
        <v>0</v>
      </c>
      <c r="T53" s="10">
        <f t="shared" si="1"/>
        <v>0</v>
      </c>
    </row>
    <row r="54" spans="1:20" ht="15.75" x14ac:dyDescent="0.25">
      <c r="A54" s="4">
        <v>47</v>
      </c>
      <c r="B54" s="5" t="s">
        <v>69</v>
      </c>
      <c r="C54" s="7" t="s">
        <v>78</v>
      </c>
      <c r="D54" s="9">
        <v>1.75</v>
      </c>
      <c r="E54" s="9">
        <v>2.1</v>
      </c>
      <c r="F54" s="9">
        <v>2.2999999999999998</v>
      </c>
      <c r="G54" s="9">
        <v>3.3</v>
      </c>
      <c r="H54" s="9">
        <v>2.2000000000000002</v>
      </c>
      <c r="I54" s="9">
        <v>4.25</v>
      </c>
      <c r="J54" s="9">
        <v>2.8</v>
      </c>
      <c r="K54" s="9">
        <v>4.7</v>
      </c>
      <c r="L54" s="9">
        <v>3.2</v>
      </c>
      <c r="M54" s="9">
        <v>4.2</v>
      </c>
      <c r="N54" s="9">
        <v>2.6</v>
      </c>
      <c r="O54" s="9">
        <v>3.4</v>
      </c>
      <c r="P54" s="9">
        <v>2.1</v>
      </c>
      <c r="Q54" s="9">
        <v>3.2</v>
      </c>
      <c r="R54" s="9">
        <v>3.75</v>
      </c>
      <c r="S54" s="10">
        <f t="shared" si="0"/>
        <v>45.85</v>
      </c>
      <c r="T54" s="10">
        <f t="shared" si="1"/>
        <v>3.0566666666666666</v>
      </c>
    </row>
    <row r="55" spans="1:20" ht="15.75" x14ac:dyDescent="0.25">
      <c r="A55" s="4">
        <v>48</v>
      </c>
      <c r="B55" s="5" t="s">
        <v>70</v>
      </c>
      <c r="C55" s="7" t="s">
        <v>78</v>
      </c>
      <c r="D55" s="9">
        <v>2</v>
      </c>
      <c r="E55" s="9">
        <v>2</v>
      </c>
      <c r="F55" s="9">
        <v>1.3</v>
      </c>
      <c r="G55" s="9">
        <v>3.2</v>
      </c>
      <c r="H55" s="9">
        <v>1.2</v>
      </c>
      <c r="I55" s="9">
        <v>3.75</v>
      </c>
      <c r="J55" s="9">
        <v>2.6</v>
      </c>
      <c r="K55" s="9">
        <v>5</v>
      </c>
      <c r="L55" s="9">
        <v>3</v>
      </c>
      <c r="M55" s="9">
        <v>2.7</v>
      </c>
      <c r="N55" s="9">
        <v>3</v>
      </c>
      <c r="O55" s="9">
        <v>3.2</v>
      </c>
      <c r="P55" s="9">
        <v>1.8</v>
      </c>
      <c r="Q55" s="9">
        <v>2.5</v>
      </c>
      <c r="R55" s="9">
        <v>2.75</v>
      </c>
      <c r="S55" s="10">
        <f t="shared" si="0"/>
        <v>40</v>
      </c>
      <c r="T55" s="10">
        <f t="shared" si="1"/>
        <v>2.6666666666666665</v>
      </c>
    </row>
    <row r="56" spans="1:20" ht="15.75" x14ac:dyDescent="0.25">
      <c r="A56" s="4">
        <v>49</v>
      </c>
      <c r="B56" s="5" t="s">
        <v>71</v>
      </c>
      <c r="C56" s="7" t="s">
        <v>78</v>
      </c>
      <c r="D56" s="9">
        <v>4</v>
      </c>
      <c r="E56" s="9">
        <v>3.1</v>
      </c>
      <c r="F56" s="9">
        <v>2.5</v>
      </c>
      <c r="G56" s="9">
        <v>4.3</v>
      </c>
      <c r="H56" s="9">
        <v>4</v>
      </c>
      <c r="I56" s="9">
        <v>3.75</v>
      </c>
      <c r="J56" s="9">
        <v>4</v>
      </c>
      <c r="K56" s="9">
        <v>5</v>
      </c>
      <c r="L56" s="9">
        <v>5</v>
      </c>
      <c r="M56" s="9">
        <v>5</v>
      </c>
      <c r="N56" s="9">
        <v>3.5</v>
      </c>
      <c r="O56" s="9">
        <v>5</v>
      </c>
      <c r="P56" s="9">
        <v>2.5</v>
      </c>
      <c r="Q56" s="9">
        <v>4.4000000000000004</v>
      </c>
      <c r="R56" s="9">
        <v>4</v>
      </c>
      <c r="S56" s="10">
        <f t="shared" si="0"/>
        <v>60.05</v>
      </c>
      <c r="T56" s="10">
        <f t="shared" si="1"/>
        <v>4.003333333333333</v>
      </c>
    </row>
    <row r="57" spans="1:20" ht="15.75" x14ac:dyDescent="0.25">
      <c r="A57" s="4">
        <v>50</v>
      </c>
      <c r="B57" s="5" t="s">
        <v>72</v>
      </c>
      <c r="C57" s="7" t="s">
        <v>78</v>
      </c>
      <c r="D57" s="9">
        <v>2.75</v>
      </c>
      <c r="E57" s="9">
        <v>1.6</v>
      </c>
      <c r="F57" s="9">
        <v>1.3</v>
      </c>
      <c r="G57" s="9">
        <v>2.5</v>
      </c>
      <c r="H57" s="9">
        <v>1</v>
      </c>
      <c r="I57" s="9">
        <v>3</v>
      </c>
      <c r="J57" s="9">
        <v>3</v>
      </c>
      <c r="K57" s="9">
        <v>4.9000000000000004</v>
      </c>
      <c r="L57" s="9">
        <v>2.1</v>
      </c>
      <c r="M57" s="9">
        <v>2.8</v>
      </c>
      <c r="N57" s="9">
        <v>1.6</v>
      </c>
      <c r="O57" s="9">
        <v>3</v>
      </c>
      <c r="P57" s="9">
        <v>2.7</v>
      </c>
      <c r="Q57" s="9">
        <v>1.8</v>
      </c>
      <c r="R57" s="9">
        <v>1.5</v>
      </c>
      <c r="S57" s="10">
        <f t="shared" si="0"/>
        <v>35.549999999999997</v>
      </c>
      <c r="T57" s="10">
        <f t="shared" si="1"/>
        <v>2.3699999999999997</v>
      </c>
    </row>
    <row r="58" spans="1:20" ht="15.75" x14ac:dyDescent="0.25">
      <c r="A58" s="4">
        <v>51</v>
      </c>
      <c r="B58" s="5" t="s">
        <v>73</v>
      </c>
      <c r="C58" s="7" t="s">
        <v>78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0">
        <f t="shared" si="0"/>
        <v>0</v>
      </c>
      <c r="T58" s="10">
        <f t="shared" si="1"/>
        <v>0</v>
      </c>
    </row>
    <row r="59" spans="1:20" ht="15.75" x14ac:dyDescent="0.25">
      <c r="A59" s="4">
        <v>52</v>
      </c>
      <c r="B59" s="5" t="s">
        <v>74</v>
      </c>
      <c r="C59" s="7" t="s">
        <v>78</v>
      </c>
      <c r="D59" s="9">
        <v>4</v>
      </c>
      <c r="E59" s="9">
        <v>2.9</v>
      </c>
      <c r="F59" s="9">
        <v>2.7</v>
      </c>
      <c r="G59" s="9">
        <v>4.8</v>
      </c>
      <c r="H59" s="9">
        <v>3.5</v>
      </c>
      <c r="I59" s="9">
        <v>3.5</v>
      </c>
      <c r="J59" s="9">
        <v>4.4000000000000004</v>
      </c>
      <c r="K59" s="9">
        <v>4.4000000000000004</v>
      </c>
      <c r="L59" s="9">
        <v>4.5</v>
      </c>
      <c r="M59" s="9">
        <v>4.5</v>
      </c>
      <c r="N59" s="9">
        <v>3.6</v>
      </c>
      <c r="O59" s="9">
        <v>4.9000000000000004</v>
      </c>
      <c r="P59" s="9">
        <v>3.6</v>
      </c>
      <c r="Q59" s="9">
        <v>3.3</v>
      </c>
      <c r="R59" s="9">
        <v>3.5</v>
      </c>
      <c r="S59" s="10">
        <f t="shared" si="0"/>
        <v>58.1</v>
      </c>
      <c r="T59" s="10">
        <f t="shared" si="1"/>
        <v>3.8733333333333335</v>
      </c>
    </row>
    <row r="60" spans="1:20" ht="15.75" x14ac:dyDescent="0.25">
      <c r="A60" s="4">
        <v>53</v>
      </c>
      <c r="B60" s="5" t="s">
        <v>75</v>
      </c>
      <c r="C60" s="7" t="s">
        <v>78</v>
      </c>
      <c r="D60" s="9">
        <v>2.25</v>
      </c>
      <c r="E60" s="9">
        <v>3</v>
      </c>
      <c r="F60" s="9">
        <v>1.5</v>
      </c>
      <c r="G60" s="9">
        <v>2.8</v>
      </c>
      <c r="H60" s="9">
        <v>2</v>
      </c>
      <c r="I60" s="9">
        <v>3.25</v>
      </c>
      <c r="J60" s="9">
        <v>2.2000000000000002</v>
      </c>
      <c r="K60" s="9">
        <v>4.7</v>
      </c>
      <c r="L60" s="9">
        <v>4.8</v>
      </c>
      <c r="M60" s="9">
        <v>4.5</v>
      </c>
      <c r="N60" s="9">
        <v>3.2</v>
      </c>
      <c r="O60" s="9">
        <v>4.3</v>
      </c>
      <c r="P60" s="9">
        <v>2.2999999999999998</v>
      </c>
      <c r="Q60" s="9">
        <v>1.9</v>
      </c>
      <c r="R60" s="9">
        <v>3</v>
      </c>
      <c r="S60" s="10">
        <f t="shared" si="0"/>
        <v>45.699999999999996</v>
      </c>
      <c r="T60" s="10">
        <f t="shared" si="1"/>
        <v>3.0466666666666664</v>
      </c>
    </row>
    <row r="61" spans="1:20" ht="15.75" x14ac:dyDescent="0.25">
      <c r="A61" s="4">
        <v>54</v>
      </c>
      <c r="B61" s="5" t="s">
        <v>76</v>
      </c>
      <c r="C61" s="7" t="s">
        <v>78</v>
      </c>
      <c r="D61" s="9">
        <v>2.75</v>
      </c>
      <c r="E61" s="9">
        <v>1.8</v>
      </c>
      <c r="F61" s="9">
        <v>1.8</v>
      </c>
      <c r="G61" s="9">
        <v>3.2</v>
      </c>
      <c r="H61" s="9">
        <v>1</v>
      </c>
      <c r="I61" s="9">
        <v>3.25</v>
      </c>
      <c r="J61" s="9">
        <v>3.2</v>
      </c>
      <c r="K61" s="9">
        <v>4.5</v>
      </c>
      <c r="L61" s="9">
        <v>3.2</v>
      </c>
      <c r="M61" s="9">
        <v>3</v>
      </c>
      <c r="N61" s="9">
        <v>2</v>
      </c>
      <c r="O61" s="9">
        <v>2.8</v>
      </c>
      <c r="P61" s="9">
        <v>2.4</v>
      </c>
      <c r="Q61" s="9">
        <v>1.2</v>
      </c>
      <c r="R61" s="9">
        <v>2</v>
      </c>
      <c r="S61" s="10">
        <f t="shared" si="0"/>
        <v>38.1</v>
      </c>
      <c r="T61" s="10">
        <f t="shared" si="1"/>
        <v>2.54</v>
      </c>
    </row>
    <row r="62" spans="1:20" ht="15.75" x14ac:dyDescent="0.25">
      <c r="A62" s="4">
        <v>55</v>
      </c>
      <c r="B62" s="5" t="s">
        <v>77</v>
      </c>
      <c r="C62" s="7" t="s">
        <v>78</v>
      </c>
      <c r="D62" s="9">
        <v>3.75</v>
      </c>
      <c r="E62" s="9">
        <v>4.2</v>
      </c>
      <c r="F62" s="9">
        <v>3.3</v>
      </c>
      <c r="G62" s="9">
        <v>3.8</v>
      </c>
      <c r="H62" s="9">
        <v>1.5</v>
      </c>
      <c r="I62" s="9">
        <v>4.25</v>
      </c>
      <c r="J62" s="9">
        <v>4.4000000000000004</v>
      </c>
      <c r="K62" s="9">
        <v>5</v>
      </c>
      <c r="L62" s="9">
        <v>3.5</v>
      </c>
      <c r="M62" s="9">
        <v>4.5</v>
      </c>
      <c r="N62" s="9">
        <v>3</v>
      </c>
      <c r="O62" s="9">
        <v>3.7</v>
      </c>
      <c r="P62" s="9">
        <v>1.8</v>
      </c>
      <c r="Q62" s="9">
        <v>3</v>
      </c>
      <c r="R62" s="9">
        <v>2.75</v>
      </c>
      <c r="S62" s="10">
        <f t="shared" si="0"/>
        <v>52.45</v>
      </c>
      <c r="T62" s="10">
        <f t="shared" si="1"/>
        <v>3.496666666666667</v>
      </c>
    </row>
    <row r="63" spans="1:20" ht="15.75" x14ac:dyDescent="0.25">
      <c r="A63" s="4">
        <v>56</v>
      </c>
      <c r="B63" s="5" t="s">
        <v>80</v>
      </c>
      <c r="C63" s="8"/>
      <c r="D63" s="9">
        <v>1.25</v>
      </c>
      <c r="E63" s="9">
        <v>1.6</v>
      </c>
      <c r="F63" s="9">
        <v>0.8</v>
      </c>
      <c r="G63" s="9">
        <v>1</v>
      </c>
      <c r="H63" s="9">
        <v>1</v>
      </c>
      <c r="I63" s="9">
        <v>2.25</v>
      </c>
      <c r="J63" s="9">
        <v>1.6</v>
      </c>
      <c r="K63" s="9">
        <v>4.8</v>
      </c>
      <c r="L63" s="9">
        <v>2.5</v>
      </c>
      <c r="M63" s="9">
        <v>2.5</v>
      </c>
      <c r="N63" s="9">
        <v>1.8</v>
      </c>
      <c r="O63" s="9">
        <v>1.3</v>
      </c>
      <c r="P63" s="9">
        <v>2</v>
      </c>
      <c r="Q63" s="9">
        <v>1.8</v>
      </c>
      <c r="R63" s="9">
        <v>1.5</v>
      </c>
      <c r="S63" s="10">
        <f t="shared" si="0"/>
        <v>27.700000000000003</v>
      </c>
      <c r="T63" s="10">
        <f t="shared" si="1"/>
        <v>1.8466666666666669</v>
      </c>
    </row>
    <row r="64" spans="1:20" ht="15.75" x14ac:dyDescent="0.25">
      <c r="A64" s="4">
        <v>57</v>
      </c>
      <c r="B64" s="5" t="s">
        <v>81</v>
      </c>
      <c r="C64" s="8"/>
      <c r="D64" s="9">
        <v>3</v>
      </c>
      <c r="E64" s="9">
        <v>2.6</v>
      </c>
      <c r="F64" s="9">
        <v>3.2</v>
      </c>
      <c r="G64" s="9">
        <v>3.8</v>
      </c>
      <c r="H64" s="9">
        <v>3</v>
      </c>
      <c r="I64" s="9">
        <v>4.75</v>
      </c>
      <c r="J64" s="9">
        <v>4</v>
      </c>
      <c r="K64" s="9">
        <v>5</v>
      </c>
      <c r="L64" s="9">
        <v>3.2</v>
      </c>
      <c r="M64" s="9">
        <v>0</v>
      </c>
      <c r="N64" s="9">
        <v>4</v>
      </c>
      <c r="O64" s="9">
        <v>1.4</v>
      </c>
      <c r="P64" s="9">
        <v>2.2000000000000002</v>
      </c>
      <c r="Q64" s="9">
        <v>2.2999999999999998</v>
      </c>
      <c r="R64" s="9">
        <v>4</v>
      </c>
      <c r="S64" s="10">
        <f t="shared" si="0"/>
        <v>46.45</v>
      </c>
      <c r="T64" s="10">
        <f t="shared" si="1"/>
        <v>3.0966666666666667</v>
      </c>
    </row>
    <row r="65" spans="1:20" ht="15.75" x14ac:dyDescent="0.25">
      <c r="A65" s="4">
        <v>58</v>
      </c>
      <c r="B65" s="5" t="s">
        <v>82</v>
      </c>
      <c r="C65" s="8"/>
      <c r="D65" s="9">
        <v>2.5</v>
      </c>
      <c r="E65" s="9">
        <v>3.8</v>
      </c>
      <c r="F65" s="9">
        <v>2</v>
      </c>
      <c r="G65" s="9">
        <v>3.8</v>
      </c>
      <c r="H65" s="9">
        <v>2</v>
      </c>
      <c r="I65" s="9">
        <v>4.25</v>
      </c>
      <c r="J65" s="9">
        <v>4</v>
      </c>
      <c r="K65" s="9">
        <v>0</v>
      </c>
      <c r="L65" s="9">
        <v>3</v>
      </c>
      <c r="M65" s="9">
        <v>3</v>
      </c>
      <c r="N65" s="9">
        <v>3.4</v>
      </c>
      <c r="O65" s="9">
        <v>2.2999999999999998</v>
      </c>
      <c r="P65" s="9">
        <v>3.5</v>
      </c>
      <c r="Q65" s="9">
        <v>3.1</v>
      </c>
      <c r="R65" s="9">
        <v>3</v>
      </c>
      <c r="S65" s="10">
        <f t="shared" si="0"/>
        <v>43.65</v>
      </c>
      <c r="T65" s="10">
        <f t="shared" si="1"/>
        <v>2.9099999999999997</v>
      </c>
    </row>
  </sheetData>
  <sortState ref="A38:C62">
    <sortCondition ref="A38"/>
  </sortState>
  <mergeCells count="3">
    <mergeCell ref="B5:S5"/>
    <mergeCell ref="C6:I6"/>
    <mergeCell ref="K6:R6"/>
  </mergeCells>
  <conditionalFormatting sqref="D8:R65">
    <cfRule type="cellIs" dxfId="119" priority="2" operator="lessThan">
      <formula>2.5</formula>
    </cfRule>
  </conditionalFormatting>
  <conditionalFormatting sqref="T8:T65">
    <cfRule type="cellIs" dxfId="118" priority="1" operator="lessThan">
      <formula>2.5</formula>
    </cfRule>
  </conditionalFormatting>
  <dataValidations count="1">
    <dataValidation type="decimal" allowBlank="1" showInputMessage="1" showErrorMessage="1" sqref="D7:T65">
      <formula1>0</formula1>
      <formula2>5</formula2>
    </dataValidation>
  </dataValidations>
  <pageMargins left="0.84" right="0.7" top="0.51" bottom="0.75" header="0.2" footer="0.3"/>
  <pageSetup fitToWidth="0" fitToHeight="0" orientation="landscape" horizontalDpi="0" verticalDpi="0" r:id="rId1"/>
  <rowBreaks count="1" manualBreakCount="1">
    <brk id="3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31" workbookViewId="0">
      <selection activeCell="J55" sqref="J55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17" width="5.5703125" bestFit="1" customWidth="1"/>
    <col min="18" max="18" width="4.85546875" customWidth="1"/>
    <col min="19" max="20" width="6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92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12">
        <v>32</v>
      </c>
      <c r="E8" s="12">
        <v>24</v>
      </c>
      <c r="F8" s="12">
        <v>17.5</v>
      </c>
      <c r="G8" s="12">
        <v>26.5</v>
      </c>
      <c r="H8" s="12">
        <v>22.2</v>
      </c>
      <c r="I8" s="12">
        <v>33</v>
      </c>
      <c r="J8" s="12">
        <v>30.4</v>
      </c>
      <c r="K8" s="12">
        <v>30</v>
      </c>
      <c r="L8" s="12">
        <v>23</v>
      </c>
      <c r="M8" s="12">
        <v>37</v>
      </c>
      <c r="N8" s="12">
        <v>28</v>
      </c>
      <c r="O8" s="12">
        <v>22</v>
      </c>
      <c r="P8" s="12">
        <v>22</v>
      </c>
      <c r="Q8" s="12">
        <v>27.58</v>
      </c>
      <c r="R8" s="12">
        <v>0</v>
      </c>
      <c r="S8" s="14">
        <f>SUM(D8:R8)</f>
        <v>375.18</v>
      </c>
      <c r="T8" s="10">
        <f>AVERAGE(D8:R8)</f>
        <v>25.012</v>
      </c>
    </row>
    <row r="9" spans="1:20" ht="15.75" x14ac:dyDescent="0.25">
      <c r="A9" s="7">
        <v>2</v>
      </c>
      <c r="B9" s="5" t="s">
        <v>24</v>
      </c>
      <c r="C9" s="7" t="s">
        <v>52</v>
      </c>
      <c r="D9" s="12">
        <v>22.5</v>
      </c>
      <c r="E9" s="12">
        <v>12</v>
      </c>
      <c r="F9" s="12">
        <v>20</v>
      </c>
      <c r="G9" s="12">
        <v>17</v>
      </c>
      <c r="H9" s="12">
        <v>27</v>
      </c>
      <c r="I9" s="12">
        <v>26</v>
      </c>
      <c r="J9" s="12">
        <v>27.2</v>
      </c>
      <c r="K9" s="12">
        <v>35</v>
      </c>
      <c r="L9" s="12">
        <v>31</v>
      </c>
      <c r="M9" s="12">
        <v>34</v>
      </c>
      <c r="N9" s="12">
        <v>26</v>
      </c>
      <c r="O9" s="12">
        <v>16</v>
      </c>
      <c r="P9" s="12">
        <v>21</v>
      </c>
      <c r="Q9" s="12">
        <v>18.5</v>
      </c>
      <c r="R9" s="12">
        <v>0</v>
      </c>
      <c r="S9" s="14">
        <f t="shared" ref="S9:S56" si="0">SUM(D9:R9)</f>
        <v>333.2</v>
      </c>
      <c r="T9" s="10">
        <f t="shared" ref="T9:T56" si="1">AVERAGE(D9:R9)</f>
        <v>22.213333333333331</v>
      </c>
    </row>
    <row r="10" spans="1:20" ht="15.75" x14ac:dyDescent="0.25">
      <c r="A10" s="7">
        <v>3</v>
      </c>
      <c r="B10" s="5" t="s">
        <v>82</v>
      </c>
      <c r="C10" s="7" t="s">
        <v>52</v>
      </c>
      <c r="D10" s="12">
        <v>18</v>
      </c>
      <c r="E10" s="12">
        <v>9</v>
      </c>
      <c r="F10" s="12">
        <v>16</v>
      </c>
      <c r="G10" s="12">
        <v>18.5</v>
      </c>
      <c r="H10" s="12">
        <v>18.399999999999999</v>
      </c>
      <c r="I10" s="12">
        <v>34</v>
      </c>
      <c r="J10" s="12">
        <v>25.6</v>
      </c>
      <c r="K10" s="12">
        <v>28.5</v>
      </c>
      <c r="L10" s="12">
        <v>17</v>
      </c>
      <c r="M10" s="12">
        <v>10</v>
      </c>
      <c r="N10" s="12">
        <v>28</v>
      </c>
      <c r="O10" s="12">
        <v>12</v>
      </c>
      <c r="P10" s="12">
        <v>18</v>
      </c>
      <c r="Q10" s="12">
        <v>17.62</v>
      </c>
      <c r="R10" s="12">
        <v>0</v>
      </c>
      <c r="S10" s="14">
        <f t="shared" si="0"/>
        <v>270.62</v>
      </c>
      <c r="T10" s="10">
        <f t="shared" si="1"/>
        <v>18.041333333333334</v>
      </c>
    </row>
    <row r="11" spans="1:20" ht="15.75" x14ac:dyDescent="0.25">
      <c r="A11" s="7">
        <v>4</v>
      </c>
      <c r="B11" s="5" t="s">
        <v>25</v>
      </c>
      <c r="C11" s="7" t="s">
        <v>52</v>
      </c>
      <c r="D11" s="12">
        <v>20.5</v>
      </c>
      <c r="E11" s="12">
        <v>16</v>
      </c>
      <c r="F11" s="12">
        <v>8</v>
      </c>
      <c r="G11" s="12">
        <v>17.5</v>
      </c>
      <c r="H11" s="12">
        <v>22.8</v>
      </c>
      <c r="I11" s="12">
        <v>30</v>
      </c>
      <c r="J11" s="12">
        <v>25.6</v>
      </c>
      <c r="K11" s="12">
        <v>7</v>
      </c>
      <c r="L11" s="12">
        <v>37</v>
      </c>
      <c r="M11" s="12">
        <v>33</v>
      </c>
      <c r="N11" s="12">
        <v>14</v>
      </c>
      <c r="O11" s="12">
        <v>20</v>
      </c>
      <c r="P11" s="12">
        <v>20</v>
      </c>
      <c r="Q11" s="12">
        <v>25.24</v>
      </c>
      <c r="R11" s="12">
        <v>0</v>
      </c>
      <c r="S11" s="14">
        <f t="shared" si="0"/>
        <v>296.64</v>
      </c>
      <c r="T11" s="10">
        <f t="shared" si="1"/>
        <v>19.776</v>
      </c>
    </row>
    <row r="12" spans="1:20" ht="15.75" x14ac:dyDescent="0.25">
      <c r="A12" s="7">
        <v>5</v>
      </c>
      <c r="B12" s="5" t="s">
        <v>26</v>
      </c>
      <c r="C12" s="7" t="s">
        <v>52</v>
      </c>
      <c r="D12" s="12">
        <v>22</v>
      </c>
      <c r="E12" s="12">
        <v>14</v>
      </c>
      <c r="F12" s="12">
        <v>15.5</v>
      </c>
      <c r="G12" s="12">
        <v>27</v>
      </c>
      <c r="H12" s="12">
        <v>29.2</v>
      </c>
      <c r="I12" s="12">
        <v>32</v>
      </c>
      <c r="J12" s="12">
        <v>27.2</v>
      </c>
      <c r="K12" s="12">
        <v>25</v>
      </c>
      <c r="L12" s="12">
        <v>32</v>
      </c>
      <c r="M12" s="12">
        <v>28</v>
      </c>
      <c r="N12" s="12">
        <v>28</v>
      </c>
      <c r="O12" s="12">
        <v>17</v>
      </c>
      <c r="P12" s="12">
        <v>27</v>
      </c>
      <c r="Q12" s="12">
        <v>25.8</v>
      </c>
      <c r="R12" s="12">
        <v>0</v>
      </c>
      <c r="S12" s="14">
        <f t="shared" si="0"/>
        <v>349.7</v>
      </c>
      <c r="T12" s="10">
        <f t="shared" si="1"/>
        <v>23.313333333333333</v>
      </c>
    </row>
    <row r="13" spans="1:20" ht="15.75" x14ac:dyDescent="0.25">
      <c r="A13" s="7">
        <v>6</v>
      </c>
      <c r="B13" s="5" t="s">
        <v>27</v>
      </c>
      <c r="C13" s="7" t="s">
        <v>52</v>
      </c>
      <c r="D13" s="12">
        <v>18</v>
      </c>
      <c r="E13" s="12">
        <v>6</v>
      </c>
      <c r="F13" s="12">
        <v>9</v>
      </c>
      <c r="G13" s="12">
        <v>25</v>
      </c>
      <c r="H13" s="12">
        <v>13.2</v>
      </c>
      <c r="I13" s="12">
        <v>22</v>
      </c>
      <c r="J13" s="12">
        <v>22.4</v>
      </c>
      <c r="K13" s="12">
        <v>27</v>
      </c>
      <c r="L13" s="12">
        <v>18</v>
      </c>
      <c r="M13" s="12">
        <v>6</v>
      </c>
      <c r="N13" s="12">
        <v>14</v>
      </c>
      <c r="O13" s="12">
        <v>23</v>
      </c>
      <c r="P13" s="12">
        <v>19</v>
      </c>
      <c r="Q13" s="12">
        <v>13.5</v>
      </c>
      <c r="R13" s="12">
        <v>0</v>
      </c>
      <c r="S13" s="14">
        <f t="shared" si="0"/>
        <v>236.1</v>
      </c>
      <c r="T13" s="10">
        <f t="shared" si="1"/>
        <v>15.74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12">
        <v>27</v>
      </c>
      <c r="E14" s="12">
        <v>19</v>
      </c>
      <c r="F14" s="12">
        <v>21</v>
      </c>
      <c r="G14" s="12">
        <v>26</v>
      </c>
      <c r="H14" s="12">
        <v>21.6</v>
      </c>
      <c r="I14" s="12">
        <v>34</v>
      </c>
      <c r="J14" s="12">
        <v>20.8</v>
      </c>
      <c r="K14" s="12">
        <v>32</v>
      </c>
      <c r="L14" s="12">
        <v>19</v>
      </c>
      <c r="M14" s="12">
        <v>12</v>
      </c>
      <c r="N14" s="12">
        <v>30</v>
      </c>
      <c r="O14" s="12">
        <v>26</v>
      </c>
      <c r="P14" s="12">
        <v>22</v>
      </c>
      <c r="Q14" s="12">
        <v>22.18</v>
      </c>
      <c r="R14" s="12">
        <v>0</v>
      </c>
      <c r="S14" s="14">
        <f t="shared" si="0"/>
        <v>332.58</v>
      </c>
      <c r="T14" s="10">
        <f t="shared" si="1"/>
        <v>22.172000000000001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12">
        <v>27.5</v>
      </c>
      <c r="E15" s="12">
        <v>21</v>
      </c>
      <c r="F15" s="12">
        <v>10.5</v>
      </c>
      <c r="G15" s="12">
        <v>35.5</v>
      </c>
      <c r="H15" s="12">
        <v>29.2</v>
      </c>
      <c r="I15" s="12">
        <v>26</v>
      </c>
      <c r="J15" s="12">
        <v>30.4</v>
      </c>
      <c r="K15" s="12">
        <v>22</v>
      </c>
      <c r="L15" s="12">
        <v>30</v>
      </c>
      <c r="M15" s="12">
        <v>34</v>
      </c>
      <c r="N15" s="12">
        <v>22</v>
      </c>
      <c r="O15" s="12">
        <v>15</v>
      </c>
      <c r="P15" s="12">
        <v>21</v>
      </c>
      <c r="Q15" s="12">
        <v>18.100000000000001</v>
      </c>
      <c r="R15" s="12">
        <v>0</v>
      </c>
      <c r="S15" s="14">
        <f t="shared" si="0"/>
        <v>342.20000000000005</v>
      </c>
      <c r="T15" s="10">
        <f t="shared" si="1"/>
        <v>22.813333333333336</v>
      </c>
    </row>
    <row r="16" spans="1:20" ht="15.75" x14ac:dyDescent="0.25">
      <c r="A16" s="7">
        <v>9</v>
      </c>
      <c r="B16" s="5" t="s">
        <v>32</v>
      </c>
      <c r="C16" s="7" t="s">
        <v>52</v>
      </c>
      <c r="D16" s="12">
        <v>25.5</v>
      </c>
      <c r="E16" s="12">
        <v>12</v>
      </c>
      <c r="F16" s="12">
        <v>11.5</v>
      </c>
      <c r="G16" s="12">
        <v>37</v>
      </c>
      <c r="H16" s="12">
        <v>27.6</v>
      </c>
      <c r="I16" s="12">
        <v>32</v>
      </c>
      <c r="J16" s="12">
        <v>34.200000000000003</v>
      </c>
      <c r="K16" s="12">
        <v>31</v>
      </c>
      <c r="L16" s="12">
        <v>23</v>
      </c>
      <c r="M16" s="12">
        <v>10</v>
      </c>
      <c r="N16" s="12">
        <v>22</v>
      </c>
      <c r="O16" s="12">
        <v>30</v>
      </c>
      <c r="P16" s="12">
        <v>26</v>
      </c>
      <c r="Q16" s="12">
        <v>20.18</v>
      </c>
      <c r="R16" s="12">
        <v>0</v>
      </c>
      <c r="S16" s="14">
        <f t="shared" si="0"/>
        <v>341.98</v>
      </c>
      <c r="T16" s="10">
        <f t="shared" si="1"/>
        <v>22.798666666666669</v>
      </c>
    </row>
    <row r="17" spans="1:20" x14ac:dyDescent="0.25">
      <c r="A17" s="7">
        <v>10</v>
      </c>
      <c r="B17" s="6" t="s">
        <v>33</v>
      </c>
      <c r="C17" s="7" t="s">
        <v>52</v>
      </c>
      <c r="D17" s="12">
        <v>26.5</v>
      </c>
      <c r="E17" s="12">
        <v>6</v>
      </c>
      <c r="F17" s="12">
        <v>10.5</v>
      </c>
      <c r="G17" s="12">
        <v>25.5</v>
      </c>
      <c r="H17" s="12">
        <v>20</v>
      </c>
      <c r="I17" s="12">
        <v>30</v>
      </c>
      <c r="J17" s="12">
        <v>25.6</v>
      </c>
      <c r="K17" s="12">
        <v>36</v>
      </c>
      <c r="L17" s="12">
        <v>26</v>
      </c>
      <c r="M17" s="12">
        <v>23</v>
      </c>
      <c r="N17" s="12">
        <v>22</v>
      </c>
      <c r="O17" s="12">
        <v>15</v>
      </c>
      <c r="P17" s="12">
        <v>13</v>
      </c>
      <c r="Q17" s="12">
        <v>20.12</v>
      </c>
      <c r="R17" s="12">
        <v>0</v>
      </c>
      <c r="S17" s="14">
        <f t="shared" si="0"/>
        <v>299.22000000000003</v>
      </c>
      <c r="T17" s="10">
        <f t="shared" si="1"/>
        <v>19.948</v>
      </c>
    </row>
    <row r="18" spans="1:20" ht="15.75" x14ac:dyDescent="0.25">
      <c r="A18" s="7">
        <v>11</v>
      </c>
      <c r="B18" s="5" t="s">
        <v>34</v>
      </c>
      <c r="C18" s="7" t="s">
        <v>52</v>
      </c>
      <c r="D18" s="12">
        <v>17</v>
      </c>
      <c r="E18" s="12">
        <v>12</v>
      </c>
      <c r="F18" s="12">
        <v>9</v>
      </c>
      <c r="G18" s="12">
        <v>16</v>
      </c>
      <c r="H18" s="12">
        <v>23.4</v>
      </c>
      <c r="I18" s="12">
        <v>19</v>
      </c>
      <c r="J18" s="12">
        <v>19.2</v>
      </c>
      <c r="K18" s="12">
        <v>31.2</v>
      </c>
      <c r="L18" s="12">
        <v>17</v>
      </c>
      <c r="M18" s="12">
        <v>6</v>
      </c>
      <c r="N18" s="12">
        <v>30</v>
      </c>
      <c r="O18" s="12">
        <v>23</v>
      </c>
      <c r="P18" s="12">
        <v>8</v>
      </c>
      <c r="Q18" s="12">
        <v>15.62</v>
      </c>
      <c r="R18" s="12">
        <v>0</v>
      </c>
      <c r="S18" s="14">
        <f t="shared" si="0"/>
        <v>246.42000000000002</v>
      </c>
      <c r="T18" s="10">
        <f t="shared" si="1"/>
        <v>16.428000000000001</v>
      </c>
    </row>
    <row r="19" spans="1:20" ht="15.75" x14ac:dyDescent="0.25">
      <c r="A19" s="7">
        <v>12</v>
      </c>
      <c r="B19" s="5" t="s">
        <v>35</v>
      </c>
      <c r="C19" s="7" t="s">
        <v>52</v>
      </c>
      <c r="D19" s="12">
        <v>27.5</v>
      </c>
      <c r="E19" s="12">
        <v>15</v>
      </c>
      <c r="F19" s="12">
        <v>5.5</v>
      </c>
      <c r="G19" s="12">
        <v>26.5</v>
      </c>
      <c r="H19" s="12">
        <v>23</v>
      </c>
      <c r="I19" s="12">
        <v>32</v>
      </c>
      <c r="J19" s="12">
        <v>24</v>
      </c>
      <c r="K19" s="12">
        <v>20</v>
      </c>
      <c r="L19" s="12">
        <v>25</v>
      </c>
      <c r="M19" s="12">
        <v>27</v>
      </c>
      <c r="N19" s="12">
        <v>28</v>
      </c>
      <c r="O19" s="12">
        <v>17</v>
      </c>
      <c r="P19" s="12">
        <v>22</v>
      </c>
      <c r="Q19" s="12">
        <v>14</v>
      </c>
      <c r="R19" s="12">
        <v>0</v>
      </c>
      <c r="S19" s="14">
        <f t="shared" si="0"/>
        <v>306.5</v>
      </c>
      <c r="T19" s="10">
        <f t="shared" si="1"/>
        <v>20.433333333333334</v>
      </c>
    </row>
    <row r="20" spans="1:20" ht="15.75" x14ac:dyDescent="0.25">
      <c r="A20" s="7">
        <v>13</v>
      </c>
      <c r="B20" s="5" t="s">
        <v>36</v>
      </c>
      <c r="C20" s="7" t="s">
        <v>52</v>
      </c>
      <c r="D20" s="12">
        <v>39</v>
      </c>
      <c r="E20" s="12">
        <v>32</v>
      </c>
      <c r="F20" s="12">
        <v>27.5</v>
      </c>
      <c r="G20" s="12">
        <v>26</v>
      </c>
      <c r="H20" s="12">
        <v>22.6</v>
      </c>
      <c r="I20" s="12">
        <v>32</v>
      </c>
      <c r="J20" s="12">
        <v>24</v>
      </c>
      <c r="K20" s="12">
        <v>30</v>
      </c>
      <c r="L20" s="12">
        <v>17</v>
      </c>
      <c r="M20" s="12">
        <v>7</v>
      </c>
      <c r="N20" s="12">
        <v>26</v>
      </c>
      <c r="O20" s="12">
        <v>27</v>
      </c>
      <c r="P20" s="12">
        <v>21</v>
      </c>
      <c r="Q20" s="12">
        <v>21.8</v>
      </c>
      <c r="R20" s="12">
        <v>0</v>
      </c>
      <c r="S20" s="14">
        <f t="shared" si="0"/>
        <v>352.90000000000003</v>
      </c>
      <c r="T20" s="10">
        <f t="shared" si="1"/>
        <v>23.526666666666667</v>
      </c>
    </row>
    <row r="21" spans="1:20" ht="15.75" x14ac:dyDescent="0.25">
      <c r="A21" s="7">
        <v>14</v>
      </c>
      <c r="B21" s="5" t="s">
        <v>38</v>
      </c>
      <c r="C21" s="7" t="s">
        <v>52</v>
      </c>
      <c r="D21" s="12">
        <v>31.5</v>
      </c>
      <c r="E21" s="12">
        <v>19</v>
      </c>
      <c r="F21" s="12">
        <v>27</v>
      </c>
      <c r="G21" s="12">
        <v>35</v>
      </c>
      <c r="H21" s="12">
        <v>28.5</v>
      </c>
      <c r="I21" s="12">
        <v>31</v>
      </c>
      <c r="J21" s="12">
        <v>35.200000000000003</v>
      </c>
      <c r="K21" s="12">
        <v>35.6</v>
      </c>
      <c r="L21" s="12">
        <v>28</v>
      </c>
      <c r="M21" s="12">
        <v>36</v>
      </c>
      <c r="N21" s="12">
        <v>34</v>
      </c>
      <c r="O21" s="12">
        <v>33</v>
      </c>
      <c r="P21" s="12">
        <v>22</v>
      </c>
      <c r="Q21" s="12">
        <v>28.25</v>
      </c>
      <c r="R21" s="12">
        <v>0</v>
      </c>
      <c r="S21" s="14">
        <f t="shared" si="0"/>
        <v>424.04999999999995</v>
      </c>
      <c r="T21" s="10">
        <f t="shared" si="1"/>
        <v>28.269999999999996</v>
      </c>
    </row>
    <row r="22" spans="1:20" ht="15.75" x14ac:dyDescent="0.25">
      <c r="A22" s="7">
        <v>15</v>
      </c>
      <c r="B22" s="5" t="s">
        <v>39</v>
      </c>
      <c r="C22" s="7" t="s">
        <v>52</v>
      </c>
      <c r="D22" s="12">
        <v>14</v>
      </c>
      <c r="E22" s="12">
        <v>4</v>
      </c>
      <c r="F22" s="12">
        <v>13.5</v>
      </c>
      <c r="G22" s="12">
        <v>14</v>
      </c>
      <c r="H22" s="12">
        <v>0</v>
      </c>
      <c r="I22" s="12">
        <v>27</v>
      </c>
      <c r="J22" s="12">
        <v>12.8</v>
      </c>
      <c r="K22" s="12">
        <v>17</v>
      </c>
      <c r="L22" s="12">
        <v>30</v>
      </c>
      <c r="M22" s="12">
        <v>22</v>
      </c>
      <c r="N22" s="12">
        <v>18</v>
      </c>
      <c r="O22" s="12">
        <v>26</v>
      </c>
      <c r="P22" s="12">
        <v>9</v>
      </c>
      <c r="Q22" s="12">
        <v>10</v>
      </c>
      <c r="R22" s="12">
        <v>0</v>
      </c>
      <c r="S22" s="14">
        <f t="shared" si="0"/>
        <v>217.3</v>
      </c>
      <c r="T22" s="10">
        <f t="shared" si="1"/>
        <v>14.486666666666668</v>
      </c>
    </row>
    <row r="23" spans="1:20" ht="15.75" x14ac:dyDescent="0.25">
      <c r="A23" s="7">
        <v>16</v>
      </c>
      <c r="B23" s="5" t="s">
        <v>40</v>
      </c>
      <c r="C23" s="7" t="s">
        <v>52</v>
      </c>
      <c r="D23" s="12">
        <v>18</v>
      </c>
      <c r="E23" s="12">
        <v>19</v>
      </c>
      <c r="F23" s="12">
        <v>20</v>
      </c>
      <c r="G23" s="12">
        <v>22.5</v>
      </c>
      <c r="H23" s="12">
        <v>26.4</v>
      </c>
      <c r="I23" s="12">
        <v>28</v>
      </c>
      <c r="J23" s="12">
        <v>30</v>
      </c>
      <c r="K23" s="12">
        <v>35</v>
      </c>
      <c r="L23" s="12">
        <v>29</v>
      </c>
      <c r="M23" s="12">
        <v>19</v>
      </c>
      <c r="N23" s="12">
        <v>24</v>
      </c>
      <c r="O23" s="12">
        <v>22</v>
      </c>
      <c r="P23" s="12">
        <v>23</v>
      </c>
      <c r="Q23" s="12">
        <v>18.5</v>
      </c>
      <c r="R23" s="12">
        <v>0</v>
      </c>
      <c r="S23" s="14">
        <f t="shared" si="0"/>
        <v>334.4</v>
      </c>
      <c r="T23" s="10">
        <f t="shared" si="1"/>
        <v>22.293333333333333</v>
      </c>
    </row>
    <row r="24" spans="1:20" ht="15.75" x14ac:dyDescent="0.25">
      <c r="A24" s="7">
        <v>17</v>
      </c>
      <c r="B24" s="5" t="s">
        <v>41</v>
      </c>
      <c r="C24" s="7" t="s">
        <v>52</v>
      </c>
      <c r="D24" s="12">
        <v>31.5</v>
      </c>
      <c r="E24" s="12">
        <v>17</v>
      </c>
      <c r="F24" s="12">
        <v>23.5</v>
      </c>
      <c r="G24" s="12">
        <v>31.5</v>
      </c>
      <c r="H24" s="12">
        <v>25.8</v>
      </c>
      <c r="I24" s="12">
        <v>30</v>
      </c>
      <c r="J24" s="12">
        <v>25.6</v>
      </c>
      <c r="K24" s="12">
        <v>37</v>
      </c>
      <c r="L24" s="12">
        <v>30</v>
      </c>
      <c r="M24" s="12">
        <v>37</v>
      </c>
      <c r="N24" s="12">
        <v>36</v>
      </c>
      <c r="O24" s="12">
        <v>14</v>
      </c>
      <c r="P24" s="12">
        <v>22</v>
      </c>
      <c r="Q24" s="12">
        <v>28.24</v>
      </c>
      <c r="R24" s="12">
        <v>0</v>
      </c>
      <c r="S24" s="14">
        <f t="shared" si="0"/>
        <v>389.14</v>
      </c>
      <c r="T24" s="10">
        <f t="shared" si="1"/>
        <v>25.942666666666664</v>
      </c>
    </row>
    <row r="25" spans="1:20" ht="15.75" x14ac:dyDescent="0.25">
      <c r="A25" s="7">
        <v>18</v>
      </c>
      <c r="B25" s="5" t="s">
        <v>42</v>
      </c>
      <c r="C25" s="7" t="s">
        <v>52</v>
      </c>
      <c r="D25" s="12">
        <v>24</v>
      </c>
      <c r="E25" s="12">
        <v>17</v>
      </c>
      <c r="F25" s="12">
        <v>8</v>
      </c>
      <c r="G25" s="12">
        <v>21.5</v>
      </c>
      <c r="H25" s="12">
        <v>19.600000000000001</v>
      </c>
      <c r="I25" s="12">
        <v>30</v>
      </c>
      <c r="J25" s="12">
        <v>17.600000000000001</v>
      </c>
      <c r="K25" s="12">
        <v>36</v>
      </c>
      <c r="L25" s="12">
        <v>31</v>
      </c>
      <c r="M25" s="12">
        <v>20</v>
      </c>
      <c r="N25" s="12">
        <v>30</v>
      </c>
      <c r="O25" s="12">
        <v>24</v>
      </c>
      <c r="P25" s="12">
        <v>21</v>
      </c>
      <c r="Q25" s="12">
        <v>23.12</v>
      </c>
      <c r="R25" s="12">
        <v>0</v>
      </c>
      <c r="S25" s="14">
        <f t="shared" si="0"/>
        <v>322.82</v>
      </c>
      <c r="T25" s="10">
        <f t="shared" si="1"/>
        <v>21.521333333333335</v>
      </c>
    </row>
    <row r="26" spans="1:20" ht="15.75" x14ac:dyDescent="0.25">
      <c r="A26" s="7">
        <v>19</v>
      </c>
      <c r="B26" s="5" t="s">
        <v>43</v>
      </c>
      <c r="C26" s="7" t="s">
        <v>52</v>
      </c>
      <c r="D26" s="12">
        <v>26.5</v>
      </c>
      <c r="E26" s="12">
        <v>13</v>
      </c>
      <c r="F26" s="12">
        <v>19</v>
      </c>
      <c r="G26" s="12">
        <v>18</v>
      </c>
      <c r="H26" s="12">
        <v>17.399999999999999</v>
      </c>
      <c r="I26" s="12">
        <v>35</v>
      </c>
      <c r="J26" s="12">
        <v>35</v>
      </c>
      <c r="K26" s="12">
        <v>33.200000000000003</v>
      </c>
      <c r="L26" s="12">
        <v>30</v>
      </c>
      <c r="M26" s="12">
        <v>13.7</v>
      </c>
      <c r="N26" s="12">
        <v>29.5</v>
      </c>
      <c r="O26" s="12">
        <v>15</v>
      </c>
      <c r="P26" s="12">
        <v>20</v>
      </c>
      <c r="Q26" s="12">
        <v>19.5</v>
      </c>
      <c r="R26" s="12">
        <v>0</v>
      </c>
      <c r="S26" s="14">
        <f t="shared" si="0"/>
        <v>324.8</v>
      </c>
      <c r="T26" s="10">
        <f t="shared" si="1"/>
        <v>21.653333333333332</v>
      </c>
    </row>
    <row r="27" spans="1:20" ht="15.75" x14ac:dyDescent="0.25">
      <c r="A27" s="7">
        <v>20</v>
      </c>
      <c r="B27" s="5" t="s">
        <v>44</v>
      </c>
      <c r="C27" s="7" t="s">
        <v>52</v>
      </c>
      <c r="D27" s="12">
        <v>20</v>
      </c>
      <c r="E27" s="12">
        <v>13</v>
      </c>
      <c r="F27" s="12">
        <v>13</v>
      </c>
      <c r="G27" s="12">
        <v>20.5</v>
      </c>
      <c r="H27" s="12">
        <v>16.8</v>
      </c>
      <c r="I27" s="12">
        <v>28</v>
      </c>
      <c r="J27" s="12">
        <v>20.8</v>
      </c>
      <c r="K27" s="12">
        <v>20</v>
      </c>
      <c r="L27" s="12">
        <v>19</v>
      </c>
      <c r="M27" s="12">
        <v>6</v>
      </c>
      <c r="N27" s="12">
        <v>12</v>
      </c>
      <c r="O27" s="12">
        <v>24</v>
      </c>
      <c r="P27" s="12">
        <v>14</v>
      </c>
      <c r="Q27" s="12">
        <v>10</v>
      </c>
      <c r="R27" s="12">
        <v>0</v>
      </c>
      <c r="S27" s="14">
        <f t="shared" si="0"/>
        <v>237.1</v>
      </c>
      <c r="T27" s="10">
        <f t="shared" si="1"/>
        <v>15.806666666666667</v>
      </c>
    </row>
    <row r="28" spans="1:20" ht="15.75" x14ac:dyDescent="0.25">
      <c r="A28" s="7">
        <v>21</v>
      </c>
      <c r="B28" s="5" t="s">
        <v>46</v>
      </c>
      <c r="C28" s="7" t="s">
        <v>52</v>
      </c>
      <c r="D28" s="12">
        <v>21</v>
      </c>
      <c r="E28" s="12">
        <v>16</v>
      </c>
      <c r="F28" s="12">
        <v>7</v>
      </c>
      <c r="G28" s="12">
        <v>12</v>
      </c>
      <c r="H28" s="12">
        <v>12.8</v>
      </c>
      <c r="I28" s="12">
        <v>24</v>
      </c>
      <c r="J28" s="12">
        <v>19.2</v>
      </c>
      <c r="K28" s="12">
        <v>25</v>
      </c>
      <c r="L28" s="12">
        <v>18</v>
      </c>
      <c r="M28" s="12">
        <v>10</v>
      </c>
      <c r="N28" s="12">
        <v>24</v>
      </c>
      <c r="O28" s="12">
        <v>11</v>
      </c>
      <c r="P28" s="12">
        <v>15</v>
      </c>
      <c r="Q28" s="12">
        <v>14</v>
      </c>
      <c r="R28" s="12">
        <v>0</v>
      </c>
      <c r="S28" s="14">
        <f t="shared" si="0"/>
        <v>229</v>
      </c>
      <c r="T28" s="10">
        <f t="shared" si="1"/>
        <v>15.266666666666667</v>
      </c>
    </row>
    <row r="29" spans="1:20" ht="15.75" x14ac:dyDescent="0.25">
      <c r="A29" s="7">
        <v>22</v>
      </c>
      <c r="B29" s="5" t="s">
        <v>83</v>
      </c>
      <c r="C29" s="7" t="s">
        <v>52</v>
      </c>
      <c r="D29" s="12">
        <v>12.5</v>
      </c>
      <c r="E29" s="12">
        <v>14</v>
      </c>
      <c r="F29" s="12">
        <v>7</v>
      </c>
      <c r="G29" s="12">
        <v>16</v>
      </c>
      <c r="H29" s="12">
        <v>11</v>
      </c>
      <c r="I29" s="12">
        <v>24</v>
      </c>
      <c r="J29" s="12">
        <v>21.2</v>
      </c>
      <c r="K29" s="12">
        <v>30</v>
      </c>
      <c r="L29" s="12">
        <v>17</v>
      </c>
      <c r="M29" s="12">
        <v>14</v>
      </c>
      <c r="N29" s="12">
        <v>16</v>
      </c>
      <c r="O29" s="12">
        <v>10</v>
      </c>
      <c r="P29" s="12">
        <v>10</v>
      </c>
      <c r="Q29" s="12">
        <v>10</v>
      </c>
      <c r="R29" s="12">
        <v>0</v>
      </c>
      <c r="S29" s="14">
        <f t="shared" si="0"/>
        <v>212.7</v>
      </c>
      <c r="T29" s="10">
        <f t="shared" si="1"/>
        <v>14.18</v>
      </c>
    </row>
    <row r="30" spans="1:20" ht="15.75" x14ac:dyDescent="0.25">
      <c r="A30" s="7">
        <v>23</v>
      </c>
      <c r="B30" s="5" t="s">
        <v>89</v>
      </c>
      <c r="C30" s="7" t="s">
        <v>52</v>
      </c>
      <c r="D30" s="12">
        <v>26</v>
      </c>
      <c r="E30" s="12">
        <v>18</v>
      </c>
      <c r="F30" s="12">
        <v>13.5</v>
      </c>
      <c r="G30" s="12">
        <v>25</v>
      </c>
      <c r="H30" s="12">
        <v>24.5</v>
      </c>
      <c r="I30" s="12">
        <v>26</v>
      </c>
      <c r="J30" s="12">
        <v>20.8</v>
      </c>
      <c r="K30" s="12">
        <v>19</v>
      </c>
      <c r="L30" s="12">
        <v>23</v>
      </c>
      <c r="M30" s="12">
        <v>13</v>
      </c>
      <c r="N30" s="12">
        <v>20</v>
      </c>
      <c r="O30" s="12">
        <v>25</v>
      </c>
      <c r="P30" s="12">
        <v>13</v>
      </c>
      <c r="Q30" s="12">
        <v>16.62</v>
      </c>
      <c r="R30" s="12">
        <v>0</v>
      </c>
      <c r="S30" s="14">
        <f t="shared" si="0"/>
        <v>283.42</v>
      </c>
      <c r="T30" s="10">
        <f t="shared" si="1"/>
        <v>18.894666666666669</v>
      </c>
    </row>
    <row r="31" spans="1:20" ht="15.75" x14ac:dyDescent="0.25">
      <c r="A31" s="7">
        <v>24</v>
      </c>
      <c r="B31" s="5" t="s">
        <v>47</v>
      </c>
      <c r="C31" s="7" t="s">
        <v>52</v>
      </c>
      <c r="D31" s="12">
        <v>24</v>
      </c>
      <c r="E31" s="12">
        <v>17</v>
      </c>
      <c r="F31" s="12">
        <v>13.5</v>
      </c>
      <c r="G31" s="12">
        <v>26</v>
      </c>
      <c r="H31" s="12">
        <v>28</v>
      </c>
      <c r="I31" s="12">
        <v>25</v>
      </c>
      <c r="J31" s="12">
        <v>20.8</v>
      </c>
      <c r="K31" s="12">
        <v>36</v>
      </c>
      <c r="L31" s="12">
        <v>19</v>
      </c>
      <c r="M31" s="12">
        <v>8</v>
      </c>
      <c r="N31" s="12">
        <v>30</v>
      </c>
      <c r="O31" s="12">
        <v>26</v>
      </c>
      <c r="P31" s="12">
        <v>13</v>
      </c>
      <c r="Q31" s="12">
        <v>21.62</v>
      </c>
      <c r="R31" s="12">
        <v>0</v>
      </c>
      <c r="S31" s="14">
        <f t="shared" si="0"/>
        <v>307.92</v>
      </c>
      <c r="T31" s="10">
        <f t="shared" si="1"/>
        <v>20.528000000000002</v>
      </c>
    </row>
    <row r="32" spans="1:20" ht="15.75" x14ac:dyDescent="0.25">
      <c r="A32" s="7">
        <v>25</v>
      </c>
      <c r="B32" s="5" t="s">
        <v>88</v>
      </c>
      <c r="C32" s="7" t="s">
        <v>52</v>
      </c>
      <c r="D32" s="12">
        <v>19.5</v>
      </c>
      <c r="E32" s="12">
        <v>6</v>
      </c>
      <c r="F32" s="12">
        <v>11</v>
      </c>
      <c r="G32" s="12">
        <v>19</v>
      </c>
      <c r="H32" s="12">
        <v>21</v>
      </c>
      <c r="I32" s="12">
        <v>17</v>
      </c>
      <c r="J32" s="12">
        <v>22.4</v>
      </c>
      <c r="K32" s="12">
        <v>10</v>
      </c>
      <c r="L32" s="12">
        <v>14.5</v>
      </c>
      <c r="M32" s="12">
        <v>8</v>
      </c>
      <c r="N32" s="12">
        <v>10</v>
      </c>
      <c r="O32" s="12">
        <v>22</v>
      </c>
      <c r="P32" s="12">
        <v>17</v>
      </c>
      <c r="Q32" s="12">
        <v>11</v>
      </c>
      <c r="R32" s="12">
        <v>0</v>
      </c>
      <c r="S32" s="14">
        <f t="shared" si="0"/>
        <v>208.4</v>
      </c>
      <c r="T32" s="10">
        <f t="shared" si="1"/>
        <v>13.893333333333334</v>
      </c>
    </row>
    <row r="33" spans="1:20" ht="15.75" x14ac:dyDescent="0.25">
      <c r="A33" s="7">
        <v>26</v>
      </c>
      <c r="B33" s="5" t="s">
        <v>48</v>
      </c>
      <c r="C33" s="7" t="s">
        <v>52</v>
      </c>
      <c r="D33" s="12">
        <v>22</v>
      </c>
      <c r="E33" s="12">
        <v>15</v>
      </c>
      <c r="F33" s="12">
        <v>10</v>
      </c>
      <c r="G33" s="12">
        <v>17.5</v>
      </c>
      <c r="H33" s="12">
        <v>14.8</v>
      </c>
      <c r="I33" s="12">
        <v>27</v>
      </c>
      <c r="J33" s="12">
        <v>12.8</v>
      </c>
      <c r="K33" s="12">
        <v>34</v>
      </c>
      <c r="L33" s="12">
        <v>22</v>
      </c>
      <c r="M33" s="12">
        <v>8</v>
      </c>
      <c r="N33" s="12">
        <v>30</v>
      </c>
      <c r="O33" s="12">
        <v>9</v>
      </c>
      <c r="P33" s="12">
        <v>13</v>
      </c>
      <c r="Q33" s="12">
        <v>15.1</v>
      </c>
      <c r="R33" s="12">
        <v>0</v>
      </c>
      <c r="S33" s="14">
        <f t="shared" si="0"/>
        <v>250.2</v>
      </c>
      <c r="T33" s="10">
        <f t="shared" si="1"/>
        <v>16.68</v>
      </c>
    </row>
    <row r="34" spans="1:20" ht="15.75" x14ac:dyDescent="0.25">
      <c r="A34" s="7">
        <v>27</v>
      </c>
      <c r="B34" s="5" t="s">
        <v>49</v>
      </c>
      <c r="C34" s="7" t="s">
        <v>52</v>
      </c>
      <c r="D34" s="12">
        <v>18.5</v>
      </c>
      <c r="E34" s="12">
        <v>6</v>
      </c>
      <c r="F34" s="12">
        <v>12.5</v>
      </c>
      <c r="G34" s="12">
        <v>19</v>
      </c>
      <c r="H34" s="12">
        <v>24.3</v>
      </c>
      <c r="I34" s="12">
        <v>20</v>
      </c>
      <c r="J34" s="12">
        <v>19.2</v>
      </c>
      <c r="K34" s="12">
        <v>19</v>
      </c>
      <c r="L34" s="12">
        <v>33</v>
      </c>
      <c r="M34" s="12">
        <v>25</v>
      </c>
      <c r="N34" s="12">
        <v>14</v>
      </c>
      <c r="O34" s="12">
        <v>16</v>
      </c>
      <c r="P34" s="12">
        <v>13</v>
      </c>
      <c r="Q34" s="12">
        <v>12.62</v>
      </c>
      <c r="R34" s="12">
        <v>0</v>
      </c>
      <c r="S34" s="14">
        <f t="shared" si="0"/>
        <v>252.12</v>
      </c>
      <c r="T34" s="10">
        <f t="shared" si="1"/>
        <v>16.808</v>
      </c>
    </row>
    <row r="35" spans="1:20" ht="15.75" x14ac:dyDescent="0.25">
      <c r="A35" s="7">
        <v>28</v>
      </c>
      <c r="B35" s="5" t="s">
        <v>50</v>
      </c>
      <c r="C35" s="7" t="s">
        <v>52</v>
      </c>
      <c r="D35" s="12">
        <v>25.5</v>
      </c>
      <c r="E35" s="12">
        <v>19</v>
      </c>
      <c r="F35" s="12">
        <v>18.5</v>
      </c>
      <c r="G35" s="12">
        <v>28.5</v>
      </c>
      <c r="H35" s="12">
        <v>25</v>
      </c>
      <c r="I35" s="12">
        <v>25</v>
      </c>
      <c r="J35" s="12">
        <v>26.2</v>
      </c>
      <c r="K35" s="12">
        <v>30</v>
      </c>
      <c r="L35" s="12">
        <v>27</v>
      </c>
      <c r="M35" s="12">
        <v>38</v>
      </c>
      <c r="N35" s="12">
        <v>26</v>
      </c>
      <c r="O35" s="12">
        <v>22</v>
      </c>
      <c r="P35" s="12">
        <v>31</v>
      </c>
      <c r="Q35" s="12">
        <v>19.25</v>
      </c>
      <c r="R35" s="12">
        <v>0</v>
      </c>
      <c r="S35" s="14">
        <f t="shared" si="0"/>
        <v>360.95</v>
      </c>
      <c r="T35" s="10">
        <f t="shared" si="1"/>
        <v>24.063333333333333</v>
      </c>
    </row>
    <row r="36" spans="1:20" ht="15.75" x14ac:dyDescent="0.25">
      <c r="A36" s="7">
        <v>29</v>
      </c>
      <c r="B36" s="5" t="s">
        <v>53</v>
      </c>
      <c r="C36" s="7" t="s">
        <v>78</v>
      </c>
      <c r="D36" s="12">
        <v>30</v>
      </c>
      <c r="E36" s="12">
        <v>30</v>
      </c>
      <c r="F36" s="12">
        <v>11.5</v>
      </c>
      <c r="G36" s="12">
        <v>32.799999999999997</v>
      </c>
      <c r="H36" s="12">
        <v>27.4</v>
      </c>
      <c r="I36" s="12">
        <v>30</v>
      </c>
      <c r="J36" s="12">
        <v>28.8</v>
      </c>
      <c r="K36" s="12">
        <v>38</v>
      </c>
      <c r="L36" s="12">
        <v>22</v>
      </c>
      <c r="M36" s="12">
        <v>10</v>
      </c>
      <c r="N36" s="12">
        <v>20</v>
      </c>
      <c r="O36" s="12">
        <v>33</v>
      </c>
      <c r="P36" s="12">
        <v>26</v>
      </c>
      <c r="Q36" s="12">
        <v>20.74</v>
      </c>
      <c r="R36" s="12">
        <v>0</v>
      </c>
      <c r="S36" s="14">
        <f t="shared" si="0"/>
        <v>360.24</v>
      </c>
      <c r="T36" s="10">
        <f t="shared" si="1"/>
        <v>24.016000000000002</v>
      </c>
    </row>
    <row r="37" spans="1:20" ht="15.75" x14ac:dyDescent="0.25">
      <c r="A37" s="7">
        <v>30</v>
      </c>
      <c r="B37" s="5" t="s">
        <v>55</v>
      </c>
      <c r="C37" s="7" t="s">
        <v>78</v>
      </c>
      <c r="D37" s="12">
        <v>38.5</v>
      </c>
      <c r="E37" s="12">
        <v>28</v>
      </c>
      <c r="F37" s="12">
        <v>23</v>
      </c>
      <c r="G37" s="12">
        <v>24</v>
      </c>
      <c r="H37" s="12">
        <v>15.2</v>
      </c>
      <c r="I37" s="12">
        <v>28</v>
      </c>
      <c r="J37" s="12">
        <v>25.6</v>
      </c>
      <c r="K37" s="12">
        <v>38</v>
      </c>
      <c r="L37" s="12">
        <v>32</v>
      </c>
      <c r="M37" s="12">
        <v>17</v>
      </c>
      <c r="N37" s="12">
        <v>34</v>
      </c>
      <c r="O37" s="12">
        <v>30</v>
      </c>
      <c r="P37" s="12">
        <v>25</v>
      </c>
      <c r="Q37" s="12">
        <v>27.24</v>
      </c>
      <c r="R37" s="12">
        <v>0</v>
      </c>
      <c r="S37" s="14">
        <f t="shared" si="0"/>
        <v>385.53999999999996</v>
      </c>
      <c r="T37" s="10">
        <f t="shared" si="1"/>
        <v>25.702666666666666</v>
      </c>
    </row>
    <row r="38" spans="1:20" ht="15.75" x14ac:dyDescent="0.25">
      <c r="A38" s="7">
        <v>31</v>
      </c>
      <c r="B38" s="5" t="s">
        <v>56</v>
      </c>
      <c r="C38" s="7" t="s">
        <v>78</v>
      </c>
      <c r="D38" s="12">
        <v>27</v>
      </c>
      <c r="E38" s="12">
        <v>25</v>
      </c>
      <c r="F38" s="12">
        <v>20.5</v>
      </c>
      <c r="G38" s="12">
        <v>32.5</v>
      </c>
      <c r="H38" s="12">
        <v>28.2</v>
      </c>
      <c r="I38" s="12">
        <v>30</v>
      </c>
      <c r="J38" s="12">
        <v>27.2</v>
      </c>
      <c r="K38" s="12">
        <v>36.799999999999997</v>
      </c>
      <c r="L38" s="12">
        <v>25</v>
      </c>
      <c r="M38" s="12">
        <v>9</v>
      </c>
      <c r="N38" s="12">
        <v>26</v>
      </c>
      <c r="O38" s="12">
        <v>33</v>
      </c>
      <c r="P38" s="12">
        <v>18</v>
      </c>
      <c r="Q38" s="12">
        <v>21.68</v>
      </c>
      <c r="R38" s="12">
        <v>0</v>
      </c>
      <c r="S38" s="14">
        <f t="shared" si="0"/>
        <v>359.88</v>
      </c>
      <c r="T38" s="10">
        <f t="shared" si="1"/>
        <v>23.992000000000001</v>
      </c>
    </row>
    <row r="39" spans="1:20" ht="15.75" x14ac:dyDescent="0.25">
      <c r="A39" s="7">
        <v>32</v>
      </c>
      <c r="B39" s="5" t="s">
        <v>57</v>
      </c>
      <c r="C39" s="7" t="s">
        <v>78</v>
      </c>
      <c r="D39" s="12">
        <v>21.5</v>
      </c>
      <c r="E39" s="12">
        <v>24</v>
      </c>
      <c r="F39" s="12">
        <v>15.5</v>
      </c>
      <c r="G39" s="12">
        <v>32</v>
      </c>
      <c r="H39" s="12">
        <v>19.2</v>
      </c>
      <c r="I39" s="12">
        <v>32</v>
      </c>
      <c r="J39" s="12">
        <v>22.4</v>
      </c>
      <c r="K39" s="12">
        <v>40</v>
      </c>
      <c r="L39" s="12">
        <v>31</v>
      </c>
      <c r="M39" s="12">
        <v>24</v>
      </c>
      <c r="N39" s="12">
        <v>30</v>
      </c>
      <c r="O39" s="12">
        <v>20</v>
      </c>
      <c r="P39" s="12">
        <v>25</v>
      </c>
      <c r="Q39" s="12">
        <v>27.58</v>
      </c>
      <c r="R39" s="12">
        <v>0</v>
      </c>
      <c r="S39" s="14">
        <f t="shared" si="0"/>
        <v>364.18</v>
      </c>
      <c r="T39" s="10">
        <f t="shared" si="1"/>
        <v>24.278666666666666</v>
      </c>
    </row>
    <row r="40" spans="1:20" ht="15.75" x14ac:dyDescent="0.25">
      <c r="A40" s="7">
        <v>33</v>
      </c>
      <c r="B40" s="5" t="s">
        <v>58</v>
      </c>
      <c r="C40" s="7" t="s">
        <v>78</v>
      </c>
      <c r="D40" s="12">
        <v>32</v>
      </c>
      <c r="E40" s="12">
        <v>30</v>
      </c>
      <c r="F40" s="12">
        <v>24</v>
      </c>
      <c r="G40" s="12">
        <v>40</v>
      </c>
      <c r="H40" s="12">
        <v>38.799999999999997</v>
      </c>
      <c r="I40" s="12">
        <v>38</v>
      </c>
      <c r="J40" s="12">
        <v>26.2</v>
      </c>
      <c r="K40" s="12">
        <v>40</v>
      </c>
      <c r="L40" s="12">
        <v>30</v>
      </c>
      <c r="M40" s="12">
        <v>33</v>
      </c>
      <c r="N40" s="12">
        <v>32</v>
      </c>
      <c r="O40" s="12">
        <v>33</v>
      </c>
      <c r="P40" s="12">
        <v>40</v>
      </c>
      <c r="Q40" s="12">
        <v>36.26</v>
      </c>
      <c r="R40" s="12">
        <v>0</v>
      </c>
      <c r="S40" s="14">
        <f t="shared" si="0"/>
        <v>473.26</v>
      </c>
      <c r="T40" s="10">
        <f t="shared" si="1"/>
        <v>31.550666666666665</v>
      </c>
    </row>
    <row r="41" spans="1:20" ht="15.75" x14ac:dyDescent="0.25">
      <c r="A41" s="7">
        <v>34</v>
      </c>
      <c r="B41" s="5" t="s">
        <v>59</v>
      </c>
      <c r="C41" s="7" t="s">
        <v>78</v>
      </c>
      <c r="D41" s="12">
        <v>25.5</v>
      </c>
      <c r="E41" s="12">
        <v>28</v>
      </c>
      <c r="F41" s="12">
        <v>20.5</v>
      </c>
      <c r="G41" s="12">
        <v>30</v>
      </c>
      <c r="H41" s="12">
        <v>33.200000000000003</v>
      </c>
      <c r="I41" s="12">
        <v>25</v>
      </c>
      <c r="J41" s="12">
        <v>27.2</v>
      </c>
      <c r="K41" s="12">
        <v>33</v>
      </c>
      <c r="L41" s="12">
        <v>31</v>
      </c>
      <c r="M41" s="12">
        <v>13</v>
      </c>
      <c r="N41" s="12">
        <v>28</v>
      </c>
      <c r="O41" s="12">
        <v>23</v>
      </c>
      <c r="P41" s="12">
        <v>26</v>
      </c>
      <c r="Q41" s="12">
        <v>24.7</v>
      </c>
      <c r="R41" s="12">
        <v>0</v>
      </c>
      <c r="S41" s="14">
        <f t="shared" si="0"/>
        <v>368.09999999999997</v>
      </c>
      <c r="T41" s="10">
        <f t="shared" si="1"/>
        <v>24.54</v>
      </c>
    </row>
    <row r="42" spans="1:20" s="25" customFormat="1" ht="15.75" x14ac:dyDescent="0.25">
      <c r="A42" s="21">
        <v>35</v>
      </c>
      <c r="B42" s="20" t="s">
        <v>60</v>
      </c>
      <c r="C42" s="21" t="s">
        <v>78</v>
      </c>
      <c r="D42" s="22">
        <v>18</v>
      </c>
      <c r="E42" s="22">
        <v>11</v>
      </c>
      <c r="F42" s="22">
        <v>16</v>
      </c>
      <c r="G42" s="22">
        <v>26.8</v>
      </c>
      <c r="H42" s="22">
        <v>32</v>
      </c>
      <c r="I42" s="22">
        <v>36</v>
      </c>
      <c r="J42" s="22">
        <v>24</v>
      </c>
      <c r="K42" s="22">
        <v>36.5</v>
      </c>
      <c r="L42" s="22">
        <v>25</v>
      </c>
      <c r="M42" s="22">
        <v>21</v>
      </c>
      <c r="N42" s="22">
        <v>32</v>
      </c>
      <c r="O42" s="22">
        <v>20</v>
      </c>
      <c r="P42" s="22">
        <v>18</v>
      </c>
      <c r="Q42" s="22">
        <v>17</v>
      </c>
      <c r="R42" s="22">
        <v>0</v>
      </c>
      <c r="S42" s="23">
        <f t="shared" si="0"/>
        <v>333.3</v>
      </c>
      <c r="T42" s="24">
        <f t="shared" si="1"/>
        <v>22.220000000000002</v>
      </c>
    </row>
    <row r="43" spans="1:20" ht="15.75" x14ac:dyDescent="0.25">
      <c r="A43" s="7">
        <v>36</v>
      </c>
      <c r="B43" s="5" t="s">
        <v>61</v>
      </c>
      <c r="C43" s="7" t="s">
        <v>78</v>
      </c>
      <c r="D43" s="12">
        <v>39</v>
      </c>
      <c r="E43" s="12">
        <v>28</v>
      </c>
      <c r="F43" s="12">
        <v>22</v>
      </c>
      <c r="G43" s="12">
        <v>31.5</v>
      </c>
      <c r="H43" s="12">
        <v>31</v>
      </c>
      <c r="I43" s="12">
        <v>30</v>
      </c>
      <c r="J43" s="12">
        <v>27.2</v>
      </c>
      <c r="K43" s="12">
        <v>38</v>
      </c>
      <c r="L43" s="12">
        <v>31</v>
      </c>
      <c r="M43" s="12">
        <v>33</v>
      </c>
      <c r="N43" s="12">
        <v>34</v>
      </c>
      <c r="O43" s="12">
        <v>33</v>
      </c>
      <c r="P43" s="12">
        <v>24</v>
      </c>
      <c r="Q43" s="12">
        <v>22.74</v>
      </c>
      <c r="R43" s="12">
        <v>0</v>
      </c>
      <c r="S43" s="14">
        <f t="shared" si="0"/>
        <v>424.44</v>
      </c>
      <c r="T43" s="10">
        <f t="shared" si="1"/>
        <v>28.295999999999999</v>
      </c>
    </row>
    <row r="44" spans="1:20" ht="15.75" x14ac:dyDescent="0.25">
      <c r="A44" s="7">
        <v>37</v>
      </c>
      <c r="B44" s="5" t="s">
        <v>63</v>
      </c>
      <c r="C44" s="7" t="s">
        <v>78</v>
      </c>
      <c r="D44" s="12">
        <v>15.5</v>
      </c>
      <c r="E44" s="12">
        <v>17</v>
      </c>
      <c r="F44" s="12">
        <v>12.5</v>
      </c>
      <c r="G44" s="12">
        <v>15.5</v>
      </c>
      <c r="H44" s="12">
        <v>13.6</v>
      </c>
      <c r="I44" s="12">
        <v>30</v>
      </c>
      <c r="J44" s="12">
        <v>30</v>
      </c>
      <c r="K44" s="12">
        <v>25</v>
      </c>
      <c r="L44" s="12">
        <v>27</v>
      </c>
      <c r="M44" s="12">
        <v>25</v>
      </c>
      <c r="N44" s="12">
        <v>32</v>
      </c>
      <c r="O44" s="12">
        <v>30</v>
      </c>
      <c r="P44" s="12">
        <v>34</v>
      </c>
      <c r="Q44" s="12">
        <v>35</v>
      </c>
      <c r="R44" s="12">
        <v>0</v>
      </c>
      <c r="S44" s="14">
        <f t="shared" si="0"/>
        <v>342.1</v>
      </c>
      <c r="T44" s="10">
        <f t="shared" si="1"/>
        <v>22.806666666666668</v>
      </c>
    </row>
    <row r="45" spans="1:20" ht="15.75" x14ac:dyDescent="0.25">
      <c r="A45" s="7">
        <v>38</v>
      </c>
      <c r="B45" s="5" t="s">
        <v>64</v>
      </c>
      <c r="C45" s="7" t="s">
        <v>78</v>
      </c>
      <c r="D45" s="12">
        <v>18</v>
      </c>
      <c r="E45" s="12">
        <v>13</v>
      </c>
      <c r="F45" s="12">
        <v>13.5</v>
      </c>
      <c r="G45" s="12">
        <v>26.5</v>
      </c>
      <c r="H45" s="12">
        <v>23</v>
      </c>
      <c r="I45" s="12">
        <v>29</v>
      </c>
      <c r="J45" s="12">
        <v>25.6</v>
      </c>
      <c r="K45" s="12">
        <v>37</v>
      </c>
      <c r="L45" s="12">
        <v>22</v>
      </c>
      <c r="M45" s="12">
        <v>26</v>
      </c>
      <c r="N45" s="12">
        <v>22</v>
      </c>
      <c r="O45" s="12">
        <v>20</v>
      </c>
      <c r="P45" s="12">
        <v>34</v>
      </c>
      <c r="Q45" s="12">
        <v>18.12</v>
      </c>
      <c r="R45" s="12">
        <v>0</v>
      </c>
      <c r="S45" s="14">
        <f t="shared" si="0"/>
        <v>327.72</v>
      </c>
      <c r="T45" s="10">
        <f t="shared" si="1"/>
        <v>21.848000000000003</v>
      </c>
    </row>
    <row r="46" spans="1:20" ht="15.75" x14ac:dyDescent="0.25">
      <c r="A46" s="7">
        <v>39</v>
      </c>
      <c r="B46" s="5" t="s">
        <v>65</v>
      </c>
      <c r="C46" s="7" t="s">
        <v>78</v>
      </c>
      <c r="D46" s="12">
        <v>20.5</v>
      </c>
      <c r="E46" s="12">
        <v>8</v>
      </c>
      <c r="F46" s="12">
        <v>10.5</v>
      </c>
      <c r="G46" s="12">
        <v>24.5</v>
      </c>
      <c r="H46" s="12">
        <v>17.7</v>
      </c>
      <c r="I46" s="12">
        <v>21</v>
      </c>
      <c r="J46" s="12">
        <v>12.8</v>
      </c>
      <c r="K46" s="12">
        <v>21</v>
      </c>
      <c r="L46" s="12">
        <v>15</v>
      </c>
      <c r="M46" s="12">
        <v>17</v>
      </c>
      <c r="N46" s="12">
        <v>20</v>
      </c>
      <c r="O46" s="12">
        <v>25</v>
      </c>
      <c r="P46" s="12">
        <v>22</v>
      </c>
      <c r="Q46" s="12">
        <v>19.18</v>
      </c>
      <c r="R46" s="12">
        <v>0</v>
      </c>
      <c r="S46" s="14">
        <f t="shared" si="0"/>
        <v>254.18</v>
      </c>
      <c r="T46" s="10">
        <f t="shared" si="1"/>
        <v>16.945333333333334</v>
      </c>
    </row>
    <row r="47" spans="1:20" ht="15.75" x14ac:dyDescent="0.25">
      <c r="A47" s="7">
        <v>40</v>
      </c>
      <c r="B47" s="5" t="s">
        <v>66</v>
      </c>
      <c r="C47" s="7" t="s">
        <v>78</v>
      </c>
      <c r="D47" s="12">
        <v>28.5</v>
      </c>
      <c r="E47" s="12">
        <v>17</v>
      </c>
      <c r="F47" s="12">
        <v>13.5</v>
      </c>
      <c r="G47" s="12">
        <v>23</v>
      </c>
      <c r="H47" s="12">
        <v>30.5</v>
      </c>
      <c r="I47" s="12">
        <v>29</v>
      </c>
      <c r="J47" s="12">
        <v>22.4</v>
      </c>
      <c r="K47" s="12">
        <v>30</v>
      </c>
      <c r="L47" s="12">
        <v>24</v>
      </c>
      <c r="M47" s="12">
        <v>33</v>
      </c>
      <c r="N47" s="12">
        <v>26</v>
      </c>
      <c r="O47" s="12">
        <v>31</v>
      </c>
      <c r="P47" s="12">
        <v>24</v>
      </c>
      <c r="Q47" s="12">
        <v>15.68</v>
      </c>
      <c r="R47" s="12">
        <v>0</v>
      </c>
      <c r="S47" s="14">
        <f t="shared" si="0"/>
        <v>347.58</v>
      </c>
      <c r="T47" s="10">
        <f t="shared" si="1"/>
        <v>23.172000000000001</v>
      </c>
    </row>
    <row r="48" spans="1:20" ht="15.75" x14ac:dyDescent="0.25">
      <c r="A48" s="7">
        <v>41</v>
      </c>
      <c r="B48" s="5" t="s">
        <v>67</v>
      </c>
      <c r="C48" s="7" t="s">
        <v>78</v>
      </c>
      <c r="D48" s="12">
        <v>24.5</v>
      </c>
      <c r="E48" s="12">
        <v>13</v>
      </c>
      <c r="F48" s="12">
        <v>14</v>
      </c>
      <c r="G48" s="12">
        <v>36.5</v>
      </c>
      <c r="H48" s="12">
        <v>29.8</v>
      </c>
      <c r="I48" s="12">
        <v>33</v>
      </c>
      <c r="J48" s="12">
        <v>35.200000000000003</v>
      </c>
      <c r="K48" s="12">
        <v>35</v>
      </c>
      <c r="L48" s="12">
        <v>31</v>
      </c>
      <c r="M48" s="12">
        <v>22</v>
      </c>
      <c r="N48" s="12">
        <v>26</v>
      </c>
      <c r="O48" s="12">
        <v>29</v>
      </c>
      <c r="P48" s="12">
        <v>30</v>
      </c>
      <c r="Q48" s="12">
        <v>25.8</v>
      </c>
      <c r="R48" s="12">
        <v>0</v>
      </c>
      <c r="S48" s="14">
        <f t="shared" si="0"/>
        <v>384.8</v>
      </c>
      <c r="T48" s="10">
        <f t="shared" si="1"/>
        <v>25.653333333333332</v>
      </c>
    </row>
    <row r="49" spans="1:20" ht="15.75" x14ac:dyDescent="0.25">
      <c r="A49" s="7">
        <v>42</v>
      </c>
      <c r="B49" s="5" t="s">
        <v>69</v>
      </c>
      <c r="C49" s="7" t="s">
        <v>78</v>
      </c>
      <c r="D49" s="12">
        <v>19</v>
      </c>
      <c r="E49" s="12">
        <v>23</v>
      </c>
      <c r="F49" s="12">
        <v>12</v>
      </c>
      <c r="G49" s="12">
        <v>22</v>
      </c>
      <c r="H49" s="12">
        <v>19</v>
      </c>
      <c r="I49" s="12">
        <v>29</v>
      </c>
      <c r="J49" s="12">
        <v>19.2</v>
      </c>
      <c r="K49" s="12">
        <v>38</v>
      </c>
      <c r="L49" s="12">
        <v>18</v>
      </c>
      <c r="M49" s="12">
        <v>29</v>
      </c>
      <c r="N49" s="12">
        <v>18</v>
      </c>
      <c r="O49" s="12">
        <v>16</v>
      </c>
      <c r="P49" s="12">
        <v>23</v>
      </c>
      <c r="Q49" s="12">
        <v>22.24</v>
      </c>
      <c r="R49" s="12">
        <v>0</v>
      </c>
      <c r="S49" s="14">
        <f t="shared" si="0"/>
        <v>307.44</v>
      </c>
      <c r="T49" s="10">
        <f t="shared" si="1"/>
        <v>20.495999999999999</v>
      </c>
    </row>
    <row r="50" spans="1:20" ht="15.75" x14ac:dyDescent="0.25">
      <c r="A50" s="7">
        <v>43</v>
      </c>
      <c r="B50" s="5" t="s">
        <v>70</v>
      </c>
      <c r="C50" s="7" t="s">
        <v>78</v>
      </c>
      <c r="D50" s="12">
        <v>14.5</v>
      </c>
      <c r="E50" s="12">
        <v>10</v>
      </c>
      <c r="F50" s="12">
        <v>12</v>
      </c>
      <c r="G50" s="12">
        <v>21</v>
      </c>
      <c r="H50" s="12">
        <v>24.6</v>
      </c>
      <c r="I50" s="12">
        <v>22</v>
      </c>
      <c r="J50" s="12">
        <v>16</v>
      </c>
      <c r="K50" s="12">
        <v>35</v>
      </c>
      <c r="L50" s="12">
        <v>32</v>
      </c>
      <c r="M50" s="12">
        <v>22</v>
      </c>
      <c r="N50" s="12">
        <v>24</v>
      </c>
      <c r="O50" s="12">
        <v>30</v>
      </c>
      <c r="P50" s="12">
        <v>25</v>
      </c>
      <c r="Q50" s="12">
        <v>20.2</v>
      </c>
      <c r="R50" s="12">
        <v>0</v>
      </c>
      <c r="S50" s="14">
        <f t="shared" si="0"/>
        <v>308.3</v>
      </c>
      <c r="T50" s="10">
        <f t="shared" si="1"/>
        <v>20.553333333333335</v>
      </c>
    </row>
    <row r="51" spans="1:20" ht="15.75" x14ac:dyDescent="0.25">
      <c r="A51" s="7">
        <v>44</v>
      </c>
      <c r="B51" s="5" t="s">
        <v>71</v>
      </c>
      <c r="C51" s="7" t="s">
        <v>78</v>
      </c>
      <c r="D51" s="12">
        <v>32</v>
      </c>
      <c r="E51" s="12">
        <v>23</v>
      </c>
      <c r="F51" s="12">
        <v>20</v>
      </c>
      <c r="G51" s="12">
        <v>24.5</v>
      </c>
      <c r="H51" s="12">
        <v>33.799999999999997</v>
      </c>
      <c r="I51" s="12">
        <v>27</v>
      </c>
      <c r="J51" s="12">
        <v>30.4</v>
      </c>
      <c r="K51" s="12">
        <v>39</v>
      </c>
      <c r="L51" s="12">
        <v>40</v>
      </c>
      <c r="M51" s="12">
        <v>35</v>
      </c>
      <c r="N51" s="12">
        <v>28</v>
      </c>
      <c r="O51" s="12">
        <v>38</v>
      </c>
      <c r="P51" s="12">
        <v>22</v>
      </c>
      <c r="Q51" s="12">
        <v>27.74</v>
      </c>
      <c r="R51" s="12">
        <v>0</v>
      </c>
      <c r="S51" s="14">
        <f t="shared" si="0"/>
        <v>420.44000000000005</v>
      </c>
      <c r="T51" s="10">
        <f t="shared" si="1"/>
        <v>28.029333333333337</v>
      </c>
    </row>
    <row r="52" spans="1:20" ht="15.75" x14ac:dyDescent="0.25">
      <c r="A52" s="7">
        <v>45</v>
      </c>
      <c r="B52" s="5" t="s">
        <v>72</v>
      </c>
      <c r="C52" s="7" t="s">
        <v>78</v>
      </c>
      <c r="D52" s="16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4">
        <f t="shared" si="0"/>
        <v>0</v>
      </c>
      <c r="T52" s="10">
        <f t="shared" si="1"/>
        <v>0</v>
      </c>
    </row>
    <row r="53" spans="1:20" ht="15.75" x14ac:dyDescent="0.25">
      <c r="A53" s="7">
        <v>46</v>
      </c>
      <c r="B53" s="5" t="s">
        <v>74</v>
      </c>
      <c r="C53" s="7" t="s">
        <v>78</v>
      </c>
      <c r="D53" s="12">
        <v>29.5</v>
      </c>
      <c r="E53" s="12">
        <v>15</v>
      </c>
      <c r="F53" s="12">
        <v>13.5</v>
      </c>
      <c r="G53" s="12">
        <v>38.5</v>
      </c>
      <c r="H53" s="12">
        <v>34</v>
      </c>
      <c r="I53" s="12">
        <v>26</v>
      </c>
      <c r="J53" s="12">
        <v>32</v>
      </c>
      <c r="K53" s="12">
        <v>39.5</v>
      </c>
      <c r="L53" s="12">
        <v>22</v>
      </c>
      <c r="M53" s="12">
        <v>23</v>
      </c>
      <c r="N53" s="12">
        <v>26</v>
      </c>
      <c r="O53" s="12">
        <v>32</v>
      </c>
      <c r="P53" s="12">
        <v>23</v>
      </c>
      <c r="Q53" s="12">
        <v>25.3</v>
      </c>
      <c r="R53" s="12">
        <v>0</v>
      </c>
      <c r="S53" s="14">
        <f t="shared" si="0"/>
        <v>379.3</v>
      </c>
      <c r="T53" s="10">
        <f t="shared" si="1"/>
        <v>25.286666666666669</v>
      </c>
    </row>
    <row r="54" spans="1:20" ht="15.75" x14ac:dyDescent="0.25">
      <c r="A54" s="7">
        <v>47</v>
      </c>
      <c r="B54" s="5" t="s">
        <v>75</v>
      </c>
      <c r="C54" s="7" t="s">
        <v>78</v>
      </c>
      <c r="D54" s="12">
        <v>17</v>
      </c>
      <c r="E54" s="12">
        <v>19</v>
      </c>
      <c r="F54" s="12">
        <v>6</v>
      </c>
      <c r="G54" s="12">
        <v>15.8</v>
      </c>
      <c r="H54" s="12">
        <v>18.600000000000001</v>
      </c>
      <c r="I54" s="12">
        <v>25</v>
      </c>
      <c r="J54" s="12">
        <v>25.6</v>
      </c>
      <c r="K54" s="12">
        <v>37</v>
      </c>
      <c r="L54" s="12">
        <v>34</v>
      </c>
      <c r="M54" s="12">
        <v>29</v>
      </c>
      <c r="N54" s="12">
        <v>26</v>
      </c>
      <c r="O54" s="12">
        <v>19</v>
      </c>
      <c r="P54" s="12">
        <v>15</v>
      </c>
      <c r="Q54" s="12">
        <v>18</v>
      </c>
      <c r="R54" s="12">
        <v>0</v>
      </c>
      <c r="S54" s="14">
        <f t="shared" si="0"/>
        <v>305</v>
      </c>
      <c r="T54" s="10">
        <f t="shared" si="1"/>
        <v>20.333333333333332</v>
      </c>
    </row>
    <row r="55" spans="1:20" ht="15.75" x14ac:dyDescent="0.25">
      <c r="A55" s="7">
        <v>48</v>
      </c>
      <c r="B55" s="5" t="s">
        <v>76</v>
      </c>
      <c r="C55" s="7" t="s">
        <v>78</v>
      </c>
      <c r="D55" s="12">
        <v>17.5</v>
      </c>
      <c r="E55" s="12">
        <v>19</v>
      </c>
      <c r="F55" s="12">
        <v>14</v>
      </c>
      <c r="G55" s="12">
        <v>30</v>
      </c>
      <c r="H55" s="12">
        <v>38</v>
      </c>
      <c r="I55" s="12">
        <v>25</v>
      </c>
      <c r="J55" s="12">
        <v>16.5</v>
      </c>
      <c r="K55" s="12">
        <v>36</v>
      </c>
      <c r="L55" s="12">
        <v>13</v>
      </c>
      <c r="M55" s="12">
        <v>25</v>
      </c>
      <c r="N55" s="12">
        <v>25</v>
      </c>
      <c r="O55" s="12">
        <v>18</v>
      </c>
      <c r="P55" s="12">
        <v>20</v>
      </c>
      <c r="Q55" s="12">
        <v>15.5</v>
      </c>
      <c r="R55" s="12">
        <v>0</v>
      </c>
      <c r="S55" s="14">
        <f t="shared" si="0"/>
        <v>312.5</v>
      </c>
      <c r="T55" s="10">
        <f t="shared" si="1"/>
        <v>20.833333333333332</v>
      </c>
    </row>
    <row r="56" spans="1:20" ht="15.75" x14ac:dyDescent="0.25">
      <c r="A56" s="7">
        <v>49</v>
      </c>
      <c r="B56" s="5" t="s">
        <v>77</v>
      </c>
      <c r="C56" s="7" t="s">
        <v>78</v>
      </c>
      <c r="D56" s="12">
        <v>21.5</v>
      </c>
      <c r="E56" s="12">
        <v>12</v>
      </c>
      <c r="F56" s="12">
        <v>15</v>
      </c>
      <c r="G56" s="12">
        <v>36</v>
      </c>
      <c r="H56" s="12">
        <v>13.6</v>
      </c>
      <c r="I56" s="12">
        <v>26</v>
      </c>
      <c r="J56" s="12">
        <v>25.6</v>
      </c>
      <c r="K56" s="12">
        <v>37.200000000000003</v>
      </c>
      <c r="L56" s="12">
        <v>32</v>
      </c>
      <c r="M56" s="12">
        <v>29</v>
      </c>
      <c r="N56" s="12">
        <v>28</v>
      </c>
      <c r="O56" s="12">
        <v>24</v>
      </c>
      <c r="P56" s="12">
        <v>24</v>
      </c>
      <c r="Q56" s="12">
        <v>24.74</v>
      </c>
      <c r="R56" s="12">
        <v>0</v>
      </c>
      <c r="S56" s="14">
        <f t="shared" si="0"/>
        <v>348.64</v>
      </c>
      <c r="T56" s="10">
        <f t="shared" si="1"/>
        <v>23.242666666666665</v>
      </c>
    </row>
  </sheetData>
  <mergeCells count="3">
    <mergeCell ref="B5:S5"/>
    <mergeCell ref="C6:I6"/>
    <mergeCell ref="K6:R6"/>
  </mergeCells>
  <conditionalFormatting sqref="D8:R56">
    <cfRule type="cellIs" dxfId="4" priority="2" operator="lessThan">
      <formula>20</formula>
    </cfRule>
  </conditionalFormatting>
  <conditionalFormatting sqref="T8:T56">
    <cfRule type="cellIs" dxfId="3" priority="1" operator="lessThan">
      <formula>20</formula>
    </cfRule>
  </conditionalFormatting>
  <dataValidations count="1">
    <dataValidation type="decimal" allowBlank="1" showInputMessage="1" showErrorMessage="1" sqref="D8:R56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31" zoomScaleNormal="100" workbookViewId="0">
      <selection activeCell="R14" sqref="R14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17" width="5.5703125" bestFit="1" customWidth="1"/>
    <col min="18" max="18" width="7.140625" bestFit="1" customWidth="1"/>
    <col min="19" max="19" width="6.140625" bestFit="1" customWidth="1"/>
  </cols>
  <sheetData>
    <row r="1" spans="1:19" ht="1.5" customHeight="1" x14ac:dyDescent="0.25"/>
    <row r="4" spans="1:19" ht="9.75" customHeight="1" x14ac:dyDescent="0.25"/>
    <row r="5" spans="1:19" ht="15.75" x14ac:dyDescent="0.25">
      <c r="B5" s="26" t="s">
        <v>94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9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</row>
    <row r="7" spans="1:19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11</v>
      </c>
      <c r="S7" s="1" t="s">
        <v>17</v>
      </c>
    </row>
    <row r="8" spans="1:19" ht="15.75" x14ac:dyDescent="0.25">
      <c r="A8" s="7">
        <v>1</v>
      </c>
      <c r="B8" s="5" t="s">
        <v>23</v>
      </c>
      <c r="C8" s="7" t="s">
        <v>52</v>
      </c>
      <c r="D8" s="12">
        <f>'After Mid-term'!D8+'Exam 3'!D8+'Exam 4'!D8+Assingment!D8+'Final Exam '!D8</f>
        <v>64</v>
      </c>
      <c r="E8" s="12">
        <f>'After Mid-term'!E8+'Exam 3'!E8+'Exam 4'!E8+Assingment!E8+'Final Exam '!E8</f>
        <v>64.92</v>
      </c>
      <c r="F8" s="12">
        <f>'After Mid-term'!F8+'Exam 3'!F8+'Exam 4'!F8+Assingment!F8+'Final Exam '!F8</f>
        <v>50.339999999999996</v>
      </c>
      <c r="G8" s="12">
        <f>'After Mid-term'!G8+'Exam 3'!G8+'Exam 4'!G8+Assingment!G8+'Final Exam '!G8</f>
        <v>68</v>
      </c>
      <c r="H8" s="12">
        <f>'After Mid-term'!H8+'Exam 3'!H8+'Exam 4'!H8+Assingment!H8+'Final Exam '!H8</f>
        <v>53.9</v>
      </c>
      <c r="I8" s="12">
        <f>'After Mid-term'!I8+'Exam 3'!I8+'Exam 4'!I8+Assingment!I8+'Final Exam '!I8</f>
        <v>78.5</v>
      </c>
      <c r="J8" s="12">
        <f>'After Mid-term'!J8+'Exam 3'!J8+'Exam 4'!J8+Assingment!J8+'Final Exam '!J8</f>
        <v>71.8</v>
      </c>
      <c r="K8" s="12">
        <f>'After Mid-term'!K8+'Exam 3'!K8+'Exam 4'!K8+Assingment!K8+'Final Exam '!K8</f>
        <v>83.5</v>
      </c>
      <c r="L8" s="12">
        <f>'After Mid-term'!L8+'Exam 3'!L8+'Exam 4'!L8+Assingment!L8+'Final Exam '!L8</f>
        <v>80.5</v>
      </c>
      <c r="M8" s="12">
        <f>'After Mid-term'!M8+'Exam 3'!M8+'Exam 4'!M8+Assingment!M8+'Final Exam '!M8</f>
        <v>93.4</v>
      </c>
      <c r="N8" s="12">
        <f>'After Mid-term'!N8+'Exam 3'!N8+'Exam 4'!N8+Assingment!N8+'Final Exam '!N8</f>
        <v>75.699999999999989</v>
      </c>
      <c r="O8" s="12">
        <f>'After Mid-term'!O8+'Exam 3'!O8+'Exam 4'!O8+Assingment!O8+'Final Exam '!O8</f>
        <v>55.5</v>
      </c>
      <c r="P8" s="12">
        <f>'After Mid-term'!P8+'Exam 3'!P8+'Exam 4'!P8+Assingment!P8+'Final Exam '!P8</f>
        <v>66.7</v>
      </c>
      <c r="Q8" s="12">
        <f>'After Mid-term'!Q8+'Exam 3'!Q8+'Exam 4'!Q8+Assingment!Q8+'Final Exam '!Q8</f>
        <v>66.22999999999999</v>
      </c>
      <c r="R8" s="14">
        <f t="shared" ref="R8:R39" si="0">SUM(D8:Q8)</f>
        <v>972.99</v>
      </c>
      <c r="S8" s="19">
        <f t="shared" ref="S8:S39" si="1">AVERAGE(D8:Q8)</f>
        <v>69.499285714285719</v>
      </c>
    </row>
    <row r="9" spans="1:19" ht="15.75" x14ac:dyDescent="0.25">
      <c r="A9" s="7">
        <v>2</v>
      </c>
      <c r="B9" s="5" t="s">
        <v>24</v>
      </c>
      <c r="C9" s="7" t="s">
        <v>52</v>
      </c>
      <c r="D9" s="12">
        <f>'After Mid-term'!D9+'Exam 3'!D9+'Exam 4'!D9+Assingment!D9+'Final Exam '!D9</f>
        <v>61.25</v>
      </c>
      <c r="E9" s="12">
        <f>'After Mid-term'!E9+'Exam 3'!E9+'Exam 4'!E9+Assingment!E9+'Final Exam '!E9</f>
        <v>45.25</v>
      </c>
      <c r="F9" s="12">
        <f>'After Mid-term'!F9+'Exam 3'!F9+'Exam 4'!F9+Assingment!F9+'Final Exam '!F9</f>
        <v>55.04</v>
      </c>
      <c r="G9" s="12">
        <f>'After Mid-term'!G9+'Exam 3'!G9+'Exam 4'!G9+Assingment!G9+'Final Exam '!G9</f>
        <v>53.5</v>
      </c>
      <c r="H9" s="12">
        <f>'After Mid-term'!H9+'Exam 3'!H9+'Exam 4'!H9+Assingment!H9+'Final Exam '!H9</f>
        <v>71.2</v>
      </c>
      <c r="I9" s="12">
        <f>'After Mid-term'!I9+'Exam 3'!I9+'Exam 4'!I9+Assingment!I9+'Final Exam '!I9</f>
        <v>72.5</v>
      </c>
      <c r="J9" s="12">
        <f>'After Mid-term'!J9+'Exam 3'!J9+'Exam 4'!J9+Assingment!J9+'Final Exam '!J9</f>
        <v>69.5</v>
      </c>
      <c r="K9" s="12">
        <f>'After Mid-term'!K9+'Exam 3'!K9+'Exam 4'!K9+Assingment!K9+'Final Exam '!K9</f>
        <v>76.3</v>
      </c>
      <c r="L9" s="12">
        <f>'After Mid-term'!L9+'Exam 3'!L9+'Exam 4'!L9+Assingment!L9+'Final Exam '!L9</f>
        <v>78.300000000000011</v>
      </c>
      <c r="M9" s="12">
        <f>'After Mid-term'!M9+'Exam 3'!M9+'Exam 4'!M9+Assingment!M9+'Final Exam '!M9</f>
        <v>90.3</v>
      </c>
      <c r="N9" s="12">
        <f>'After Mid-term'!N9+'Exam 3'!N9+'Exam 4'!N9+Assingment!N9+'Final Exam '!N9</f>
        <v>64.800000000000011</v>
      </c>
      <c r="O9" s="12">
        <f>'After Mid-term'!O9+'Exam 3'!O9+'Exam 4'!O9+Assingment!O9+'Final Exam '!O9</f>
        <v>50.8</v>
      </c>
      <c r="P9" s="12">
        <f>'After Mid-term'!P9+'Exam 3'!P9+'Exam 4'!P9+Assingment!P9+'Final Exam '!P9</f>
        <v>62.55</v>
      </c>
      <c r="Q9" s="12">
        <f>'After Mid-term'!Q9+'Exam 3'!Q9+'Exam 4'!Q9+Assingment!Q9+'Final Exam '!Q9</f>
        <v>55.5</v>
      </c>
      <c r="R9" s="14">
        <f t="shared" si="0"/>
        <v>906.79</v>
      </c>
      <c r="S9" s="19">
        <f t="shared" si="1"/>
        <v>64.770714285714277</v>
      </c>
    </row>
    <row r="10" spans="1:19" ht="15.75" x14ac:dyDescent="0.25">
      <c r="A10" s="7">
        <v>3</v>
      </c>
      <c r="B10" s="5" t="s">
        <v>82</v>
      </c>
      <c r="C10" s="7" t="s">
        <v>52</v>
      </c>
      <c r="D10" s="12">
        <f>'After Mid-term'!D10+'Exam 3'!D10+'Exam 4'!D10+Assingment!D10+'Final Exam '!D10</f>
        <v>52.75</v>
      </c>
      <c r="E10" s="12">
        <f>'After Mid-term'!E10+'Exam 3'!E10+'Exam 4'!E10+Assingment!E10+'Final Exam '!E10</f>
        <v>43.8</v>
      </c>
      <c r="F10" s="12">
        <f>'After Mid-term'!F10+'Exam 3'!F10+'Exam 4'!F10+Assingment!F10+'Final Exam '!F10</f>
        <v>51.54</v>
      </c>
      <c r="G10" s="12">
        <f>'After Mid-term'!G10+'Exam 3'!G10+'Exam 4'!G10+Assingment!G10+'Final Exam '!G10</f>
        <v>59.2</v>
      </c>
      <c r="H10" s="12">
        <f>'After Mid-term'!H10+'Exam 3'!H10+'Exam 4'!H10+Assingment!H10+'Final Exam '!H10</f>
        <v>54.25</v>
      </c>
      <c r="I10" s="12">
        <f>'After Mid-term'!I10+'Exam 3'!I10+'Exam 4'!I10+Assingment!I10+'Final Exam '!I10</f>
        <v>77.5</v>
      </c>
      <c r="J10" s="12">
        <f>'After Mid-term'!J10+'Exam 3'!J10+'Exam 4'!J10+Assingment!J10+'Final Exam '!J10</f>
        <v>68.3</v>
      </c>
      <c r="K10" s="12">
        <f>'After Mid-term'!K10+'Exam 3'!K10+'Exam 4'!K10+Assingment!K10+'Final Exam '!K10</f>
        <v>66.42</v>
      </c>
      <c r="L10" s="12">
        <f>'After Mid-term'!L10+'Exam 3'!L10+'Exam 4'!L10+Assingment!L10+'Final Exam '!L10</f>
        <v>55.300000000000004</v>
      </c>
      <c r="M10" s="12">
        <f>'After Mid-term'!M10+'Exam 3'!M10+'Exam 4'!M10+Assingment!M10+'Final Exam '!M10</f>
        <v>44.4</v>
      </c>
      <c r="N10" s="12">
        <f>'After Mid-term'!N10+'Exam 3'!N10+'Exam 4'!N10+Assingment!N10+'Final Exam '!N10</f>
        <v>72.599999999999994</v>
      </c>
      <c r="O10" s="12">
        <f>'After Mid-term'!O10+'Exam 3'!O10+'Exam 4'!O10+Assingment!O10+'Final Exam '!O10</f>
        <v>42.05</v>
      </c>
      <c r="P10" s="12">
        <f>'After Mid-term'!P10+'Exam 3'!P10+'Exam 4'!P10+Assingment!P10+'Final Exam '!P10</f>
        <v>59.4</v>
      </c>
      <c r="Q10" s="12">
        <f>'After Mid-term'!Q10+'Exam 3'!Q10+'Exam 4'!Q10+Assingment!Q10+'Final Exam '!Q10</f>
        <v>51.72</v>
      </c>
      <c r="R10" s="14">
        <f t="shared" si="0"/>
        <v>799.23</v>
      </c>
      <c r="S10" s="19">
        <f t="shared" si="1"/>
        <v>57.087857142857146</v>
      </c>
    </row>
    <row r="11" spans="1:19" ht="15.75" x14ac:dyDescent="0.25">
      <c r="A11" s="7">
        <v>4</v>
      </c>
      <c r="B11" s="5" t="s">
        <v>25</v>
      </c>
      <c r="C11" s="7" t="s">
        <v>52</v>
      </c>
      <c r="D11" s="12">
        <f>'After Mid-term'!D11+'Exam 3'!D11+'Exam 4'!D11+Assingment!D11+'Final Exam '!D11</f>
        <v>40</v>
      </c>
      <c r="E11" s="12">
        <f>'After Mid-term'!E11+'Exam 3'!E11+'Exam 4'!E11+Assingment!E11+'Final Exam '!E11</f>
        <v>41.15</v>
      </c>
      <c r="F11" s="12">
        <f>'After Mid-term'!F11+'Exam 3'!F11+'Exam 4'!F11+Assingment!F11+'Final Exam '!F11</f>
        <v>37.64</v>
      </c>
      <c r="G11" s="12">
        <f>'After Mid-term'!G11+'Exam 3'!G11+'Exam 4'!G11+Assingment!G11+'Final Exam '!G11</f>
        <v>47.5</v>
      </c>
      <c r="H11" s="12">
        <f>'After Mid-term'!H11+'Exam 3'!H11+'Exam 4'!H11+Assingment!H11+'Final Exam '!H11</f>
        <v>61.3</v>
      </c>
      <c r="I11" s="12">
        <f>'After Mid-term'!I11+'Exam 3'!I11+'Exam 4'!I11+Assingment!I11+'Final Exam '!I11</f>
        <v>69.25</v>
      </c>
      <c r="J11" s="12">
        <f>'After Mid-term'!J11+'Exam 3'!J11+'Exam 4'!J11+Assingment!J11+'Final Exam '!J11</f>
        <v>67.05</v>
      </c>
      <c r="K11" s="12">
        <f>'After Mid-term'!K11+'Exam 3'!K11+'Exam 4'!K11+Assingment!K11+'Final Exam '!K11</f>
        <v>44.5</v>
      </c>
      <c r="L11" s="12">
        <f>'After Mid-term'!L11+'Exam 3'!L11+'Exam 4'!L11+Assingment!L11+'Final Exam '!L11</f>
        <v>83.3</v>
      </c>
      <c r="M11" s="12">
        <f>'After Mid-term'!M11+'Exam 3'!M11+'Exam 4'!M11+Assingment!M11+'Final Exam '!M11</f>
        <v>82.3</v>
      </c>
      <c r="N11" s="12">
        <f>'After Mid-term'!N11+'Exam 3'!N11+'Exam 4'!N11+Assingment!N11+'Final Exam '!N11</f>
        <v>55.3</v>
      </c>
      <c r="O11" s="12">
        <f>'After Mid-term'!O11+'Exam 3'!O11+'Exam 4'!O11+Assingment!O11+'Final Exam '!O11</f>
        <v>47</v>
      </c>
      <c r="P11" s="12">
        <f>'After Mid-term'!P11+'Exam 3'!P11+'Exam 4'!P11+Assingment!P11+'Final Exam '!P11</f>
        <v>66.2</v>
      </c>
      <c r="Q11" s="12">
        <f>'After Mid-term'!Q11+'Exam 3'!Q11+'Exam 4'!Q11+Assingment!Q11+'Final Exam '!Q11</f>
        <v>62.589999999999989</v>
      </c>
      <c r="R11" s="14">
        <f t="shared" si="0"/>
        <v>805.08</v>
      </c>
      <c r="S11" s="19">
        <f t="shared" si="1"/>
        <v>57.505714285714291</v>
      </c>
    </row>
    <row r="12" spans="1:19" ht="15.75" x14ac:dyDescent="0.25">
      <c r="A12" s="7">
        <v>5</v>
      </c>
      <c r="B12" s="5" t="s">
        <v>26</v>
      </c>
      <c r="C12" s="7" t="s">
        <v>52</v>
      </c>
      <c r="D12" s="12">
        <f>'After Mid-term'!D12+'Exam 3'!D12+'Exam 4'!D12+Assingment!D12+'Final Exam '!D12</f>
        <v>61.75</v>
      </c>
      <c r="E12" s="12">
        <f>'After Mid-term'!E12+'Exam 3'!E12+'Exam 4'!E12+Assingment!E12+'Final Exam '!E12</f>
        <v>50.75</v>
      </c>
      <c r="F12" s="12">
        <f>'After Mid-term'!F12+'Exam 3'!F12+'Exam 4'!F12+Assingment!F12+'Final Exam '!F12</f>
        <v>48.38</v>
      </c>
      <c r="G12" s="12">
        <f>'After Mid-term'!G12+'Exam 3'!G12+'Exam 4'!G12+Assingment!G12+'Final Exam '!G12</f>
        <v>72</v>
      </c>
      <c r="H12" s="12">
        <f>'After Mid-term'!H12+'Exam 3'!H12+'Exam 4'!H12+Assingment!H12+'Final Exam '!H12</f>
        <v>69.099999999999994</v>
      </c>
      <c r="I12" s="12">
        <f>'After Mid-term'!I12+'Exam 3'!I12+'Exam 4'!I12+Assingment!I12+'Final Exam '!I12</f>
        <v>79.5</v>
      </c>
      <c r="J12" s="12">
        <f>'After Mid-term'!J12+'Exam 3'!J12+'Exam 4'!J12+Assingment!J12+'Final Exam '!J12</f>
        <v>72.400000000000006</v>
      </c>
      <c r="K12" s="12">
        <f>'After Mid-term'!K12+'Exam 3'!K12+'Exam 4'!K12+Assingment!K12+'Final Exam '!K12</f>
        <v>70.7</v>
      </c>
      <c r="L12" s="12">
        <f>'After Mid-term'!L12+'Exam 3'!L12+'Exam 4'!L12+Assingment!L12+'Final Exam '!L12</f>
        <v>83.5</v>
      </c>
      <c r="M12" s="12">
        <f>'After Mid-term'!M12+'Exam 3'!M12+'Exam 4'!M12+Assingment!M12+'Final Exam '!M12</f>
        <v>80</v>
      </c>
      <c r="N12" s="12">
        <f>'After Mid-term'!N12+'Exam 3'!N12+'Exam 4'!N12+Assingment!N12+'Final Exam '!N12</f>
        <v>71.199999999999989</v>
      </c>
      <c r="O12" s="12">
        <f>'After Mid-term'!O12+'Exam 3'!O12+'Exam 4'!O12+Assingment!O12+'Final Exam '!O12</f>
        <v>48.95</v>
      </c>
      <c r="P12" s="12">
        <f>'After Mid-term'!P12+'Exam 3'!P12+'Exam 4'!P12+Assingment!P12+'Final Exam '!P12</f>
        <v>71.900000000000006</v>
      </c>
      <c r="Q12" s="12">
        <f>'After Mid-term'!Q12+'Exam 3'!Q12+'Exam 4'!Q12+Assingment!Q12+'Final Exam '!Q12</f>
        <v>66.5</v>
      </c>
      <c r="R12" s="14">
        <f t="shared" si="0"/>
        <v>946.63</v>
      </c>
      <c r="S12" s="19">
        <f t="shared" si="1"/>
        <v>67.616428571428571</v>
      </c>
    </row>
    <row r="13" spans="1:19" ht="15.75" x14ac:dyDescent="0.25">
      <c r="A13" s="7">
        <v>6</v>
      </c>
      <c r="B13" s="5" t="s">
        <v>27</v>
      </c>
      <c r="C13" s="7" t="s">
        <v>52</v>
      </c>
      <c r="D13" s="12">
        <f>'After Mid-term'!D13+'Exam 3'!D13+'Exam 4'!D13+Assingment!D13+'Final Exam '!D13</f>
        <v>45</v>
      </c>
      <c r="E13" s="12">
        <f>'After Mid-term'!E13+'Exam 3'!E13+'Exam 4'!E13+Assingment!E13+'Final Exam '!E13</f>
        <v>33.75</v>
      </c>
      <c r="F13" s="12">
        <f>'After Mid-term'!F13+'Exam 3'!F13+'Exam 4'!F13+Assingment!F13+'Final Exam '!F13</f>
        <v>35.24</v>
      </c>
      <c r="G13" s="12">
        <f>'After Mid-term'!G13+'Exam 3'!G13+'Exam 4'!G13+Assingment!G13+'Final Exam '!G13</f>
        <v>60.1</v>
      </c>
      <c r="H13" s="12">
        <f>'After Mid-term'!H13+'Exam 3'!H13+'Exam 4'!H13+Assingment!H13+'Final Exam '!H13</f>
        <v>42.75</v>
      </c>
      <c r="I13" s="12">
        <f>'After Mid-term'!I13+'Exam 3'!I13+'Exam 4'!I13+Assingment!I13+'Final Exam '!I13</f>
        <v>49.75</v>
      </c>
      <c r="J13" s="12">
        <f>'After Mid-term'!J13+'Exam 3'!J13+'Exam 4'!J13+Assingment!J13+'Final Exam '!J13</f>
        <v>59</v>
      </c>
      <c r="K13" s="12">
        <f>'After Mid-term'!K13+'Exam 3'!K13+'Exam 4'!K13+Assingment!K13+'Final Exam '!K13</f>
        <v>70.5</v>
      </c>
      <c r="L13" s="12">
        <f>'After Mid-term'!L13+'Exam 3'!L13+'Exam 4'!L13+Assingment!L13+'Final Exam '!L13</f>
        <v>35.5</v>
      </c>
      <c r="M13" s="12">
        <f>'After Mid-term'!M13+'Exam 3'!M13+'Exam 4'!M13+Assingment!M13+'Final Exam '!M13</f>
        <v>36.400000000000006</v>
      </c>
      <c r="N13" s="12">
        <f>'After Mid-term'!N13+'Exam 3'!N13+'Exam 4'!N13+Assingment!N13+'Final Exam '!N13</f>
        <v>52.900000000000006</v>
      </c>
      <c r="O13" s="12">
        <f>'After Mid-term'!O13+'Exam 3'!O13+'Exam 4'!O13+Assingment!O13+'Final Exam '!O13</f>
        <v>44.85</v>
      </c>
      <c r="P13" s="12">
        <f>'After Mid-term'!P13+'Exam 3'!P13+'Exam 4'!P13+Assingment!P13+'Final Exam '!P13</f>
        <v>40.4</v>
      </c>
      <c r="Q13" s="12">
        <f>'After Mid-term'!Q13+'Exam 3'!Q13+'Exam 4'!Q13+Assingment!Q13+'Final Exam '!Q13</f>
        <v>35.270000000000003</v>
      </c>
      <c r="R13" s="14">
        <f t="shared" si="0"/>
        <v>641.41</v>
      </c>
      <c r="S13" s="19">
        <f t="shared" si="1"/>
        <v>45.814999999999998</v>
      </c>
    </row>
    <row r="14" spans="1:19" ht="15.75" x14ac:dyDescent="0.25">
      <c r="A14" s="7">
        <v>7</v>
      </c>
      <c r="B14" s="5" t="s">
        <v>29</v>
      </c>
      <c r="C14" s="7" t="s">
        <v>52</v>
      </c>
      <c r="D14" s="12">
        <f>'After Mid-term'!D14+'Exam 3'!D14+'Exam 4'!D14+Assingment!D14+'Final Exam '!D14</f>
        <v>65</v>
      </c>
      <c r="E14" s="12">
        <f>'After Mid-term'!E14+'Exam 3'!E14+'Exam 4'!E14+Assingment!E14+'Final Exam '!E14</f>
        <v>58.35</v>
      </c>
      <c r="F14" s="12">
        <f>'After Mid-term'!F14+'Exam 3'!F14+'Exam 4'!F14+Assingment!F14+'Final Exam '!F14</f>
        <v>59.64</v>
      </c>
      <c r="G14" s="12">
        <f>'After Mid-term'!G14+'Exam 3'!G14+'Exam 4'!G14+Assingment!G14+'Final Exam '!G14</f>
        <v>71.5</v>
      </c>
      <c r="H14" s="12">
        <f>'After Mid-term'!H14+'Exam 3'!H14+'Exam 4'!H14+Assingment!H14+'Final Exam '!H14</f>
        <v>65.400000000000006</v>
      </c>
      <c r="I14" s="12">
        <f>'After Mid-term'!I14+'Exam 3'!I14+'Exam 4'!I14+Assingment!I14+'Final Exam '!I14</f>
        <v>73.75</v>
      </c>
      <c r="J14" s="12">
        <f>'After Mid-term'!J14+'Exam 3'!J14+'Exam 4'!J14+Assingment!J14+'Final Exam '!J14</f>
        <v>66.55</v>
      </c>
      <c r="K14" s="12">
        <f>'After Mid-term'!K14+'Exam 3'!K14+'Exam 4'!K14+Assingment!K14+'Final Exam '!K14</f>
        <v>77.800000000000011</v>
      </c>
      <c r="L14" s="12">
        <f>'After Mid-term'!L14+'Exam 3'!L14+'Exam 4'!L14+Assingment!L14+'Final Exam '!L14</f>
        <v>47.2</v>
      </c>
      <c r="M14" s="12">
        <f>'After Mid-term'!M14+'Exam 3'!M14+'Exam 4'!M14+Assingment!M14+'Final Exam '!M14</f>
        <v>44.6</v>
      </c>
      <c r="N14" s="12">
        <f>'After Mid-term'!N14+'Exam 3'!N14+'Exam 4'!N14+Assingment!N14+'Final Exam '!N14</f>
        <v>74.2</v>
      </c>
      <c r="O14" s="12">
        <f>'After Mid-term'!O14+'Exam 3'!O14+'Exam 4'!O14+Assingment!O14+'Final Exam '!O14</f>
        <v>68.2</v>
      </c>
      <c r="P14" s="12">
        <f>'After Mid-term'!P14+'Exam 3'!P14+'Exam 4'!P14+Assingment!P14+'Final Exam '!P14</f>
        <v>68.599999999999994</v>
      </c>
      <c r="Q14" s="12">
        <f>'After Mid-term'!Q14+'Exam 3'!Q14+'Exam 4'!Q14+Assingment!Q14+'Final Exam '!Q14</f>
        <v>64.48</v>
      </c>
      <c r="R14" s="14">
        <f t="shared" si="0"/>
        <v>905.27000000000021</v>
      </c>
      <c r="S14" s="19">
        <f t="shared" si="1"/>
        <v>64.662142857142868</v>
      </c>
    </row>
    <row r="15" spans="1:19" ht="15.75" x14ac:dyDescent="0.25">
      <c r="A15" s="7">
        <v>8</v>
      </c>
      <c r="B15" s="5" t="s">
        <v>30</v>
      </c>
      <c r="C15" s="7" t="s">
        <v>52</v>
      </c>
      <c r="D15" s="12">
        <f>'After Mid-term'!D15+'Exam 3'!D15+'Exam 4'!D15+Assingment!D15+'Final Exam '!D15</f>
        <v>60.5</v>
      </c>
      <c r="E15" s="12">
        <f>'After Mid-term'!E15+'Exam 3'!E15+'Exam 4'!E15+Assingment!E15+'Final Exam '!E15</f>
        <v>54.8</v>
      </c>
      <c r="F15" s="12">
        <f>'After Mid-term'!F15+'Exam 3'!F15+'Exam 4'!F15+Assingment!F15+'Final Exam '!F15</f>
        <v>47</v>
      </c>
      <c r="G15" s="12">
        <f>'After Mid-term'!G15+'Exam 3'!G15+'Exam 4'!G15+Assingment!G15+'Final Exam '!G15</f>
        <v>80.699999999999989</v>
      </c>
      <c r="H15" s="12">
        <f>'After Mid-term'!H15+'Exam 3'!H15+'Exam 4'!H15+Assingment!H15+'Final Exam '!H15</f>
        <v>72.25</v>
      </c>
      <c r="I15" s="12">
        <f>'After Mid-term'!I15+'Exam 3'!I15+'Exam 4'!I15+Assingment!I15+'Final Exam '!I15</f>
        <v>72.75</v>
      </c>
      <c r="J15" s="12">
        <f>'After Mid-term'!J15+'Exam 3'!J15+'Exam 4'!J15+Assingment!J15+'Final Exam '!J15</f>
        <v>80.7</v>
      </c>
      <c r="K15" s="12">
        <f>'After Mid-term'!K15+'Exam 3'!K15+'Exam 4'!K15+Assingment!K15+'Final Exam '!K15</f>
        <v>64</v>
      </c>
      <c r="L15" s="12">
        <f>'After Mid-term'!L15+'Exam 3'!L15+'Exam 4'!L15+Assingment!L15+'Final Exam '!L15</f>
        <v>73.199999999999989</v>
      </c>
      <c r="M15" s="12">
        <f>'After Mid-term'!M15+'Exam 3'!M15+'Exam 4'!M15+Assingment!M15+'Final Exam '!M15</f>
        <v>84.3</v>
      </c>
      <c r="N15" s="12">
        <f>'After Mid-term'!N15+'Exam 3'!N15+'Exam 4'!N15+Assingment!N15+'Final Exam '!N15</f>
        <v>59.1</v>
      </c>
      <c r="O15" s="12">
        <f>'After Mid-term'!O15+'Exam 3'!O15+'Exam 4'!O15+Assingment!O15+'Final Exam '!O15</f>
        <v>52.400000000000006</v>
      </c>
      <c r="P15" s="12">
        <f>'After Mid-term'!P15+'Exam 3'!P15+'Exam 4'!P15+Assingment!P15+'Final Exam '!P15</f>
        <v>63</v>
      </c>
      <c r="Q15" s="12">
        <f>'After Mid-term'!Q15+'Exam 3'!Q15+'Exam 4'!Q15+Assingment!Q15+'Final Exam '!Q15</f>
        <v>57.51</v>
      </c>
      <c r="R15" s="14">
        <f t="shared" si="0"/>
        <v>922.21</v>
      </c>
      <c r="S15" s="19">
        <f t="shared" si="1"/>
        <v>65.872142857142862</v>
      </c>
    </row>
    <row r="16" spans="1:19" ht="15.75" x14ac:dyDescent="0.25">
      <c r="A16" s="7">
        <v>9</v>
      </c>
      <c r="B16" s="5" t="s">
        <v>32</v>
      </c>
      <c r="C16" s="7" t="s">
        <v>52</v>
      </c>
      <c r="D16" s="12">
        <f>'After Mid-term'!D16+'Exam 3'!D16+'Exam 4'!D16+Assingment!D16+'Final Exam '!D16</f>
        <v>60.25</v>
      </c>
      <c r="E16" s="12">
        <f>'After Mid-term'!E16+'Exam 3'!E16+'Exam 4'!E16+Assingment!E16+'Final Exam '!E16</f>
        <v>45.2</v>
      </c>
      <c r="F16" s="12">
        <f>'After Mid-term'!F16+'Exam 3'!F16+'Exam 4'!F16+Assingment!F16+'Final Exam '!F16</f>
        <v>46.54</v>
      </c>
      <c r="G16" s="12">
        <f>'After Mid-term'!G16+'Exam 3'!G16+'Exam 4'!G16+Assingment!G16+'Final Exam '!G16</f>
        <v>90.5</v>
      </c>
      <c r="H16" s="12">
        <f>'After Mid-term'!H16+'Exam 3'!H16+'Exam 4'!H16+Assingment!H16+'Final Exam '!H16</f>
        <v>82.7</v>
      </c>
      <c r="I16" s="12">
        <f>'After Mid-term'!I16+'Exam 3'!I16+'Exam 4'!I16+Assingment!I16+'Final Exam '!I16</f>
        <v>85</v>
      </c>
      <c r="J16" s="12">
        <f>'After Mid-term'!J16+'Exam 3'!J16+'Exam 4'!J16+Assingment!J16+'Final Exam '!J16</f>
        <v>87.45</v>
      </c>
      <c r="K16" s="12">
        <f>'After Mid-term'!K16+'Exam 3'!K16+'Exam 4'!K16+Assingment!K16+'Final Exam '!K16</f>
        <v>82.9</v>
      </c>
      <c r="L16" s="12">
        <f>'After Mid-term'!L16+'Exam 3'!L16+'Exam 4'!L16+Assingment!L16+'Final Exam '!L16</f>
        <v>66.2</v>
      </c>
      <c r="M16" s="12">
        <f>'After Mid-term'!M16+'Exam 3'!M16+'Exam 4'!M16+Assingment!M16+'Final Exam '!M16</f>
        <v>57.899999999999991</v>
      </c>
      <c r="N16" s="12">
        <f>'After Mid-term'!N16+'Exam 3'!N16+'Exam 4'!N16+Assingment!N16+'Final Exam '!N16</f>
        <v>67.599999999999994</v>
      </c>
      <c r="O16" s="12">
        <f>'After Mid-term'!O16+'Exam 3'!O16+'Exam 4'!O16+Assingment!O16+'Final Exam '!O16</f>
        <v>78.45</v>
      </c>
      <c r="P16" s="12">
        <f>'After Mid-term'!P16+'Exam 3'!P16+'Exam 4'!P16+Assingment!P16+'Final Exam '!P16</f>
        <v>69.8</v>
      </c>
      <c r="Q16" s="12">
        <f>'After Mid-term'!Q16+'Exam 3'!Q16+'Exam 4'!Q16+Assingment!Q16+'Final Exam '!Q16</f>
        <v>61.67</v>
      </c>
      <c r="R16" s="14">
        <f t="shared" si="0"/>
        <v>982.16</v>
      </c>
      <c r="S16" s="19">
        <f t="shared" si="1"/>
        <v>70.154285714285706</v>
      </c>
    </row>
    <row r="17" spans="1:19" x14ac:dyDescent="0.25">
      <c r="A17" s="7">
        <v>10</v>
      </c>
      <c r="B17" s="6" t="s">
        <v>33</v>
      </c>
      <c r="C17" s="7" t="s">
        <v>52</v>
      </c>
      <c r="D17" s="12">
        <f>'After Mid-term'!D17+'Exam 3'!D17+'Exam 4'!D17+Assingment!D17+'Final Exam '!D17</f>
        <v>52</v>
      </c>
      <c r="E17" s="12">
        <f>'After Mid-term'!E17+'Exam 3'!E17+'Exam 4'!E17+Assingment!E17+'Final Exam '!E17</f>
        <v>35</v>
      </c>
      <c r="F17" s="12">
        <f>'After Mid-term'!F17+'Exam 3'!F17+'Exam 4'!F17+Assingment!F17+'Final Exam '!F17</f>
        <v>45.54</v>
      </c>
      <c r="G17" s="12">
        <f>'After Mid-term'!G17+'Exam 3'!G17+'Exam 4'!G17+Assingment!G17+'Final Exam '!G17</f>
        <v>60.300000000000004</v>
      </c>
      <c r="H17" s="12">
        <f>'After Mid-term'!H17+'Exam 3'!H17+'Exam 4'!H17+Assingment!H17+'Final Exam '!H17</f>
        <v>61.1</v>
      </c>
      <c r="I17" s="12">
        <f>'After Mid-term'!I17+'Exam 3'!I17+'Exam 4'!I17+Assingment!I17+'Final Exam '!I17</f>
        <v>80.5</v>
      </c>
      <c r="J17" s="12">
        <f>'After Mid-term'!J17+'Exam 3'!J17+'Exam 4'!J17+Assingment!J17+'Final Exam '!J17</f>
        <v>68.199999999999989</v>
      </c>
      <c r="K17" s="12">
        <f>'After Mid-term'!K17+'Exam 3'!K17+'Exam 4'!K17+Assingment!K17+'Final Exam '!K17</f>
        <v>88.4</v>
      </c>
      <c r="L17" s="12">
        <f>'After Mid-term'!L17+'Exam 3'!L17+'Exam 4'!L17+Assingment!L17+'Final Exam '!L17</f>
        <v>65.400000000000006</v>
      </c>
      <c r="M17" s="12">
        <f>'After Mid-term'!M17+'Exam 3'!M17+'Exam 4'!M17+Assingment!M17+'Final Exam '!M17</f>
        <v>61.3</v>
      </c>
      <c r="N17" s="12">
        <f>'After Mid-term'!N17+'Exam 3'!N17+'Exam 4'!N17+Assingment!N17+'Final Exam '!N17</f>
        <v>67.2</v>
      </c>
      <c r="O17" s="12">
        <f>'After Mid-term'!O17+'Exam 3'!O17+'Exam 4'!O17+Assingment!O17+'Final Exam '!O17</f>
        <v>51.35</v>
      </c>
      <c r="P17" s="12">
        <f>'After Mid-term'!P17+'Exam 3'!P17+'Exam 4'!P17+Assingment!P17+'Final Exam '!P17</f>
        <v>52.2</v>
      </c>
      <c r="Q17" s="12">
        <f>'After Mid-term'!Q17+'Exam 3'!Q17+'Exam 4'!Q17+Assingment!Q17+'Final Exam '!Q17</f>
        <v>59.730000000000004</v>
      </c>
      <c r="R17" s="14">
        <f t="shared" si="0"/>
        <v>848.22</v>
      </c>
      <c r="S17" s="19">
        <f t="shared" si="1"/>
        <v>60.587142857142858</v>
      </c>
    </row>
    <row r="18" spans="1:19" ht="15.75" x14ac:dyDescent="0.25">
      <c r="A18" s="7">
        <v>11</v>
      </c>
      <c r="B18" s="5" t="s">
        <v>34</v>
      </c>
      <c r="C18" s="7" t="s">
        <v>52</v>
      </c>
      <c r="D18" s="12">
        <f>'After Mid-term'!D18+'Exam 3'!D18+'Exam 4'!D18+Assingment!D18+'Final Exam '!D18</f>
        <v>44</v>
      </c>
      <c r="E18" s="12">
        <f>'After Mid-term'!E18+'Exam 3'!E18+'Exam 4'!E18+Assingment!E18+'Final Exam '!E18</f>
        <v>45.8</v>
      </c>
      <c r="F18" s="12">
        <f>'After Mid-term'!F18+'Exam 3'!F18+'Exam 4'!F18+Assingment!F18+'Final Exam '!F18</f>
        <v>40.94</v>
      </c>
      <c r="G18" s="12">
        <f>'After Mid-term'!G18+'Exam 3'!G18+'Exam 4'!G18+Assingment!G18+'Final Exam '!G18</f>
        <v>51.9</v>
      </c>
      <c r="H18" s="12">
        <f>'After Mid-term'!H18+'Exam 3'!H18+'Exam 4'!H18+Assingment!H18+'Final Exam '!H18</f>
        <v>63.95</v>
      </c>
      <c r="I18" s="12">
        <f>'After Mid-term'!I18+'Exam 3'!I18+'Exam 4'!I18+Assingment!I18+'Final Exam '!I18</f>
        <v>45.5</v>
      </c>
      <c r="J18" s="12">
        <f>'After Mid-term'!J18+'Exam 3'!J18+'Exam 4'!J18+Assingment!J18+'Final Exam '!J18</f>
        <v>59.5</v>
      </c>
      <c r="K18" s="12">
        <f>'After Mid-term'!K18+'Exam 3'!K18+'Exam 4'!K18+Assingment!K18+'Final Exam '!K18</f>
        <v>78.800000000000011</v>
      </c>
      <c r="L18" s="12">
        <f>'After Mid-term'!L18+'Exam 3'!L18+'Exam 4'!L18+Assingment!L18+'Final Exam '!L18</f>
        <v>41.400000000000006</v>
      </c>
      <c r="M18" s="12">
        <f>'After Mid-term'!M18+'Exam 3'!M18+'Exam 4'!M18+Assingment!M18+'Final Exam '!M18</f>
        <v>40.1</v>
      </c>
      <c r="N18" s="12">
        <f>'After Mid-term'!N18+'Exam 3'!N18+'Exam 4'!N18+Assingment!N18+'Final Exam '!N18</f>
        <v>71.300000000000011</v>
      </c>
      <c r="O18" s="12">
        <f>'After Mid-term'!O18+'Exam 3'!O18+'Exam 4'!O18+Assingment!O18+'Final Exam '!O18</f>
        <v>44.65</v>
      </c>
      <c r="P18" s="12">
        <f>'After Mid-term'!P18+'Exam 3'!P18+'Exam 4'!P18+Assingment!P18+'Final Exam '!P18</f>
        <v>35.1</v>
      </c>
      <c r="Q18" s="12">
        <f>'After Mid-term'!Q18+'Exam 3'!Q18+'Exam 4'!Q18+Assingment!Q18+'Final Exam '!Q18</f>
        <v>52.17</v>
      </c>
      <c r="R18" s="14">
        <f t="shared" si="0"/>
        <v>715.11</v>
      </c>
      <c r="S18" s="19">
        <f t="shared" si="1"/>
        <v>51.079285714285717</v>
      </c>
    </row>
    <row r="19" spans="1:19" ht="15.75" x14ac:dyDescent="0.25">
      <c r="A19" s="7">
        <v>12</v>
      </c>
      <c r="B19" s="5" t="s">
        <v>35</v>
      </c>
      <c r="C19" s="7" t="s">
        <v>52</v>
      </c>
      <c r="D19" s="12">
        <f>'After Mid-term'!D19+'Exam 3'!D19+'Exam 4'!D19+Assingment!D19+'Final Exam '!D19</f>
        <v>59.5</v>
      </c>
      <c r="E19" s="12">
        <f>'After Mid-term'!E19+'Exam 3'!E19+'Exam 4'!E19+Assingment!E19+'Final Exam '!E19</f>
        <v>53.35</v>
      </c>
      <c r="F19" s="12">
        <f>'After Mid-term'!F19+'Exam 3'!F19+'Exam 4'!F19+Assingment!F19+'Final Exam '!F19</f>
        <v>41.46</v>
      </c>
      <c r="G19" s="12">
        <f>'After Mid-term'!G19+'Exam 3'!G19+'Exam 4'!G19+Assingment!G19+'Final Exam '!G19</f>
        <v>64.800000000000011</v>
      </c>
      <c r="H19" s="12">
        <f>'After Mid-term'!H19+'Exam 3'!H19+'Exam 4'!H19+Assingment!H19+'Final Exam '!H19</f>
        <v>59.8</v>
      </c>
      <c r="I19" s="12">
        <f>'After Mid-term'!I19+'Exam 3'!I19+'Exam 4'!I19+Assingment!I19+'Final Exam '!I19</f>
        <v>76.5</v>
      </c>
      <c r="J19" s="12">
        <f>'After Mid-term'!J19+'Exam 3'!J19+'Exam 4'!J19+Assingment!J19+'Final Exam '!J19</f>
        <v>65.8</v>
      </c>
      <c r="K19" s="12">
        <f>'After Mid-term'!K19+'Exam 3'!K19+'Exam 4'!K19+Assingment!K19+'Final Exam '!K19</f>
        <v>54.7</v>
      </c>
      <c r="L19" s="12">
        <f>'After Mid-term'!L19+'Exam 3'!L19+'Exam 4'!L19+Assingment!L19+'Final Exam '!L19</f>
        <v>66.400000000000006</v>
      </c>
      <c r="M19" s="12">
        <f>'After Mid-term'!M19+'Exam 3'!M19+'Exam 4'!M19+Assingment!M19+'Final Exam '!M19</f>
        <v>80.400000000000006</v>
      </c>
      <c r="N19" s="12">
        <f>'After Mid-term'!N19+'Exam 3'!N19+'Exam 4'!N19+Assingment!N19+'Final Exam '!N19</f>
        <v>62.5</v>
      </c>
      <c r="O19" s="12">
        <f>'After Mid-term'!O19+'Exam 3'!O19+'Exam 4'!O19+Assingment!O19+'Final Exam '!O19</f>
        <v>47.1</v>
      </c>
      <c r="P19" s="12">
        <f>'After Mid-term'!P19+'Exam 3'!P19+'Exam 4'!P19+Assingment!P19+'Final Exam '!P19</f>
        <v>63.5</v>
      </c>
      <c r="Q19" s="12">
        <f>'After Mid-term'!Q19+'Exam 3'!Q19+'Exam 4'!Q19+Assingment!Q19+'Final Exam '!Q19</f>
        <v>45.15</v>
      </c>
      <c r="R19" s="14">
        <f t="shared" si="0"/>
        <v>840.96</v>
      </c>
      <c r="S19" s="19">
        <f t="shared" si="1"/>
        <v>60.068571428571431</v>
      </c>
    </row>
    <row r="20" spans="1:19" ht="15.75" x14ac:dyDescent="0.25">
      <c r="A20" s="7">
        <v>13</v>
      </c>
      <c r="B20" s="5" t="s">
        <v>36</v>
      </c>
      <c r="C20" s="7" t="s">
        <v>52</v>
      </c>
      <c r="D20" s="12">
        <f>'After Mid-term'!D20+'Exam 3'!D20+'Exam 4'!D20+Assingment!D20+'Final Exam '!D20</f>
        <v>86.25</v>
      </c>
      <c r="E20" s="12">
        <f>'After Mid-term'!E20+'Exam 3'!E20+'Exam 4'!E20+Assingment!E20+'Final Exam '!E20</f>
        <v>84.1</v>
      </c>
      <c r="F20" s="12">
        <f>'After Mid-term'!F20+'Exam 3'!F20+'Exam 4'!F20+Assingment!F20+'Final Exam '!F20</f>
        <v>66.88</v>
      </c>
      <c r="G20" s="12">
        <f>'After Mid-term'!G20+'Exam 3'!G20+'Exam 4'!G20+Assingment!G20+'Final Exam '!G20</f>
        <v>72.3</v>
      </c>
      <c r="H20" s="12">
        <f>'After Mid-term'!H20+'Exam 3'!H20+'Exam 4'!H20+Assingment!H20+'Final Exam '!H20</f>
        <v>66.099999999999994</v>
      </c>
      <c r="I20" s="12">
        <f>'After Mid-term'!I20+'Exam 3'!I20+'Exam 4'!I20+Assingment!I20+'Final Exam '!I20</f>
        <v>79.25</v>
      </c>
      <c r="J20" s="12">
        <f>'After Mid-term'!J20+'Exam 3'!J20+'Exam 4'!J20+Assingment!J20+'Final Exam '!J20</f>
        <v>65.05</v>
      </c>
      <c r="K20" s="12">
        <f>'After Mid-term'!K20+'Exam 3'!K20+'Exam 4'!K20+Assingment!K20+'Final Exam '!K20</f>
        <v>80.800000000000011</v>
      </c>
      <c r="L20" s="12">
        <f>'After Mid-term'!L20+'Exam 3'!L20+'Exam 4'!L20+Assingment!L20+'Final Exam '!L20</f>
        <v>46.2</v>
      </c>
      <c r="M20" s="12">
        <f>'After Mid-term'!M20+'Exam 3'!M20+'Exam 4'!M20+Assingment!M20+'Final Exam '!M20</f>
        <v>52.8</v>
      </c>
      <c r="N20" s="12">
        <f>'After Mid-term'!N20+'Exam 3'!N20+'Exam 4'!N20+Assingment!N20+'Final Exam '!N20</f>
        <v>72.2</v>
      </c>
      <c r="O20" s="12">
        <f>'After Mid-term'!O20+'Exam 3'!O20+'Exam 4'!O20+Assingment!O20+'Final Exam '!O20</f>
        <v>64.900000000000006</v>
      </c>
      <c r="P20" s="12">
        <f>'After Mid-term'!P20+'Exam 3'!P20+'Exam 4'!P20+Assingment!P20+'Final Exam '!P20</f>
        <v>63.2</v>
      </c>
      <c r="Q20" s="12">
        <f>'After Mid-term'!Q20+'Exam 3'!Q20+'Exam 4'!Q20+Assingment!Q20+'Final Exam '!Q20</f>
        <v>63.81</v>
      </c>
      <c r="R20" s="14">
        <f t="shared" si="0"/>
        <v>963.84000000000015</v>
      </c>
      <c r="S20" s="19">
        <f t="shared" si="1"/>
        <v>68.845714285714294</v>
      </c>
    </row>
    <row r="21" spans="1:19" ht="15.75" x14ac:dyDescent="0.25">
      <c r="A21" s="7">
        <v>14</v>
      </c>
      <c r="B21" s="5" t="s">
        <v>38</v>
      </c>
      <c r="C21" s="7" t="s">
        <v>52</v>
      </c>
      <c r="D21" s="12">
        <f>'After Mid-term'!D21+'Exam 3'!D21+'Exam 4'!D21+Assingment!D21+'Final Exam '!D21</f>
        <v>79</v>
      </c>
      <c r="E21" s="12">
        <f>'After Mid-term'!E21+'Exam 3'!E21+'Exam 4'!E21+Assingment!E21+'Final Exam '!E21</f>
        <v>64.8</v>
      </c>
      <c r="F21" s="12">
        <f>'After Mid-term'!F21+'Exam 3'!F21+'Exam 4'!F21+Assingment!F21+'Final Exam '!F21</f>
        <v>74.599999999999994</v>
      </c>
      <c r="G21" s="12">
        <f>'After Mid-term'!G21+'Exam 3'!G21+'Exam 4'!G21+Assingment!G21+'Final Exam '!G21</f>
        <v>85.9</v>
      </c>
      <c r="H21" s="12">
        <f>'After Mid-term'!H21+'Exam 3'!H21+'Exam 4'!H21+Assingment!H21+'Final Exam '!H21</f>
        <v>78.75</v>
      </c>
      <c r="I21" s="12">
        <f>'After Mid-term'!I21+'Exam 3'!I21+'Exam 4'!I21+Assingment!I21+'Final Exam '!I21</f>
        <v>67</v>
      </c>
      <c r="J21" s="12">
        <f>'After Mid-term'!J21+'Exam 3'!J21+'Exam 4'!J21+Assingment!J21+'Final Exam '!J21</f>
        <v>87.600000000000009</v>
      </c>
      <c r="K21" s="12">
        <f>'After Mid-term'!K21+'Exam 3'!K21+'Exam 4'!K21+Assingment!K21+'Final Exam '!K21</f>
        <v>88</v>
      </c>
      <c r="L21" s="12">
        <f>'After Mid-term'!L21+'Exam 3'!L21+'Exam 4'!L21+Assingment!L21+'Final Exam '!L21</f>
        <v>75.2</v>
      </c>
      <c r="M21" s="12">
        <f>'After Mid-term'!M21+'Exam 3'!M21+'Exam 4'!M21+Assingment!M21+'Final Exam '!M21</f>
        <v>89.8</v>
      </c>
      <c r="N21" s="12">
        <f>'After Mid-term'!N21+'Exam 3'!N21+'Exam 4'!N21+Assingment!N21+'Final Exam '!N21</f>
        <v>80.199999999999989</v>
      </c>
      <c r="O21" s="12">
        <f>'After Mid-term'!O21+'Exam 3'!O21+'Exam 4'!O21+Assingment!O21+'Final Exam '!O21</f>
        <v>76.3</v>
      </c>
      <c r="P21" s="12">
        <f>'After Mid-term'!P21+'Exam 3'!P21+'Exam 4'!P21+Assingment!P21+'Final Exam '!P21</f>
        <v>59.1</v>
      </c>
      <c r="Q21" s="12">
        <f>'After Mid-term'!Q21+'Exam 3'!Q21+'Exam 4'!Q21+Assingment!Q21+'Final Exam '!Q21</f>
        <v>72.849999999999994</v>
      </c>
      <c r="R21" s="14">
        <f t="shared" si="0"/>
        <v>1079.0999999999999</v>
      </c>
      <c r="S21" s="19">
        <f t="shared" si="1"/>
        <v>77.078571428571422</v>
      </c>
    </row>
    <row r="22" spans="1:19" ht="15.75" x14ac:dyDescent="0.25">
      <c r="A22" s="7">
        <v>15</v>
      </c>
      <c r="B22" s="5" t="s">
        <v>39</v>
      </c>
      <c r="C22" s="7" t="s">
        <v>52</v>
      </c>
      <c r="D22" s="12">
        <f>'After Mid-term'!D22+'Exam 3'!D22+'Exam 4'!D22+Assingment!D22+'Final Exam '!D22</f>
        <v>38.75</v>
      </c>
      <c r="E22" s="12">
        <f>'After Mid-term'!E22+'Exam 3'!E22+'Exam 4'!E22+Assingment!E22+'Final Exam '!E22</f>
        <v>29.5</v>
      </c>
      <c r="F22" s="12">
        <f>'After Mid-term'!F22+'Exam 3'!F22+'Exam 4'!F22+Assingment!F22+'Final Exam '!F22</f>
        <v>44.540000000000006</v>
      </c>
      <c r="G22" s="12">
        <f>'After Mid-term'!G22+'Exam 3'!G22+'Exam 4'!G22+Assingment!G22+'Final Exam '!G22</f>
        <v>45.2</v>
      </c>
      <c r="H22" s="12">
        <f>'After Mid-term'!H22+'Exam 3'!H22+'Exam 4'!H22+Assingment!H22+'Final Exam '!H22</f>
        <v>39.799999999999997</v>
      </c>
      <c r="I22" s="12">
        <f>'After Mid-term'!I22+'Exam 3'!I22+'Exam 4'!I22+Assingment!I22+'Final Exam '!I22</f>
        <v>65.3</v>
      </c>
      <c r="J22" s="12">
        <f>'After Mid-term'!J22+'Exam 3'!J22+'Exam 4'!J22+Assingment!J22+'Final Exam '!J22</f>
        <v>50.5</v>
      </c>
      <c r="K22" s="12">
        <f>'After Mid-term'!K22+'Exam 3'!K22+'Exam 4'!K22+Assingment!K22+'Final Exam '!K22</f>
        <v>48.6</v>
      </c>
      <c r="L22" s="12">
        <f>'After Mid-term'!L22+'Exam 3'!L22+'Exam 4'!L22+Assingment!L22+'Final Exam '!L22</f>
        <v>73.5</v>
      </c>
      <c r="M22" s="12">
        <f>'After Mid-term'!M22+'Exam 3'!M22+'Exam 4'!M22+Assingment!M22+'Final Exam '!M22</f>
        <v>73.7</v>
      </c>
      <c r="N22" s="12">
        <f>'After Mid-term'!N22+'Exam 3'!N22+'Exam 4'!N22+Assingment!N22+'Final Exam '!N22</f>
        <v>55.4</v>
      </c>
      <c r="O22" s="12">
        <f>'After Mid-term'!O22+'Exam 3'!O22+'Exam 4'!O22+Assingment!O22+'Final Exam '!O22</f>
        <v>58.05</v>
      </c>
      <c r="P22" s="12">
        <f>'After Mid-term'!P22+'Exam 3'!P22+'Exam 4'!P22+Assingment!P22+'Final Exam '!P22</f>
        <v>46.5</v>
      </c>
      <c r="Q22" s="12">
        <f>'After Mid-term'!Q22+'Exam 3'!Q22+'Exam 4'!Q22+Assingment!Q22+'Final Exam '!Q22</f>
        <v>38.900000000000006</v>
      </c>
      <c r="R22" s="14">
        <f t="shared" si="0"/>
        <v>708.24</v>
      </c>
      <c r="S22" s="19">
        <f t="shared" si="1"/>
        <v>50.588571428571427</v>
      </c>
    </row>
    <row r="23" spans="1:19" ht="15.75" x14ac:dyDescent="0.25">
      <c r="A23" s="7">
        <v>16</v>
      </c>
      <c r="B23" s="20" t="s">
        <v>40</v>
      </c>
      <c r="C23" s="7" t="s">
        <v>52</v>
      </c>
      <c r="D23" s="12">
        <f>'After Mid-term'!D23+'Exam 3'!D23+'Exam 4'!D23+Assingment!D23+'Final Exam '!D23</f>
        <v>46</v>
      </c>
      <c r="E23" s="12">
        <f>'After Mid-term'!E23+'Exam 3'!E23+'Exam 4'!E23+Assingment!E23+'Final Exam '!E23</f>
        <v>47.55</v>
      </c>
      <c r="F23" s="12">
        <f>'After Mid-term'!F23+'Exam 3'!F23+'Exam 4'!F23+Assingment!F23+'Final Exam '!F23</f>
        <v>53.22</v>
      </c>
      <c r="G23" s="12">
        <f>'After Mid-term'!G23+'Exam 3'!G23+'Exam 4'!G23+Assingment!G23+'Final Exam '!G23</f>
        <v>57.3</v>
      </c>
      <c r="H23" s="12">
        <f>'After Mid-term'!H23+'Exam 3'!H23+'Exam 4'!H23+Assingment!H23+'Final Exam '!H23</f>
        <v>63.45</v>
      </c>
      <c r="I23" s="12">
        <f>'After Mid-term'!I23+'Exam 3'!I23+'Exam 4'!I23+Assingment!I23+'Final Exam '!I23</f>
        <v>73.5</v>
      </c>
      <c r="J23" s="12">
        <f>'After Mid-term'!J23+'Exam 3'!J23+'Exam 4'!J23+Assingment!J23+'Final Exam '!J23</f>
        <v>69.7</v>
      </c>
      <c r="K23" s="12">
        <f>'After Mid-term'!K23+'Exam 3'!K23+'Exam 4'!K23+Assingment!K23+'Final Exam '!K23</f>
        <v>69.5</v>
      </c>
      <c r="L23" s="12">
        <f>'After Mid-term'!L23+'Exam 3'!L23+'Exam 4'!L23+Assingment!L23+'Final Exam '!L23</f>
        <v>62.1</v>
      </c>
      <c r="M23" s="12">
        <f>'After Mid-term'!M23+'Exam 3'!M23+'Exam 4'!M23+Assingment!M23+'Final Exam '!M23</f>
        <v>60.5</v>
      </c>
      <c r="N23" s="12">
        <f>'After Mid-term'!N23+'Exam 3'!N23+'Exam 4'!N23+Assingment!N23+'Final Exam '!N23</f>
        <v>65.300000000000011</v>
      </c>
      <c r="O23" s="12">
        <f>'After Mid-term'!O23+'Exam 3'!O23+'Exam 4'!O23+Assingment!O23+'Final Exam '!O23</f>
        <v>57.35</v>
      </c>
      <c r="P23" s="12">
        <f>'After Mid-term'!P23+'Exam 3'!P23+'Exam 4'!P23+Assingment!P23+'Final Exam '!P23</f>
        <v>62.8</v>
      </c>
      <c r="Q23" s="12">
        <f>'After Mid-term'!Q23+'Exam 3'!Q23+'Exam 4'!Q23+Assingment!Q23+'Final Exam '!Q23</f>
        <v>52.05</v>
      </c>
      <c r="R23" s="14">
        <f t="shared" si="0"/>
        <v>840.31999999999982</v>
      </c>
      <c r="S23" s="19">
        <f t="shared" si="1"/>
        <v>60.022857142857127</v>
      </c>
    </row>
    <row r="24" spans="1:19" ht="15.75" x14ac:dyDescent="0.25">
      <c r="A24" s="7">
        <v>17</v>
      </c>
      <c r="B24" s="5" t="s">
        <v>41</v>
      </c>
      <c r="C24" s="7" t="s">
        <v>52</v>
      </c>
      <c r="D24" s="12">
        <f>'After Mid-term'!D24+'Exam 3'!D24+'Exam 4'!D24+Assingment!D24+'Final Exam '!D24</f>
        <v>69.75</v>
      </c>
      <c r="E24" s="12">
        <f>'After Mid-term'!E24+'Exam 3'!E24+'Exam 4'!E24+Assingment!E24+'Final Exam '!E24</f>
        <v>56.55</v>
      </c>
      <c r="F24" s="12">
        <f>'After Mid-term'!F24+'Exam 3'!F24+'Exam 4'!F24+Assingment!F24+'Final Exam '!F24</f>
        <v>66.78</v>
      </c>
      <c r="G24" s="12">
        <f>'After Mid-term'!G24+'Exam 3'!G24+'Exam 4'!G24+Assingment!G24+'Final Exam '!G24</f>
        <v>78.5</v>
      </c>
      <c r="H24" s="12">
        <f>'After Mid-term'!H24+'Exam 3'!H24+'Exam 4'!H24+Assingment!H24+'Final Exam '!H24</f>
        <v>72.95</v>
      </c>
      <c r="I24" s="12">
        <f>'After Mid-term'!I24+'Exam 3'!I24+'Exam 4'!I24+Assingment!I24+'Final Exam '!I24</f>
        <v>74</v>
      </c>
      <c r="J24" s="12">
        <f>'After Mid-term'!J24+'Exam 3'!J24+'Exam 4'!J24+Assingment!J24+'Final Exam '!J24</f>
        <v>68.800000000000011</v>
      </c>
      <c r="K24" s="12">
        <f>'After Mid-term'!K24+'Exam 3'!K24+'Exam 4'!K24+Assingment!K24+'Final Exam '!K24</f>
        <v>79.900000000000006</v>
      </c>
      <c r="L24" s="12">
        <f>'After Mid-term'!L24+'Exam 3'!L24+'Exam 4'!L24+Assingment!L24+'Final Exam '!L24</f>
        <v>77</v>
      </c>
      <c r="M24" s="12">
        <f>'After Mid-term'!M24+'Exam 3'!M24+'Exam 4'!M24+Assingment!M24+'Final Exam '!M24</f>
        <v>90.6</v>
      </c>
      <c r="N24" s="12">
        <f>'After Mid-term'!N24+'Exam 3'!N24+'Exam 4'!N24+Assingment!N24+'Final Exam '!N24</f>
        <v>74.900000000000006</v>
      </c>
      <c r="O24" s="12">
        <f>'After Mid-term'!O24+'Exam 3'!O24+'Exam 4'!O24+Assingment!O24+'Final Exam '!O24</f>
        <v>55.7</v>
      </c>
      <c r="P24" s="12">
        <f>'After Mid-term'!P24+'Exam 3'!P24+'Exam 4'!P24+Assingment!P24+'Final Exam '!P24</f>
        <v>62.800000000000004</v>
      </c>
      <c r="Q24" s="12">
        <f>'After Mid-term'!Q24+'Exam 3'!Q24+'Exam 4'!Q24+Assingment!Q24+'Final Exam '!Q24</f>
        <v>69.56</v>
      </c>
      <c r="R24" s="14">
        <f t="shared" si="0"/>
        <v>997.79</v>
      </c>
      <c r="S24" s="19">
        <f t="shared" si="1"/>
        <v>71.270714285714277</v>
      </c>
    </row>
    <row r="25" spans="1:19" ht="15.75" x14ac:dyDescent="0.25">
      <c r="A25" s="7">
        <v>18</v>
      </c>
      <c r="B25" s="5" t="s">
        <v>42</v>
      </c>
      <c r="C25" s="7" t="s">
        <v>52</v>
      </c>
      <c r="D25" s="12">
        <f>'After Mid-term'!D25+'Exam 3'!D25+'Exam 4'!D25+Assingment!D25+'Final Exam '!D25</f>
        <v>60</v>
      </c>
      <c r="E25" s="12">
        <f>'After Mid-term'!E25+'Exam 3'!E25+'Exam 4'!E25+Assingment!E25+'Final Exam '!E25</f>
        <v>50</v>
      </c>
      <c r="F25" s="12">
        <f>'After Mid-term'!F25+'Exam 3'!F25+'Exam 4'!F25+Assingment!F25+'Final Exam '!F25</f>
        <v>37.44</v>
      </c>
      <c r="G25" s="12">
        <f>'After Mid-term'!G25+'Exam 3'!G25+'Exam 4'!G25+Assingment!G25+'Final Exam '!G25</f>
        <v>50.9</v>
      </c>
      <c r="H25" s="12">
        <f>'After Mid-term'!H25+'Exam 3'!H25+'Exam 4'!H25+Assingment!H25+'Final Exam '!H25</f>
        <v>58.15</v>
      </c>
      <c r="I25" s="12">
        <f>'After Mid-term'!I25+'Exam 3'!I25+'Exam 4'!I25+Assingment!I25+'Final Exam '!I25</f>
        <v>73.25</v>
      </c>
      <c r="J25" s="12">
        <f>'After Mid-term'!J25+'Exam 3'!J25+'Exam 4'!J25+Assingment!J25+'Final Exam '!J25</f>
        <v>54</v>
      </c>
      <c r="K25" s="12">
        <f>'After Mid-term'!K25+'Exam 3'!K25+'Exam 4'!K25+Assingment!K25+'Final Exam '!K25</f>
        <v>79.400000000000006</v>
      </c>
      <c r="L25" s="12">
        <f>'After Mid-term'!L25+'Exam 3'!L25+'Exam 4'!L25+Assingment!L25+'Final Exam '!L25</f>
        <v>80.5</v>
      </c>
      <c r="M25" s="12">
        <f>'After Mid-term'!M25+'Exam 3'!M25+'Exam 4'!M25+Assingment!M25+'Final Exam '!M25</f>
        <v>65.5</v>
      </c>
      <c r="N25" s="12">
        <f>'After Mid-term'!N25+'Exam 3'!N25+'Exam 4'!N25+Assingment!N25+'Final Exam '!N25</f>
        <v>75.2</v>
      </c>
      <c r="O25" s="12">
        <f>'After Mid-term'!O25+'Exam 3'!O25+'Exam 4'!O25+Assingment!O25+'Final Exam '!O25</f>
        <v>50.55</v>
      </c>
      <c r="P25" s="12">
        <f>'After Mid-term'!P25+'Exam 3'!P25+'Exam 4'!P25+Assingment!P25+'Final Exam '!P25</f>
        <v>72</v>
      </c>
      <c r="Q25" s="12">
        <f>'After Mid-term'!Q25+'Exam 3'!Q25+'Exam 4'!Q25+Assingment!Q25+'Final Exam '!Q25</f>
        <v>61.72</v>
      </c>
      <c r="R25" s="14">
        <f t="shared" si="0"/>
        <v>868.61</v>
      </c>
      <c r="S25" s="19">
        <f t="shared" si="1"/>
        <v>62.043571428571433</v>
      </c>
    </row>
    <row r="26" spans="1:19" ht="15.75" x14ac:dyDescent="0.25">
      <c r="A26" s="7">
        <v>19</v>
      </c>
      <c r="B26" s="20" t="s">
        <v>43</v>
      </c>
      <c r="C26" s="7" t="s">
        <v>52</v>
      </c>
      <c r="D26" s="12">
        <f>'After Mid-term'!D26+'Exam 3'!D26+'Exam 4'!D26+Assingment!D26+'Final Exam '!D26</f>
        <v>56.75</v>
      </c>
      <c r="E26" s="12">
        <f>'After Mid-term'!E26+'Exam 3'!E26+'Exam 4'!E26+Assingment!E26+'Final Exam '!E26</f>
        <v>43.269999999999996</v>
      </c>
      <c r="F26" s="12">
        <f>'After Mid-term'!F26+'Exam 3'!F26+'Exam 4'!F26+Assingment!F26+'Final Exam '!F26</f>
        <v>54.74</v>
      </c>
      <c r="G26" s="12">
        <f>'After Mid-term'!G26+'Exam 3'!G26+'Exam 4'!G26+Assingment!G26+'Final Exam '!G26</f>
        <v>48.099999999999994</v>
      </c>
      <c r="H26" s="12">
        <f>'After Mid-term'!H26+'Exam 3'!H26+'Exam 4'!H26+Assingment!H26+'Final Exam '!H26</f>
        <v>53.4</v>
      </c>
      <c r="I26" s="12">
        <f>'After Mid-term'!I26+'Exam 3'!I26+'Exam 4'!I26+Assingment!I26+'Final Exam '!I26</f>
        <v>80</v>
      </c>
      <c r="J26" s="12">
        <f>'After Mid-term'!J26+'Exam 3'!J26+'Exam 4'!J26+Assingment!J26+'Final Exam '!J26</f>
        <v>77.650000000000006</v>
      </c>
      <c r="K26" s="12">
        <f>'After Mid-term'!K26+'Exam 3'!K26+'Exam 4'!K26+Assingment!K26+'Final Exam '!K26</f>
        <v>70.900000000000006</v>
      </c>
      <c r="L26" s="12">
        <f>'After Mid-term'!L26+'Exam 3'!L26+'Exam 4'!L26+Assingment!L26+'Final Exam '!L26</f>
        <v>70.7</v>
      </c>
      <c r="M26" s="12">
        <f>'After Mid-term'!M26+'Exam 3'!M26+'Exam 4'!M26+Assingment!M26+'Final Exam '!M26</f>
        <v>58.900000000000006</v>
      </c>
      <c r="N26" s="12">
        <f>'After Mid-term'!N26+'Exam 3'!N26+'Exam 4'!N26+Assingment!N26+'Final Exam '!N26</f>
        <v>69.599999999999994</v>
      </c>
      <c r="O26" s="12">
        <f>'After Mid-term'!O26+'Exam 3'!O26+'Exam 4'!O26+Assingment!O26+'Final Exam '!O26</f>
        <v>43.349999999999994</v>
      </c>
      <c r="P26" s="12">
        <f>'After Mid-term'!P26+'Exam 3'!P26+'Exam 4'!P26+Assingment!P26+'Final Exam '!P26</f>
        <v>61.199999999999996</v>
      </c>
      <c r="Q26" s="12">
        <f>'After Mid-term'!Q26+'Exam 3'!Q26+'Exam 4'!Q26+Assingment!Q26+'Final Exam '!Q26</f>
        <v>51.550000000000004</v>
      </c>
      <c r="R26" s="14">
        <f t="shared" si="0"/>
        <v>840.11</v>
      </c>
      <c r="S26" s="19">
        <f t="shared" si="1"/>
        <v>60.007857142857141</v>
      </c>
    </row>
    <row r="27" spans="1:19" ht="15.75" x14ac:dyDescent="0.25">
      <c r="A27" s="7">
        <v>20</v>
      </c>
      <c r="B27" s="5" t="s">
        <v>44</v>
      </c>
      <c r="C27" s="7" t="s">
        <v>52</v>
      </c>
      <c r="D27" s="12">
        <f>'After Mid-term'!D27+'Exam 3'!D27+'Exam 4'!D27+Assingment!D27+'Final Exam '!D27</f>
        <v>48</v>
      </c>
      <c r="E27" s="12">
        <f>'After Mid-term'!E27+'Exam 3'!E27+'Exam 4'!E27+Assingment!E27+'Final Exam '!E27</f>
        <v>49.2</v>
      </c>
      <c r="F27" s="12">
        <f>'After Mid-term'!F27+'Exam 3'!F27+'Exam 4'!F27+Assingment!F27+'Final Exam '!F27</f>
        <v>45.660000000000004</v>
      </c>
      <c r="G27" s="12">
        <f>'After Mid-term'!G27+'Exam 3'!G27+'Exam 4'!G27+Assingment!G27+'Final Exam '!G27</f>
        <v>59.9</v>
      </c>
      <c r="H27" s="12">
        <f>'After Mid-term'!H27+'Exam 3'!H27+'Exam 4'!H27+Assingment!H27+'Final Exam '!H27</f>
        <v>48.35</v>
      </c>
      <c r="I27" s="12">
        <f>'After Mid-term'!I27+'Exam 3'!I27+'Exam 4'!I27+Assingment!I27+'Final Exam '!I27</f>
        <v>65.75</v>
      </c>
      <c r="J27" s="12">
        <f>'After Mid-term'!J27+'Exam 3'!J27+'Exam 4'!J27+Assingment!J27+'Final Exam '!J27</f>
        <v>61.45</v>
      </c>
      <c r="K27" s="12">
        <f>'After Mid-term'!K27+'Exam 3'!K27+'Exam 4'!K27+Assingment!K27+'Final Exam '!K27</f>
        <v>57.5</v>
      </c>
      <c r="L27" s="12">
        <f>'After Mid-term'!L27+'Exam 3'!L27+'Exam 4'!L27+Assingment!L27+'Final Exam '!L27</f>
        <v>49.8</v>
      </c>
      <c r="M27" s="12">
        <f>'After Mid-term'!M27+'Exam 3'!M27+'Exam 4'!M27+Assingment!M27+'Final Exam '!M27</f>
        <v>47.3</v>
      </c>
      <c r="N27" s="12">
        <f>'After Mid-term'!N27+'Exam 3'!N27+'Exam 4'!N27+Assingment!N27+'Final Exam '!N27</f>
        <v>52.3</v>
      </c>
      <c r="O27" s="12">
        <f>'After Mid-term'!O27+'Exam 3'!O27+'Exam 4'!O27+Assingment!O27+'Final Exam '!O27</f>
        <v>48.900000000000006</v>
      </c>
      <c r="P27" s="12">
        <f>'After Mid-term'!P27+'Exam 3'!P27+'Exam 4'!P27+Assingment!P27+'Final Exam '!P27</f>
        <v>52.2</v>
      </c>
      <c r="Q27" s="12">
        <f>'After Mid-term'!Q27+'Exam 3'!Q27+'Exam 4'!Q27+Assingment!Q27+'Final Exam '!Q27</f>
        <v>40.409999999999997</v>
      </c>
      <c r="R27" s="14">
        <f t="shared" si="0"/>
        <v>726.71999999999991</v>
      </c>
      <c r="S27" s="19">
        <f t="shared" si="1"/>
        <v>51.90857142857142</v>
      </c>
    </row>
    <row r="28" spans="1:19" ht="15.75" x14ac:dyDescent="0.25">
      <c r="A28" s="7">
        <v>21</v>
      </c>
      <c r="B28" s="5" t="s">
        <v>46</v>
      </c>
      <c r="C28" s="7" t="s">
        <v>52</v>
      </c>
      <c r="D28" s="12">
        <f>'After Mid-term'!D28+'Exam 3'!D28+'Exam 4'!D28+Assingment!D28+'Final Exam '!D28</f>
        <v>50.25</v>
      </c>
      <c r="E28" s="12">
        <f>'After Mid-term'!E28+'Exam 3'!E28+'Exam 4'!E28+Assingment!E28+'Final Exam '!E28</f>
        <v>46.15</v>
      </c>
      <c r="F28" s="12">
        <f>'After Mid-term'!F28+'Exam 3'!F28+'Exam 4'!F28+Assingment!F28+'Final Exam '!F28</f>
        <v>36.159999999999997</v>
      </c>
      <c r="G28" s="12">
        <f>'After Mid-term'!G28+'Exam 3'!G28+'Exam 4'!G28+Assingment!G28+'Final Exam '!G28</f>
        <v>48.099999999999994</v>
      </c>
      <c r="H28" s="12">
        <f>'After Mid-term'!H28+'Exam 3'!H28+'Exam 4'!H28+Assingment!H28+'Final Exam '!H28</f>
        <v>47.650000000000006</v>
      </c>
      <c r="I28" s="12">
        <f>'After Mid-term'!I28+'Exam 3'!I28+'Exam 4'!I28+Assingment!I28+'Final Exam '!I28</f>
        <v>63</v>
      </c>
      <c r="J28" s="12">
        <f>'After Mid-term'!J28+'Exam 3'!J28+'Exam 4'!J28+Assingment!J28+'Final Exam '!J28</f>
        <v>61.400000000000006</v>
      </c>
      <c r="K28" s="12">
        <f>'After Mid-term'!K28+'Exam 3'!K28+'Exam 4'!K28+Assingment!K28+'Final Exam '!K28</f>
        <v>68.8</v>
      </c>
      <c r="L28" s="12">
        <f>'After Mid-term'!L28+'Exam 3'!L28+'Exam 4'!L28+Assingment!L28+'Final Exam '!L28</f>
        <v>52.900000000000006</v>
      </c>
      <c r="M28" s="12">
        <f>'After Mid-term'!M28+'Exam 3'!M28+'Exam 4'!M28+Assingment!M28+'Final Exam '!M28</f>
        <v>53.9</v>
      </c>
      <c r="N28" s="12">
        <f>'After Mid-term'!N28+'Exam 3'!N28+'Exam 4'!N28+Assingment!N28+'Final Exam '!N28</f>
        <v>63.600000000000009</v>
      </c>
      <c r="O28" s="12">
        <f>'After Mid-term'!O28+'Exam 3'!O28+'Exam 4'!O28+Assingment!O28+'Final Exam '!O28</f>
        <v>32.9</v>
      </c>
      <c r="P28" s="12">
        <f>'After Mid-term'!P28+'Exam 3'!P28+'Exam 4'!P28+Assingment!P28+'Final Exam '!P28</f>
        <v>57.3</v>
      </c>
      <c r="Q28" s="12">
        <f>'After Mid-term'!Q28+'Exam 3'!Q28+'Exam 4'!Q28+Assingment!Q28+'Final Exam '!Q28</f>
        <v>45.41</v>
      </c>
      <c r="R28" s="14">
        <f t="shared" si="0"/>
        <v>727.52</v>
      </c>
      <c r="S28" s="19">
        <f t="shared" si="1"/>
        <v>51.965714285714284</v>
      </c>
    </row>
    <row r="29" spans="1:19" ht="15.75" x14ac:dyDescent="0.25">
      <c r="A29" s="7">
        <v>22</v>
      </c>
      <c r="B29" s="5" t="s">
        <v>83</v>
      </c>
      <c r="C29" s="7" t="s">
        <v>52</v>
      </c>
      <c r="D29" s="12">
        <f>'After Mid-term'!D29+'Exam 3'!D29+'Exam 4'!D29+Assingment!D29+'Final Exam '!D29</f>
        <v>34.75</v>
      </c>
      <c r="E29" s="12">
        <f>'After Mid-term'!E29+'Exam 3'!E29+'Exam 4'!E29+Assingment!E29+'Final Exam '!E29</f>
        <v>35.450000000000003</v>
      </c>
      <c r="F29" s="12">
        <f>'After Mid-term'!F29+'Exam 3'!F29+'Exam 4'!F29+Assingment!F29+'Final Exam '!F29</f>
        <v>38.56</v>
      </c>
      <c r="G29" s="12">
        <f>'After Mid-term'!G29+'Exam 3'!G29+'Exam 4'!G29+Assingment!G29+'Final Exam '!G29</f>
        <v>43.5</v>
      </c>
      <c r="H29" s="12">
        <f>'After Mid-term'!H29+'Exam 3'!H29+'Exam 4'!H29+Assingment!H29+'Final Exam '!H29</f>
        <v>35.15</v>
      </c>
      <c r="I29" s="12">
        <f>'After Mid-term'!I29+'Exam 3'!I29+'Exam 4'!I29+Assingment!I29+'Final Exam '!I29</f>
        <v>49.75</v>
      </c>
      <c r="J29" s="12">
        <f>'After Mid-term'!J29+'Exam 3'!J29+'Exam 4'!J29+Assingment!J29+'Final Exam '!J29</f>
        <v>53.8</v>
      </c>
      <c r="K29" s="12">
        <f>'After Mid-term'!K29+'Exam 3'!K29+'Exam 4'!K29+Assingment!K29+'Final Exam '!K29</f>
        <v>64.2</v>
      </c>
      <c r="L29" s="12">
        <f>'After Mid-term'!L29+'Exam 3'!L29+'Exam 4'!L29+Assingment!L29+'Final Exam '!L29</f>
        <v>44.1</v>
      </c>
      <c r="M29" s="12">
        <f>'After Mid-term'!M29+'Exam 3'!M29+'Exam 4'!M29+Assingment!M29+'Final Exam '!M29</f>
        <v>54.5</v>
      </c>
      <c r="N29" s="12">
        <f>'After Mid-term'!N29+'Exam 3'!N29+'Exam 4'!N29+Assingment!N29+'Final Exam '!N29</f>
        <v>50.8</v>
      </c>
      <c r="O29" s="12">
        <f>'After Mid-term'!O29+'Exam 3'!O29+'Exam 4'!O29+Assingment!O29+'Final Exam '!O29</f>
        <v>21.9</v>
      </c>
      <c r="P29" s="12">
        <f>'After Mid-term'!P29+'Exam 3'!P29+'Exam 4'!P29+Assingment!P29+'Final Exam '!P29</f>
        <v>33.4</v>
      </c>
      <c r="Q29" s="12">
        <f>'After Mid-term'!Q29+'Exam 3'!Q29+'Exam 4'!Q29+Assingment!Q29+'Final Exam '!Q29</f>
        <v>34.85</v>
      </c>
      <c r="R29" s="14">
        <f t="shared" si="0"/>
        <v>594.71</v>
      </c>
      <c r="S29" s="19">
        <f t="shared" si="1"/>
        <v>42.479285714285716</v>
      </c>
    </row>
    <row r="30" spans="1:19" ht="15.75" x14ac:dyDescent="0.25">
      <c r="A30" s="7">
        <v>23</v>
      </c>
      <c r="B30" s="5" t="s">
        <v>89</v>
      </c>
      <c r="C30" s="7" t="s">
        <v>52</v>
      </c>
      <c r="D30" s="12">
        <f>'After Mid-term'!D30+'Exam 3'!D30+'Exam 4'!D30+Assingment!D30+'Final Exam '!D30</f>
        <v>70.759999999999991</v>
      </c>
      <c r="E30" s="12">
        <f>'After Mid-term'!E30+'Exam 3'!E30+'Exam 4'!E30+Assingment!E30+'Final Exam '!E30</f>
        <v>58.1</v>
      </c>
      <c r="F30" s="12">
        <f>'After Mid-term'!F30+'Exam 3'!F30+'Exam 4'!F30+Assingment!F30+'Final Exam '!F30</f>
        <v>50.94</v>
      </c>
      <c r="G30" s="12">
        <f>'After Mid-term'!G30+'Exam 3'!G30+'Exam 4'!G30+Assingment!G30+'Final Exam '!G30</f>
        <v>65.400000000000006</v>
      </c>
      <c r="H30" s="12">
        <f>'After Mid-term'!H30+'Exam 3'!H30+'Exam 4'!H30+Assingment!H30+'Final Exam '!H30</f>
        <v>67.349999999999994</v>
      </c>
      <c r="I30" s="12">
        <f>'After Mid-term'!I30+'Exam 3'!I30+'Exam 4'!I30+Assingment!I30+'Final Exam '!I30</f>
        <v>76.25</v>
      </c>
      <c r="J30" s="12">
        <f>'After Mid-term'!J30+'Exam 3'!J30+'Exam 4'!J30+Assingment!J30+'Final Exam '!J30</f>
        <v>60.55</v>
      </c>
      <c r="K30" s="12">
        <f>'After Mid-term'!K30+'Exam 3'!K30+'Exam 4'!K30+Assingment!K30+'Final Exam '!K30</f>
        <v>63.5</v>
      </c>
      <c r="L30" s="12">
        <f>'After Mid-term'!L30+'Exam 3'!L30+'Exam 4'!L30+Assingment!L30+'Final Exam '!L30</f>
        <v>70.699999999999989</v>
      </c>
      <c r="M30" s="12">
        <f>'After Mid-term'!M30+'Exam 3'!M30+'Exam 4'!M30+Assingment!M30+'Final Exam '!M30</f>
        <v>47.2</v>
      </c>
      <c r="N30" s="12">
        <f>'After Mid-term'!N30+'Exam 3'!N30+'Exam 4'!N30+Assingment!N30+'Final Exam '!N30</f>
        <v>65.3</v>
      </c>
      <c r="O30" s="12">
        <f>'After Mid-term'!O30+'Exam 3'!O30+'Exam 4'!O30+Assingment!O30+'Final Exam '!O30</f>
        <v>62.949999999999996</v>
      </c>
      <c r="P30" s="12">
        <f>'After Mid-term'!P30+'Exam 3'!P30+'Exam 4'!P30+Assingment!P30+'Final Exam '!P30</f>
        <v>57.2</v>
      </c>
      <c r="Q30" s="12">
        <f>'After Mid-term'!Q30+'Exam 3'!Q30+'Exam 4'!Q30+Assingment!Q30+'Final Exam '!Q30</f>
        <v>49.95</v>
      </c>
      <c r="R30" s="14">
        <f t="shared" si="0"/>
        <v>866.15000000000009</v>
      </c>
      <c r="S30" s="19">
        <f t="shared" si="1"/>
        <v>61.867857142857147</v>
      </c>
    </row>
    <row r="31" spans="1:19" ht="15.75" x14ac:dyDescent="0.25">
      <c r="A31" s="7">
        <v>24</v>
      </c>
      <c r="B31" s="5" t="s">
        <v>47</v>
      </c>
      <c r="C31" s="7" t="s">
        <v>52</v>
      </c>
      <c r="D31" s="12">
        <f>'After Mid-term'!D31+'Exam 3'!D31+'Exam 4'!D31+Assingment!D31+'Final Exam '!D31</f>
        <v>69</v>
      </c>
      <c r="E31" s="12">
        <f>'After Mid-term'!E31+'Exam 3'!E31+'Exam 4'!E31+Assingment!E31+'Final Exam '!E31</f>
        <v>59.22</v>
      </c>
      <c r="F31" s="12">
        <f>'After Mid-term'!F31+'Exam 3'!F31+'Exam 4'!F31+Assingment!F31+'Final Exam '!F31</f>
        <v>47.06</v>
      </c>
      <c r="G31" s="12">
        <f>'After Mid-term'!G31+'Exam 3'!G31+'Exam 4'!G31+Assingment!G31+'Final Exam '!G31</f>
        <v>65.2</v>
      </c>
      <c r="H31" s="12">
        <f>'After Mid-term'!H31+'Exam 3'!H31+'Exam 4'!H31+Assingment!H31+'Final Exam '!H31</f>
        <v>70.45</v>
      </c>
      <c r="I31" s="12">
        <f>'After Mid-term'!I31+'Exam 3'!I31+'Exam 4'!I31+Assingment!I31+'Final Exam '!I31</f>
        <v>58.25</v>
      </c>
      <c r="J31" s="12">
        <f>'After Mid-term'!J31+'Exam 3'!J31+'Exam 4'!J31+Assingment!J31+'Final Exam '!J31</f>
        <v>66.5</v>
      </c>
      <c r="K31" s="12">
        <f>'After Mid-term'!K31+'Exam 3'!K31+'Exam 4'!K31+Assingment!K31+'Final Exam '!K31</f>
        <v>91.199999999999989</v>
      </c>
      <c r="L31" s="12">
        <f>'After Mid-term'!L31+'Exam 3'!L31+'Exam 4'!L31+Assingment!L31+'Final Exam '!L31</f>
        <v>48.8</v>
      </c>
      <c r="M31" s="12">
        <f>'After Mid-term'!M31+'Exam 3'!M31+'Exam 4'!M31+Assingment!M31+'Final Exam '!M31</f>
        <v>49.099999999999994</v>
      </c>
      <c r="N31" s="12">
        <f>'After Mid-term'!N31+'Exam 3'!N31+'Exam 4'!N31+Assingment!N31+'Final Exam '!N31</f>
        <v>75.2</v>
      </c>
      <c r="O31" s="12">
        <f>'After Mid-term'!O31+'Exam 3'!O31+'Exam 4'!O31+Assingment!O31+'Final Exam '!O31</f>
        <v>53.3</v>
      </c>
      <c r="P31" s="12">
        <f>'After Mid-term'!P31+'Exam 3'!P31+'Exam 4'!P31+Assingment!P31+'Final Exam '!P31</f>
        <v>40.299999999999997</v>
      </c>
      <c r="Q31" s="12">
        <f>'After Mid-term'!Q31+'Exam 3'!Q31+'Exam 4'!Q31+Assingment!Q31+'Final Exam '!Q31</f>
        <v>54.269999999999996</v>
      </c>
      <c r="R31" s="14">
        <f t="shared" si="0"/>
        <v>847.84999999999991</v>
      </c>
      <c r="S31" s="19">
        <f t="shared" si="1"/>
        <v>60.560714285714276</v>
      </c>
    </row>
    <row r="32" spans="1:19" ht="15.75" x14ac:dyDescent="0.25">
      <c r="A32" s="7">
        <v>25</v>
      </c>
      <c r="B32" s="5" t="s">
        <v>88</v>
      </c>
      <c r="C32" s="7" t="s">
        <v>52</v>
      </c>
      <c r="D32" s="12">
        <f>'After Mid-term'!D32+'Exam 3'!D32+'Exam 4'!D32+Assingment!D32+'Final Exam '!D32</f>
        <v>41.5</v>
      </c>
      <c r="E32" s="12">
        <f>'After Mid-term'!E32+'Exam 3'!E32+'Exam 4'!E32+Assingment!E32+'Final Exam '!E32</f>
        <v>34.6</v>
      </c>
      <c r="F32" s="12">
        <f>'After Mid-term'!F32+'Exam 3'!F32+'Exam 4'!F32+Assingment!F32+'Final Exam '!F32</f>
        <v>34.299999999999997</v>
      </c>
      <c r="G32" s="12">
        <f>'After Mid-term'!G32+'Exam 3'!G32+'Exam 4'!G32+Assingment!G32+'Final Exam '!G32</f>
        <v>48.900000000000006</v>
      </c>
      <c r="H32" s="12">
        <f>'After Mid-term'!H32+'Exam 3'!H32+'Exam 4'!H32+Assingment!H32+'Final Exam '!H32</f>
        <v>46.55</v>
      </c>
      <c r="I32" s="12">
        <f>'After Mid-term'!I32+'Exam 3'!I32+'Exam 4'!I32+Assingment!I32+'Final Exam '!I32</f>
        <v>50.25</v>
      </c>
      <c r="J32" s="12">
        <f>'After Mid-term'!J32+'Exam 3'!J32+'Exam 4'!J32+Assingment!J32+'Final Exam '!J32</f>
        <v>59.65</v>
      </c>
      <c r="K32" s="12">
        <f>'After Mid-term'!K32+'Exam 3'!K32+'Exam 4'!K32+Assingment!K32+'Final Exam '!K32</f>
        <v>39.299999999999997</v>
      </c>
      <c r="L32" s="12">
        <f>'After Mid-term'!L32+'Exam 3'!L32+'Exam 4'!L32+Assingment!L32+'Final Exam '!L32</f>
        <v>42.4</v>
      </c>
      <c r="M32" s="12">
        <f>'After Mid-term'!M32+'Exam 3'!M32+'Exam 4'!M32+Assingment!M32+'Final Exam '!M32</f>
        <v>46.4</v>
      </c>
      <c r="N32" s="12">
        <f>'After Mid-term'!N32+'Exam 3'!N32+'Exam 4'!N32+Assingment!N32+'Final Exam '!N32</f>
        <v>43.7</v>
      </c>
      <c r="O32" s="12">
        <f>'After Mid-term'!O32+'Exam 3'!O32+'Exam 4'!O32+Assingment!O32+'Final Exam '!O32</f>
        <v>48.95</v>
      </c>
      <c r="P32" s="12">
        <f>'After Mid-term'!P32+'Exam 3'!P32+'Exam 4'!P32+Assingment!P32+'Final Exam '!P32</f>
        <v>46.9</v>
      </c>
      <c r="Q32" s="12">
        <f>'After Mid-term'!Q32+'Exam 3'!Q32+'Exam 4'!Q32+Assingment!Q32+'Final Exam '!Q32</f>
        <v>28.150000000000002</v>
      </c>
      <c r="R32" s="14">
        <f t="shared" si="0"/>
        <v>611.54999999999995</v>
      </c>
      <c r="S32" s="19">
        <f t="shared" si="1"/>
        <v>43.682142857142857</v>
      </c>
    </row>
    <row r="33" spans="1:19" ht="15.75" x14ac:dyDescent="0.25">
      <c r="A33" s="7">
        <v>26</v>
      </c>
      <c r="B33" s="5" t="s">
        <v>48</v>
      </c>
      <c r="C33" s="7" t="s">
        <v>52</v>
      </c>
      <c r="D33" s="12">
        <f>'After Mid-term'!D33+'Exam 3'!D33+'Exam 4'!D33+Assingment!D33+'Final Exam '!D33</f>
        <v>48.5</v>
      </c>
      <c r="E33" s="12">
        <f>'After Mid-term'!E33+'Exam 3'!E33+'Exam 4'!E33+Assingment!E33+'Final Exam '!E33</f>
        <v>45.25</v>
      </c>
      <c r="F33" s="12">
        <f>'After Mid-term'!F33+'Exam 3'!F33+'Exam 4'!F33+Assingment!F33+'Final Exam '!F33</f>
        <v>37.74</v>
      </c>
      <c r="G33" s="12">
        <f>'After Mid-term'!G33+'Exam 3'!G33+'Exam 4'!G33+Assingment!G33+'Final Exam '!G33</f>
        <v>52.1</v>
      </c>
      <c r="H33" s="12">
        <f>'After Mid-term'!H33+'Exam 3'!H33+'Exam 4'!H33+Assingment!H33+'Final Exam '!H33</f>
        <v>51.150000000000006</v>
      </c>
      <c r="I33" s="12">
        <f>'After Mid-term'!I33+'Exam 3'!I33+'Exam 4'!I33+Assingment!I33+'Final Exam '!I33</f>
        <v>56.5</v>
      </c>
      <c r="J33" s="12">
        <f>'After Mid-term'!J33+'Exam 3'!J33+'Exam 4'!J33+Assingment!J33+'Final Exam '!J33</f>
        <v>46.7</v>
      </c>
      <c r="K33" s="12">
        <f>'After Mid-term'!K33+'Exam 3'!K33+'Exam 4'!K33+Assingment!K33+'Final Exam '!K33</f>
        <v>86.9</v>
      </c>
      <c r="L33" s="12">
        <f>'After Mid-term'!L33+'Exam 3'!L33+'Exam 4'!L33+Assingment!L33+'Final Exam '!L33</f>
        <v>44.599999999999994</v>
      </c>
      <c r="M33" s="12">
        <f>'After Mid-term'!M33+'Exam 3'!M33+'Exam 4'!M33+Assingment!M33+'Final Exam '!M33</f>
        <v>41.6</v>
      </c>
      <c r="N33" s="12">
        <f>'After Mid-term'!N33+'Exam 3'!N33+'Exam 4'!N33+Assingment!N33+'Final Exam '!N33</f>
        <v>69.300000000000011</v>
      </c>
      <c r="O33" s="12">
        <f>'After Mid-term'!O33+'Exam 3'!O33+'Exam 4'!O33+Assingment!O33+'Final Exam '!O33</f>
        <v>27.65</v>
      </c>
      <c r="P33" s="12">
        <f>'After Mid-term'!P33+'Exam 3'!P33+'Exam 4'!P33+Assingment!P33+'Final Exam '!P33</f>
        <v>42.8</v>
      </c>
      <c r="Q33" s="12">
        <f>'After Mid-term'!Q33+'Exam 3'!Q33+'Exam 4'!Q33+Assingment!Q33+'Final Exam '!Q33</f>
        <v>46.370000000000005</v>
      </c>
      <c r="R33" s="14">
        <f t="shared" si="0"/>
        <v>697.16000000000008</v>
      </c>
      <c r="S33" s="19">
        <f t="shared" si="1"/>
        <v>49.797142857142866</v>
      </c>
    </row>
    <row r="34" spans="1:19" ht="15.75" x14ac:dyDescent="0.25">
      <c r="A34" s="7">
        <v>27</v>
      </c>
      <c r="B34" s="5" t="s">
        <v>49</v>
      </c>
      <c r="C34" s="7" t="s">
        <v>52</v>
      </c>
      <c r="D34" s="12">
        <f>'After Mid-term'!D34+'Exam 3'!D34+'Exam 4'!D34+Assingment!D34+'Final Exam '!D34</f>
        <v>45</v>
      </c>
      <c r="E34" s="12">
        <f>'After Mid-term'!E34+'Exam 3'!E34+'Exam 4'!E34+Assingment!E34+'Final Exam '!E34</f>
        <v>39.65</v>
      </c>
      <c r="F34" s="12">
        <f>'After Mid-term'!F34+'Exam 3'!F34+'Exam 4'!F34+Assingment!F34+'Final Exam '!F34</f>
        <v>40.400000000000006</v>
      </c>
      <c r="G34" s="12">
        <f>'After Mid-term'!G34+'Exam 3'!G34+'Exam 4'!G34+Assingment!G34+'Final Exam '!G34</f>
        <v>53.4</v>
      </c>
      <c r="H34" s="12">
        <f>'After Mid-term'!H34+'Exam 3'!H34+'Exam 4'!H34+Assingment!H34+'Final Exam '!H34</f>
        <v>64.349999999999994</v>
      </c>
      <c r="I34" s="12">
        <f>'After Mid-term'!I34+'Exam 3'!I34+'Exam 4'!I34+Assingment!I34+'Final Exam '!I34</f>
        <v>54.25</v>
      </c>
      <c r="J34" s="12">
        <f>'After Mid-term'!J34+'Exam 3'!J34+'Exam 4'!J34+Assingment!J34+'Final Exam '!J34</f>
        <v>58.150000000000006</v>
      </c>
      <c r="K34" s="12">
        <f>'After Mid-term'!K34+'Exam 3'!K34+'Exam 4'!K34+Assingment!K34+'Final Exam '!K34</f>
        <v>45.8</v>
      </c>
      <c r="L34" s="12">
        <f>'After Mid-term'!L34+'Exam 3'!L34+'Exam 4'!L34+Assingment!L34+'Final Exam '!L34</f>
        <v>71.3</v>
      </c>
      <c r="M34" s="12">
        <f>'After Mid-term'!M34+'Exam 3'!M34+'Exam 4'!M34+Assingment!M34+'Final Exam '!M34</f>
        <v>61.3</v>
      </c>
      <c r="N34" s="12">
        <f>'After Mid-term'!N34+'Exam 3'!N34+'Exam 4'!N34+Assingment!N34+'Final Exam '!N34</f>
        <v>52.9</v>
      </c>
      <c r="O34" s="12">
        <f>'After Mid-term'!O34+'Exam 3'!O34+'Exam 4'!O34+Assingment!O34+'Final Exam '!O34</f>
        <v>48.75</v>
      </c>
      <c r="P34" s="12">
        <f>'After Mid-term'!P34+'Exam 3'!P34+'Exam 4'!P34+Assingment!P34+'Final Exam '!P34</f>
        <v>46.5</v>
      </c>
      <c r="Q34" s="12">
        <f>'After Mid-term'!Q34+'Exam 3'!Q34+'Exam 4'!Q34+Assingment!Q34+'Final Exam '!Q34</f>
        <v>40.519999999999996</v>
      </c>
      <c r="R34" s="14">
        <f t="shared" si="0"/>
        <v>722.27</v>
      </c>
      <c r="S34" s="19">
        <f t="shared" si="1"/>
        <v>51.590714285714284</v>
      </c>
    </row>
    <row r="35" spans="1:19" ht="15.75" x14ac:dyDescent="0.25">
      <c r="A35" s="7">
        <v>28</v>
      </c>
      <c r="B35" s="5" t="s">
        <v>50</v>
      </c>
      <c r="C35" s="7" t="s">
        <v>52</v>
      </c>
      <c r="D35" s="12">
        <f>'After Mid-term'!D35+'Exam 3'!D35+'Exam 4'!D35+Assingment!D35+'Final Exam '!D35</f>
        <v>65.75</v>
      </c>
      <c r="E35" s="12">
        <f>'After Mid-term'!E35+'Exam 3'!E35+'Exam 4'!E35+Assingment!E35+'Final Exam '!E35</f>
        <v>54.75</v>
      </c>
      <c r="F35" s="12">
        <f>'After Mid-term'!F35+'Exam 3'!F35+'Exam 4'!F35+Assingment!F35+'Final Exam '!F35</f>
        <v>56.48</v>
      </c>
      <c r="G35" s="12">
        <f>'After Mid-term'!G35+'Exam 3'!G35+'Exam 4'!G35+Assingment!G35+'Final Exam '!G35</f>
        <v>76.8</v>
      </c>
      <c r="H35" s="12">
        <f>'After Mid-term'!H35+'Exam 3'!H35+'Exam 4'!H35+Assingment!H35+'Final Exam '!H35</f>
        <v>71.95</v>
      </c>
      <c r="I35" s="12">
        <f>'After Mid-term'!I35+'Exam 3'!I35+'Exam 4'!I35+Assingment!I35+'Final Exam '!I35</f>
        <v>75.5</v>
      </c>
      <c r="J35" s="12">
        <f>'After Mid-term'!J35+'Exam 3'!J35+'Exam 4'!J35+Assingment!J35+'Final Exam '!J35</f>
        <v>72.45</v>
      </c>
      <c r="K35" s="12">
        <f>'After Mid-term'!K35+'Exam 3'!K35+'Exam 4'!K35+Assingment!K35+'Final Exam '!K35</f>
        <v>79.800000000000011</v>
      </c>
      <c r="L35" s="12">
        <f>'After Mid-term'!L35+'Exam 3'!L35+'Exam 4'!L35+Assingment!L35+'Final Exam '!L35</f>
        <v>69.3</v>
      </c>
      <c r="M35" s="12">
        <f>'After Mid-term'!M35+'Exam 3'!M35+'Exam 4'!M35+Assingment!M35+'Final Exam '!M35</f>
        <v>92.9</v>
      </c>
      <c r="N35" s="12">
        <f>'After Mid-term'!N35+'Exam 3'!N35+'Exam 4'!N35+Assingment!N35+'Final Exam '!N35</f>
        <v>71.599999999999994</v>
      </c>
      <c r="O35" s="12">
        <f>'After Mid-term'!O35+'Exam 3'!O35+'Exam 4'!O35+Assingment!O35+'Final Exam '!O35</f>
        <v>67.400000000000006</v>
      </c>
      <c r="P35" s="12">
        <f>'After Mid-term'!P35+'Exam 3'!P35+'Exam 4'!P35+Assingment!P35+'Final Exam '!P35</f>
        <v>73.3</v>
      </c>
      <c r="Q35" s="12">
        <f>'After Mid-term'!Q35+'Exam 3'!Q35+'Exam 4'!Q35+Assingment!Q35+'Final Exam '!Q35</f>
        <v>57.510000000000005</v>
      </c>
      <c r="R35" s="14">
        <f t="shared" si="0"/>
        <v>985.4899999999999</v>
      </c>
      <c r="S35" s="19">
        <f t="shared" si="1"/>
        <v>70.392142857142844</v>
      </c>
    </row>
    <row r="36" spans="1:19" ht="15.75" x14ac:dyDescent="0.25">
      <c r="A36" s="7">
        <v>29</v>
      </c>
      <c r="B36" s="5" t="s">
        <v>53</v>
      </c>
      <c r="C36" s="7" t="s">
        <v>78</v>
      </c>
      <c r="D36" s="12">
        <f>'After Mid-term'!D36+'Exam 3'!D36+'Exam 4'!D36+Assingment!D36+'Final Exam '!D36</f>
        <v>70</v>
      </c>
      <c r="E36" s="12">
        <f>'After Mid-term'!E36+'Exam 3'!E36+'Exam 4'!E36+Assingment!E36+'Final Exam '!E36</f>
        <v>74.7</v>
      </c>
      <c r="F36" s="12">
        <f>'After Mid-term'!F36+'Exam 3'!F36+'Exam 4'!F36+Assingment!F36+'Final Exam '!F36</f>
        <v>52.7</v>
      </c>
      <c r="G36" s="12">
        <f>'After Mid-term'!G36+'Exam 3'!G36+'Exam 4'!G36+Assingment!G36+'Final Exam '!G36</f>
        <v>82.6</v>
      </c>
      <c r="H36" s="12">
        <f>'After Mid-term'!H36+'Exam 3'!H36+'Exam 4'!H36+Assingment!H36+'Final Exam '!H36</f>
        <v>62.9</v>
      </c>
      <c r="I36" s="12">
        <f>'After Mid-term'!I36+'Exam 3'!I36+'Exam 4'!I36+Assingment!I36+'Final Exam '!I36</f>
        <v>76.25</v>
      </c>
      <c r="J36" s="12">
        <f>'After Mid-term'!J36+'Exam 3'!J36+'Exam 4'!J36+Assingment!J36+'Final Exam '!J36</f>
        <v>80.899999999999991</v>
      </c>
      <c r="K36" s="12">
        <f>'After Mid-term'!K36+'Exam 3'!K36+'Exam 4'!K36+Assingment!K36+'Final Exam '!K36</f>
        <v>94.1</v>
      </c>
      <c r="L36" s="12">
        <f>'After Mid-term'!L36+'Exam 3'!L36+'Exam 4'!L36+Assingment!L36+'Final Exam '!L36</f>
        <v>65.7</v>
      </c>
      <c r="M36" s="12">
        <f>'After Mid-term'!M36+'Exam 3'!M36+'Exam 4'!M36+Assingment!M36+'Final Exam '!M36</f>
        <v>52.3</v>
      </c>
      <c r="N36" s="12">
        <f>'After Mid-term'!N36+'Exam 3'!N36+'Exam 4'!N36+Assingment!N36+'Final Exam '!N36</f>
        <v>69.400000000000006</v>
      </c>
      <c r="O36" s="12">
        <f>'After Mid-term'!O36+'Exam 3'!O36+'Exam 4'!O36+Assingment!O36+'Final Exam '!O36</f>
        <v>75.7</v>
      </c>
      <c r="P36" s="12">
        <f>'After Mid-term'!P36+'Exam 3'!P36+'Exam 4'!P36+Assingment!P36+'Final Exam '!P36</f>
        <v>71.5</v>
      </c>
      <c r="Q36" s="12">
        <f>'After Mid-term'!Q36+'Exam 3'!Q36+'Exam 4'!Q36+Assingment!Q36+'Final Exam '!Q36</f>
        <v>71.34</v>
      </c>
      <c r="R36" s="14">
        <f t="shared" si="0"/>
        <v>1000.09</v>
      </c>
      <c r="S36" s="19">
        <f t="shared" si="1"/>
        <v>71.435000000000002</v>
      </c>
    </row>
    <row r="37" spans="1:19" ht="15.75" x14ac:dyDescent="0.25">
      <c r="A37" s="7">
        <v>30</v>
      </c>
      <c r="B37" s="5" t="s">
        <v>55</v>
      </c>
      <c r="C37" s="7" t="s">
        <v>78</v>
      </c>
      <c r="D37" s="12">
        <f>'After Mid-term'!D37+'Exam 3'!D37+'Exam 4'!D37+Assingment!D37+'Final Exam '!D37</f>
        <v>88.25</v>
      </c>
      <c r="E37" s="12">
        <f>'After Mid-term'!E37+'Exam 3'!E37+'Exam 4'!E37+Assingment!E37+'Final Exam '!E37</f>
        <v>76.599999999999994</v>
      </c>
      <c r="F37" s="12">
        <f>'After Mid-term'!F37+'Exam 3'!F37+'Exam 4'!F37+Assingment!F37+'Final Exam '!F37</f>
        <v>63.08</v>
      </c>
      <c r="G37" s="12">
        <f>'After Mid-term'!G37+'Exam 3'!G37+'Exam 4'!G37+Assingment!G37+'Final Exam '!G37</f>
        <v>65.3</v>
      </c>
      <c r="H37" s="12">
        <f>'After Mid-term'!H37+'Exam 3'!H37+'Exam 4'!H37+Assingment!H37+'Final Exam '!H37</f>
        <v>48.400000000000006</v>
      </c>
      <c r="I37" s="12">
        <f>'After Mid-term'!I37+'Exam 3'!I37+'Exam 4'!I37+Assingment!I37+'Final Exam '!I37</f>
        <v>71</v>
      </c>
      <c r="J37" s="12">
        <f>'After Mid-term'!J37+'Exam 3'!J37+'Exam 4'!J37+Assingment!J37+'Final Exam '!J37</f>
        <v>69.75</v>
      </c>
      <c r="K37" s="12">
        <f>'After Mid-term'!K37+'Exam 3'!K37+'Exam 4'!K37+Assingment!K37+'Final Exam '!K37</f>
        <v>96</v>
      </c>
      <c r="L37" s="12">
        <f>'After Mid-term'!L37+'Exam 3'!L37+'Exam 4'!L37+Assingment!L37+'Final Exam '!L37</f>
        <v>86.9</v>
      </c>
      <c r="M37" s="12">
        <f>'After Mid-term'!M37+'Exam 3'!M37+'Exam 4'!M37+Assingment!M37+'Final Exam '!M37</f>
        <v>70.7</v>
      </c>
      <c r="N37" s="12">
        <f>'After Mid-term'!N37+'Exam 3'!N37+'Exam 4'!N37+Assingment!N37+'Final Exam '!N37</f>
        <v>83</v>
      </c>
      <c r="O37" s="12">
        <f>'After Mid-term'!O37+'Exam 3'!O37+'Exam 4'!O37+Assingment!O37+'Final Exam '!O37</f>
        <v>78.25</v>
      </c>
      <c r="P37" s="12">
        <f>'After Mid-term'!P37+'Exam 3'!P37+'Exam 4'!P37+Assingment!P37+'Final Exam '!P37</f>
        <v>73.400000000000006</v>
      </c>
      <c r="Q37" s="12">
        <f>'After Mid-term'!Q37+'Exam 3'!Q37+'Exam 4'!Q37+Assingment!Q37+'Final Exam '!Q37</f>
        <v>74.39</v>
      </c>
      <c r="R37" s="14">
        <f t="shared" si="0"/>
        <v>1045.02</v>
      </c>
      <c r="S37" s="19">
        <f t="shared" si="1"/>
        <v>74.644285714285715</v>
      </c>
    </row>
    <row r="38" spans="1:19" ht="15.75" x14ac:dyDescent="0.25">
      <c r="A38" s="7">
        <v>31</v>
      </c>
      <c r="B38" s="5" t="s">
        <v>56</v>
      </c>
      <c r="C38" s="7" t="s">
        <v>78</v>
      </c>
      <c r="D38" s="12">
        <f>'After Mid-term'!D38+'Exam 3'!D38+'Exam 4'!D38+Assingment!D38+'Final Exam '!D38</f>
        <v>70.5</v>
      </c>
      <c r="E38" s="12">
        <f>'After Mid-term'!E38+'Exam 3'!E38+'Exam 4'!E38+Assingment!E38+'Final Exam '!E38</f>
        <v>75.5</v>
      </c>
      <c r="F38" s="12">
        <f>'After Mid-term'!F38+'Exam 3'!F38+'Exam 4'!F38+Assingment!F38+'Final Exam '!F38</f>
        <v>60.839999999999996</v>
      </c>
      <c r="G38" s="12">
        <f>'After Mid-term'!G38+'Exam 3'!G38+'Exam 4'!G38+Assingment!G38+'Final Exam '!G38</f>
        <v>84.699999999999989</v>
      </c>
      <c r="H38" s="12">
        <f>'After Mid-term'!H38+'Exam 3'!H38+'Exam 4'!H38+Assingment!H38+'Final Exam '!H38</f>
        <v>64.099999999999994</v>
      </c>
      <c r="I38" s="12">
        <f>'After Mid-term'!I38+'Exam 3'!I38+'Exam 4'!I38+Assingment!I38+'Final Exam '!I38</f>
        <v>74.75</v>
      </c>
      <c r="J38" s="12">
        <f>'After Mid-term'!J38+'Exam 3'!J38+'Exam 4'!J38+Assingment!J38+'Final Exam '!J38</f>
        <v>80.149999999999991</v>
      </c>
      <c r="K38" s="12">
        <f>'After Mid-term'!K38+'Exam 3'!K38+'Exam 4'!K38+Assingment!K38+'Final Exam '!K38</f>
        <v>89</v>
      </c>
      <c r="L38" s="12">
        <f>'After Mid-term'!L38+'Exam 3'!L38+'Exam 4'!L38+Assingment!L38+'Final Exam '!L38</f>
        <v>66.400000000000006</v>
      </c>
      <c r="M38" s="12">
        <f>'After Mid-term'!M38+'Exam 3'!M38+'Exam 4'!M38+Assingment!M38+'Final Exam '!M38</f>
        <v>53.3</v>
      </c>
      <c r="N38" s="12">
        <f>'After Mid-term'!N38+'Exam 3'!N38+'Exam 4'!N38+Assingment!N38+'Final Exam '!N38</f>
        <v>79.3</v>
      </c>
      <c r="O38" s="12">
        <f>'After Mid-term'!O38+'Exam 3'!O38+'Exam 4'!O38+Assingment!O38+'Final Exam '!O38</f>
        <v>87.35</v>
      </c>
      <c r="P38" s="12">
        <f>'After Mid-term'!P38+'Exam 3'!P38+'Exam 4'!P38+Assingment!P38+'Final Exam '!P38</f>
        <v>58.599999999999994</v>
      </c>
      <c r="Q38" s="12">
        <f>'After Mid-term'!Q38+'Exam 3'!Q38+'Exam 4'!Q38+Assingment!Q38+'Final Exam '!Q38</f>
        <v>71.95</v>
      </c>
      <c r="R38" s="14">
        <f t="shared" si="0"/>
        <v>1016.4399999999999</v>
      </c>
      <c r="S38" s="19">
        <f t="shared" si="1"/>
        <v>72.602857142857133</v>
      </c>
    </row>
    <row r="39" spans="1:19" ht="15.75" x14ac:dyDescent="0.25">
      <c r="A39" s="7">
        <v>32</v>
      </c>
      <c r="B39" s="5" t="s">
        <v>57</v>
      </c>
      <c r="C39" s="7" t="s">
        <v>78</v>
      </c>
      <c r="D39" s="12">
        <f>'After Mid-term'!D39+'Exam 3'!D39+'Exam 4'!D39+Assingment!D39+'Final Exam '!D39</f>
        <v>58.75</v>
      </c>
      <c r="E39" s="12">
        <f>'After Mid-term'!E39+'Exam 3'!E39+'Exam 4'!E39+Assingment!E39+'Final Exam '!E39</f>
        <v>65.5</v>
      </c>
      <c r="F39" s="12">
        <f>'After Mid-term'!F39+'Exam 3'!F39+'Exam 4'!F39+Assingment!F39+'Final Exam '!F39</f>
        <v>50.94</v>
      </c>
      <c r="G39" s="12">
        <f>'After Mid-term'!G39+'Exam 3'!G39+'Exam 4'!G39+Assingment!G39+'Final Exam '!G39</f>
        <v>85.1</v>
      </c>
      <c r="H39" s="12">
        <f>'After Mid-term'!H39+'Exam 3'!H39+'Exam 4'!H39+Assingment!H39+'Final Exam '!H39</f>
        <v>49.15</v>
      </c>
      <c r="I39" s="12">
        <f>'After Mid-term'!I39+'Exam 3'!I39+'Exam 4'!I39+Assingment!I39+'Final Exam '!I39</f>
        <v>76.75</v>
      </c>
      <c r="J39" s="12">
        <f>'After Mid-term'!J39+'Exam 3'!J39+'Exam 4'!J39+Assingment!J39+'Final Exam '!J39</f>
        <v>69.3</v>
      </c>
      <c r="K39" s="12">
        <f>'After Mid-term'!K39+'Exam 3'!K39+'Exam 4'!K39+Assingment!K39+'Final Exam '!K39</f>
        <v>99.2</v>
      </c>
      <c r="L39" s="12">
        <f>'After Mid-term'!L39+'Exam 3'!L39+'Exam 4'!L39+Assingment!L39+'Final Exam '!L39</f>
        <v>74.099999999999994</v>
      </c>
      <c r="M39" s="12">
        <f>'After Mid-term'!M39+'Exam 3'!M39+'Exam 4'!M39+Assingment!M39+'Final Exam '!M39</f>
        <v>73.100000000000009</v>
      </c>
      <c r="N39" s="12">
        <f>'After Mid-term'!N39+'Exam 3'!N39+'Exam 4'!N39+Assingment!N39+'Final Exam '!N39</f>
        <v>80.900000000000006</v>
      </c>
      <c r="O39" s="12">
        <f>'After Mid-term'!O39+'Exam 3'!O39+'Exam 4'!O39+Assingment!O39+'Final Exam '!O39</f>
        <v>60.050000000000004</v>
      </c>
      <c r="P39" s="12">
        <f>'After Mid-term'!P39+'Exam 3'!P39+'Exam 4'!P39+Assingment!P39+'Final Exam '!P39</f>
        <v>67.3</v>
      </c>
      <c r="Q39" s="12">
        <f>'After Mid-term'!Q39+'Exam 3'!Q39+'Exam 4'!Q39+Assingment!Q39+'Final Exam '!Q39</f>
        <v>75.63000000000001</v>
      </c>
      <c r="R39" s="14">
        <f t="shared" si="0"/>
        <v>985.76999999999987</v>
      </c>
      <c r="S39" s="19">
        <f t="shared" si="1"/>
        <v>70.412142857142854</v>
      </c>
    </row>
    <row r="40" spans="1:19" ht="15.75" x14ac:dyDescent="0.25">
      <c r="A40" s="7">
        <v>33</v>
      </c>
      <c r="B40" s="5" t="s">
        <v>58</v>
      </c>
      <c r="C40" s="7" t="s">
        <v>78</v>
      </c>
      <c r="D40" s="12">
        <f>'After Mid-term'!D40+'Exam 3'!D40+'Exam 4'!D40+Assingment!D40+'Final Exam '!D40</f>
        <v>80.75</v>
      </c>
      <c r="E40" s="12">
        <f>'After Mid-term'!E40+'Exam 3'!E40+'Exam 4'!E40+Assingment!E40+'Final Exam '!E40</f>
        <v>79.75</v>
      </c>
      <c r="F40" s="12">
        <f>'After Mid-term'!F40+'Exam 3'!F40+'Exam 4'!F40+Assingment!F40+'Final Exam '!F40</f>
        <v>73.36</v>
      </c>
      <c r="G40" s="12">
        <f>'After Mid-term'!G40+'Exam 3'!G40+'Exam 4'!G40+Assingment!G40+'Final Exam '!G40</f>
        <v>95.899999999999991</v>
      </c>
      <c r="H40" s="12">
        <f>'After Mid-term'!H40+'Exam 3'!H40+'Exam 4'!H40+Assingment!H40+'Final Exam '!H40</f>
        <v>79.05</v>
      </c>
      <c r="I40" s="12">
        <f>'After Mid-term'!I40+'Exam 3'!I40+'Exam 4'!I40+Assingment!I40+'Final Exam '!I40</f>
        <v>95.25</v>
      </c>
      <c r="J40" s="12">
        <f>'After Mid-term'!J40+'Exam 3'!J40+'Exam 4'!J40+Assingment!J40+'Final Exam '!J40</f>
        <v>80.5</v>
      </c>
      <c r="K40" s="12">
        <f>'After Mid-term'!K40+'Exam 3'!K40+'Exam 4'!K40+Assingment!K40+'Final Exam '!K40</f>
        <v>99.2</v>
      </c>
      <c r="L40" s="12">
        <f>'After Mid-term'!L40+'Exam 3'!L40+'Exam 4'!L40+Assingment!L40+'Final Exam '!L40</f>
        <v>82.2</v>
      </c>
      <c r="M40" s="12">
        <f>'After Mid-term'!M40+'Exam 3'!M40+'Exam 4'!M40+Assingment!M40+'Final Exam '!M40</f>
        <v>91.3</v>
      </c>
      <c r="N40" s="12">
        <f>'After Mid-term'!N40+'Exam 3'!N40+'Exam 4'!N40+Assingment!N40+'Final Exam '!N40</f>
        <v>86.4</v>
      </c>
      <c r="O40" s="12">
        <f>'After Mid-term'!O40+'Exam 3'!O40+'Exam 4'!O40+Assingment!O40+'Final Exam '!O40</f>
        <v>84.3</v>
      </c>
      <c r="P40" s="12">
        <f>'After Mid-term'!P40+'Exam 3'!P40+'Exam 4'!P40+Assingment!P40+'Final Exam '!P40</f>
        <v>95</v>
      </c>
      <c r="Q40" s="12">
        <f>'After Mid-term'!Q40+'Exam 3'!Q40+'Exam 4'!Q40+Assingment!Q40+'Final Exam '!Q40</f>
        <v>89.38</v>
      </c>
      <c r="R40" s="14">
        <f t="shared" ref="R40:R56" si="2">SUM(D40:Q40)</f>
        <v>1212.3400000000001</v>
      </c>
      <c r="S40" s="19">
        <f t="shared" ref="S40:S56" si="3">AVERAGE(D40:Q40)</f>
        <v>86.595714285714294</v>
      </c>
    </row>
    <row r="41" spans="1:19" ht="15.75" x14ac:dyDescent="0.25">
      <c r="A41" s="7">
        <v>34</v>
      </c>
      <c r="B41" s="5" t="s">
        <v>59</v>
      </c>
      <c r="C41" s="7" t="s">
        <v>78</v>
      </c>
      <c r="D41" s="12">
        <f>'After Mid-term'!D41+'Exam 3'!D41+'Exam 4'!D41+Assingment!D41+'Final Exam '!D41</f>
        <v>60.75</v>
      </c>
      <c r="E41" s="12">
        <f>'After Mid-term'!E41+'Exam 3'!E41+'Exam 4'!E41+Assingment!E41+'Final Exam '!E41</f>
        <v>61.57</v>
      </c>
      <c r="F41" s="12">
        <f>'After Mid-term'!F41+'Exam 3'!F41+'Exam 4'!F41+Assingment!F41+'Final Exam '!F41</f>
        <v>59.980000000000004</v>
      </c>
      <c r="G41" s="12">
        <f>'After Mid-term'!G41+'Exam 3'!G41+'Exam 4'!G41+Assingment!G41+'Final Exam '!G41</f>
        <v>82.8</v>
      </c>
      <c r="H41" s="12">
        <f>'After Mid-term'!H41+'Exam 3'!H41+'Exam 4'!H41+Assingment!H41+'Final Exam '!H41</f>
        <v>75.45</v>
      </c>
      <c r="I41" s="12">
        <f>'After Mid-term'!I41+'Exam 3'!I41+'Exam 4'!I41+Assingment!I41+'Final Exam '!I41</f>
        <v>67.5</v>
      </c>
      <c r="J41" s="12">
        <f>'After Mid-term'!J41+'Exam 3'!J41+'Exam 4'!J41+Assingment!J41+'Final Exam '!J41</f>
        <v>77.05</v>
      </c>
      <c r="K41" s="12">
        <f>'After Mid-term'!K41+'Exam 3'!K41+'Exam 4'!K41+Assingment!K41+'Final Exam '!K41</f>
        <v>86.2</v>
      </c>
      <c r="L41" s="12">
        <f>'After Mid-term'!L41+'Exam 3'!L41+'Exam 4'!L41+Assingment!L41+'Final Exam '!L41</f>
        <v>77.7</v>
      </c>
      <c r="M41" s="12">
        <f>'After Mid-term'!M41+'Exam 3'!M41+'Exam 4'!M41+Assingment!M41+'Final Exam '!M41</f>
        <v>61.9</v>
      </c>
      <c r="N41" s="12">
        <f>'After Mid-term'!N41+'Exam 3'!N41+'Exam 4'!N41+Assingment!N41+'Final Exam '!N41</f>
        <v>75.400000000000006</v>
      </c>
      <c r="O41" s="12">
        <f>'After Mid-term'!O41+'Exam 3'!O41+'Exam 4'!O41+Assingment!O41+'Final Exam '!O41</f>
        <v>71.55</v>
      </c>
      <c r="P41" s="12">
        <f>'After Mid-term'!P41+'Exam 3'!P41+'Exam 4'!P41+Assingment!P41+'Final Exam '!P41</f>
        <v>74</v>
      </c>
      <c r="Q41" s="12">
        <f>'After Mid-term'!Q41+'Exam 3'!Q41+'Exam 4'!Q41+Assingment!Q41+'Final Exam '!Q41</f>
        <v>70.75</v>
      </c>
      <c r="R41" s="14">
        <f t="shared" si="2"/>
        <v>1002.6</v>
      </c>
      <c r="S41" s="19">
        <f t="shared" si="3"/>
        <v>71.614285714285714</v>
      </c>
    </row>
    <row r="42" spans="1:19" ht="15.75" x14ac:dyDescent="0.25">
      <c r="A42" s="7">
        <v>35</v>
      </c>
      <c r="B42" s="5" t="s">
        <v>60</v>
      </c>
      <c r="C42" s="28" t="s">
        <v>78</v>
      </c>
      <c r="D42" s="12">
        <f>'After Mid-term'!D42+'Exam 3'!D42+'Exam 4'!D42+Assingment!D42+'Final Exam '!D42</f>
        <v>50.5</v>
      </c>
      <c r="E42" s="12">
        <f>'After Mid-term'!E42+'Exam 3'!E42+'Exam 4'!E42+Assingment!E42+'Final Exam '!E42</f>
        <v>38.950000000000003</v>
      </c>
      <c r="F42" s="12">
        <f>'After Mid-term'!F42+'Exam 3'!F42+'Exam 4'!F42+Assingment!F42+'Final Exam '!F42</f>
        <v>47.7</v>
      </c>
      <c r="G42" s="12">
        <f>'After Mid-term'!G42+'Exam 3'!G42+'Exam 4'!G42+Assingment!G42+'Final Exam '!G42</f>
        <v>63.7</v>
      </c>
      <c r="H42" s="12">
        <f>'After Mid-term'!H42+'Exam 3'!H42+'Exam 4'!H42+Assingment!H42+'Final Exam '!H42</f>
        <v>57.1</v>
      </c>
      <c r="I42" s="12">
        <f>'After Mid-term'!I42+'Exam 3'!I42+'Exam 4'!I42+Assingment!I42+'Final Exam '!I42</f>
        <v>72.5</v>
      </c>
      <c r="J42" s="12">
        <f>'After Mid-term'!J42+'Exam 3'!J42+'Exam 4'!J42+Assingment!J42+'Final Exam '!J42</f>
        <v>63.75</v>
      </c>
      <c r="K42" s="12">
        <f>'After Mid-term'!K42+'Exam 3'!K42+'Exam 4'!K42+Assingment!K42+'Final Exam '!K42</f>
        <v>83.5</v>
      </c>
      <c r="L42" s="12">
        <f>'After Mid-term'!L42+'Exam 3'!L42+'Exam 4'!L42+Assingment!L42+'Final Exam '!L42</f>
        <v>64.3</v>
      </c>
      <c r="M42" s="12">
        <f>'After Mid-term'!M42+'Exam 3'!M42+'Exam 4'!M42+Assingment!M42+'Final Exam '!M42</f>
        <v>63.3</v>
      </c>
      <c r="N42" s="12">
        <f>'After Mid-term'!N42+'Exam 3'!N42+'Exam 4'!N42+Assingment!N42+'Final Exam '!N42</f>
        <v>73.400000000000006</v>
      </c>
      <c r="O42" s="12">
        <f>'After Mid-term'!O42+'Exam 3'!O42+'Exam 4'!O42+Assingment!O42+'Final Exam '!O42</f>
        <v>50.5</v>
      </c>
      <c r="P42" s="12">
        <f>'After Mid-term'!P42+'Exam 3'!P42+'Exam 4'!P42+Assingment!P42+'Final Exam '!P42</f>
        <v>59.4</v>
      </c>
      <c r="Q42" s="12">
        <f>'After Mid-term'!Q42+'Exam 3'!Q42+'Exam 4'!Q42+Assingment!Q42+'Final Exam '!Q42</f>
        <v>51.49</v>
      </c>
      <c r="R42" s="12">
        <f t="shared" si="2"/>
        <v>840.08999999999992</v>
      </c>
      <c r="S42" s="12">
        <f t="shared" si="3"/>
        <v>60.006428571428565</v>
      </c>
    </row>
    <row r="43" spans="1:19" ht="15.75" x14ac:dyDescent="0.25">
      <c r="A43" s="7">
        <v>36</v>
      </c>
      <c r="B43" s="5" t="s">
        <v>61</v>
      </c>
      <c r="C43" s="7" t="s">
        <v>78</v>
      </c>
      <c r="D43" s="12">
        <f>'After Mid-term'!D43+'Exam 3'!D43+'Exam 4'!D43+Assingment!D43+'Final Exam '!D43</f>
        <v>83.25</v>
      </c>
      <c r="E43" s="12">
        <f>'After Mid-term'!E43+'Exam 3'!E43+'Exam 4'!E43+Assingment!E43+'Final Exam '!E43</f>
        <v>72.8</v>
      </c>
      <c r="F43" s="12">
        <f>'After Mid-term'!F43+'Exam 3'!F43+'Exam 4'!F43+Assingment!F43+'Final Exam '!F43</f>
        <v>60.04</v>
      </c>
      <c r="G43" s="12">
        <f>'After Mid-term'!G43+'Exam 3'!G43+'Exam 4'!G43+Assingment!G43+'Final Exam '!G43</f>
        <v>83.6</v>
      </c>
      <c r="H43" s="12">
        <f>'After Mid-term'!H43+'Exam 3'!H43+'Exam 4'!H43+Assingment!H43+'Final Exam '!H43</f>
        <v>72.05</v>
      </c>
      <c r="I43" s="12">
        <f>'After Mid-term'!I43+'Exam 3'!I43+'Exam 4'!I43+Assingment!I43+'Final Exam '!I43</f>
        <v>82.75</v>
      </c>
      <c r="J43" s="12">
        <f>'After Mid-term'!J43+'Exam 3'!J43+'Exam 4'!J43+Assingment!J43+'Final Exam '!J43</f>
        <v>75.100000000000009</v>
      </c>
      <c r="K43" s="12">
        <f>'After Mid-term'!K43+'Exam 3'!K43+'Exam 4'!K43+Assingment!K43+'Final Exam '!K43</f>
        <v>96</v>
      </c>
      <c r="L43" s="12">
        <f>'After Mid-term'!L43+'Exam 3'!L43+'Exam 4'!L43+Assingment!L43+'Final Exam '!L43</f>
        <v>83.4</v>
      </c>
      <c r="M43" s="12">
        <f>'After Mid-term'!M43+'Exam 3'!M43+'Exam 4'!M43+Assingment!M43+'Final Exam '!M43</f>
        <v>83.5</v>
      </c>
      <c r="N43" s="12">
        <f>'After Mid-term'!N43+'Exam 3'!N43+'Exam 4'!N43+Assingment!N43+'Final Exam '!N43</f>
        <v>85.199999999999989</v>
      </c>
      <c r="O43" s="12">
        <f>'After Mid-term'!O43+'Exam 3'!O43+'Exam 4'!O43+Assingment!O43+'Final Exam '!O43</f>
        <v>75.45</v>
      </c>
      <c r="P43" s="12">
        <f>'After Mid-term'!P43+'Exam 3'!P43+'Exam 4'!P43+Assingment!P43+'Final Exam '!P43</f>
        <v>79.400000000000006</v>
      </c>
      <c r="Q43" s="12">
        <f>'After Mid-term'!Q43+'Exam 3'!Q43+'Exam 4'!Q43+Assingment!Q43+'Final Exam '!Q43</f>
        <v>74.7</v>
      </c>
      <c r="R43" s="14">
        <f t="shared" si="2"/>
        <v>1107.2400000000002</v>
      </c>
      <c r="S43" s="19">
        <f t="shared" si="3"/>
        <v>79.088571428571441</v>
      </c>
    </row>
    <row r="44" spans="1:19" ht="15.75" x14ac:dyDescent="0.25">
      <c r="A44" s="7">
        <v>37</v>
      </c>
      <c r="B44" s="20" t="s">
        <v>63</v>
      </c>
      <c r="C44" s="7" t="s">
        <v>78</v>
      </c>
      <c r="D44" s="12">
        <f>'After Mid-term'!D44+'Exam 3'!D44+'Exam 4'!D44+Assingment!D44+'Final Exam '!D44</f>
        <v>44.75</v>
      </c>
      <c r="E44" s="12">
        <f>'After Mid-term'!E44+'Exam 3'!E44+'Exam 4'!E44+Assingment!E44+'Final Exam '!E44</f>
        <v>43.25</v>
      </c>
      <c r="F44" s="12">
        <f>'After Mid-term'!F44+'Exam 3'!F44+'Exam 4'!F44+Assingment!F44+'Final Exam '!F44</f>
        <v>43.08</v>
      </c>
      <c r="G44" s="12">
        <f>'After Mid-term'!G44+'Exam 3'!G44+'Exam 4'!G44+Assingment!G44+'Final Exam '!G44</f>
        <v>55.3</v>
      </c>
      <c r="H44" s="12">
        <f>'After Mid-term'!H44+'Exam 3'!H44+'Exam 4'!H44+Assingment!H44+'Final Exam '!H44</f>
        <v>34.85</v>
      </c>
      <c r="I44" s="12">
        <f>'After Mid-term'!I44+'Exam 3'!I44+'Exam 4'!I44+Assingment!I44+'Final Exam '!I44</f>
        <v>66</v>
      </c>
      <c r="J44" s="12">
        <f>'After Mid-term'!J44+'Exam 3'!J44+'Exam 4'!J44+Assingment!J44+'Final Exam '!J44</f>
        <v>66.3</v>
      </c>
      <c r="K44" s="12">
        <f>'After Mid-term'!K44+'Exam 3'!K44+'Exam 4'!K44+Assingment!K44+'Final Exam '!K44</f>
        <v>72.399999999999991</v>
      </c>
      <c r="L44" s="12">
        <f>'After Mid-term'!L44+'Exam 3'!L44+'Exam 4'!L44+Assingment!L44+'Final Exam '!L44</f>
        <v>69.5</v>
      </c>
      <c r="M44" s="12">
        <f>'After Mid-term'!M44+'Exam 3'!M44+'Exam 4'!M44+Assingment!M44+'Final Exam '!M44</f>
        <v>74.600000000000009</v>
      </c>
      <c r="N44" s="12">
        <f>'After Mid-term'!N44+'Exam 3'!N44+'Exam 4'!N44+Assingment!N44+'Final Exam '!N44</f>
        <v>67.099999999999994</v>
      </c>
      <c r="O44" s="12">
        <f>'After Mid-term'!O44+'Exam 3'!O44+'Exam 4'!O44+Assingment!O44+'Final Exam '!O44</f>
        <v>58.15</v>
      </c>
      <c r="P44" s="12">
        <f>'After Mid-term'!P44+'Exam 3'!P44+'Exam 4'!P44+Assingment!P44+'Final Exam '!P44</f>
        <v>76.599999999999994</v>
      </c>
      <c r="Q44" s="12">
        <f>'After Mid-term'!Q44+'Exam 3'!Q44+'Exam 4'!Q44+Assingment!Q44+'Final Exam '!Q44</f>
        <v>68.400000000000006</v>
      </c>
      <c r="R44" s="14">
        <f t="shared" si="2"/>
        <v>840.28</v>
      </c>
      <c r="S44" s="19">
        <f t="shared" si="3"/>
        <v>60.019999999999996</v>
      </c>
    </row>
    <row r="45" spans="1:19" ht="15.75" x14ac:dyDescent="0.25">
      <c r="A45" s="7">
        <v>38</v>
      </c>
      <c r="B45" s="5" t="s">
        <v>64</v>
      </c>
      <c r="C45" s="7" t="s">
        <v>78</v>
      </c>
      <c r="D45" s="12">
        <f>'After Mid-term'!D45+'Exam 3'!D45+'Exam 4'!D45+Assingment!D45+'Final Exam '!D45</f>
        <v>56.5</v>
      </c>
      <c r="E45" s="12">
        <f>'After Mid-term'!E45+'Exam 3'!E45+'Exam 4'!E45+Assingment!E45+'Final Exam '!E45</f>
        <v>49.85</v>
      </c>
      <c r="F45" s="12">
        <f>'After Mid-term'!F45+'Exam 3'!F45+'Exam 4'!F45+Assingment!F45+'Final Exam '!F45</f>
        <v>49.42</v>
      </c>
      <c r="G45" s="12">
        <f>'After Mid-term'!G45+'Exam 3'!G45+'Exam 4'!G45+Assingment!G45+'Final Exam '!G45</f>
        <v>72.099999999999994</v>
      </c>
      <c r="H45" s="12">
        <f>'After Mid-term'!H45+'Exam 3'!H45+'Exam 4'!H45+Assingment!H45+'Final Exam '!H45</f>
        <v>51.25</v>
      </c>
      <c r="I45" s="12">
        <f>'After Mid-term'!I45+'Exam 3'!I45+'Exam 4'!I45+Assingment!I45+'Final Exam '!I45</f>
        <v>73.25</v>
      </c>
      <c r="J45" s="12">
        <f>'After Mid-term'!J45+'Exam 3'!J45+'Exam 4'!J45+Assingment!J45+'Final Exam '!J45</f>
        <v>69.5</v>
      </c>
      <c r="K45" s="12">
        <f>'After Mid-term'!K45+'Exam 3'!K45+'Exam 4'!K45+Assingment!K45+'Final Exam '!K45</f>
        <v>92.2</v>
      </c>
      <c r="L45" s="12">
        <f>'After Mid-term'!L45+'Exam 3'!L45+'Exam 4'!L45+Assingment!L45+'Final Exam '!L45</f>
        <v>63.7</v>
      </c>
      <c r="M45" s="12">
        <f>'After Mid-term'!M45+'Exam 3'!M45+'Exam 4'!M45+Assingment!M45+'Final Exam '!M45</f>
        <v>79.2</v>
      </c>
      <c r="N45" s="12">
        <f>'After Mid-term'!N45+'Exam 3'!N45+'Exam 4'!N45+Assingment!N45+'Final Exam '!N45</f>
        <v>69.400000000000006</v>
      </c>
      <c r="O45" s="12">
        <f>'After Mid-term'!O45+'Exam 3'!O45+'Exam 4'!O45+Assingment!O45+'Final Exam '!O45</f>
        <v>57.45</v>
      </c>
      <c r="P45" s="12">
        <f>'After Mid-term'!P45+'Exam 3'!P45+'Exam 4'!P45+Assingment!P45+'Final Exam '!P45</f>
        <v>81.3</v>
      </c>
      <c r="Q45" s="12">
        <f>'After Mid-term'!Q45+'Exam 3'!Q45+'Exam 4'!Q45+Assingment!Q45+'Final Exam '!Q45</f>
        <v>57.620000000000005</v>
      </c>
      <c r="R45" s="14">
        <f t="shared" si="2"/>
        <v>922.74000000000012</v>
      </c>
      <c r="S45" s="19">
        <f t="shared" si="3"/>
        <v>65.910000000000011</v>
      </c>
    </row>
    <row r="46" spans="1:19" ht="15.75" x14ac:dyDescent="0.25">
      <c r="A46" s="7">
        <v>39</v>
      </c>
      <c r="B46" s="5" t="s">
        <v>65</v>
      </c>
      <c r="C46" s="7" t="s">
        <v>78</v>
      </c>
      <c r="D46" s="12">
        <f>'After Mid-term'!D46+'Exam 3'!D46+'Exam 4'!D46+Assingment!D46+'Final Exam '!D46</f>
        <v>43</v>
      </c>
      <c r="E46" s="12">
        <f>'After Mid-term'!E46+'Exam 3'!E46+'Exam 4'!E46+Assingment!E46+'Final Exam '!E46</f>
        <v>32.75</v>
      </c>
      <c r="F46" s="12">
        <f>'After Mid-term'!F46+'Exam 3'!F46+'Exam 4'!F46+Assingment!F46+'Final Exam '!F46</f>
        <v>36.92</v>
      </c>
      <c r="G46" s="12">
        <f>'After Mid-term'!G46+'Exam 3'!G46+'Exam 4'!G46+Assingment!G46+'Final Exam '!G46</f>
        <v>66.2</v>
      </c>
      <c r="H46" s="12">
        <f>'After Mid-term'!H46+'Exam 3'!H46+'Exam 4'!H46+Assingment!H46+'Final Exam '!H46</f>
        <v>42</v>
      </c>
      <c r="I46" s="12">
        <f>'After Mid-term'!I46+'Exam 3'!I46+'Exam 4'!I46+Assingment!I46+'Final Exam '!I46</f>
        <v>66</v>
      </c>
      <c r="J46" s="12">
        <f>'After Mid-term'!J46+'Exam 3'!J46+'Exam 4'!J46+Assingment!J46+'Final Exam '!J46</f>
        <v>46.2</v>
      </c>
      <c r="K46" s="12">
        <f>'After Mid-term'!K46+'Exam 3'!K46+'Exam 4'!K46+Assingment!K46+'Final Exam '!K46</f>
        <v>62.699999999999996</v>
      </c>
      <c r="L46" s="12">
        <f>'After Mid-term'!L46+'Exam 3'!L46+'Exam 4'!L46+Assingment!L46+'Final Exam '!L46</f>
        <v>45.5</v>
      </c>
      <c r="M46" s="12">
        <f>'After Mid-term'!M46+'Exam 3'!M46+'Exam 4'!M46+Assingment!M46+'Final Exam '!M46</f>
        <v>59.3</v>
      </c>
      <c r="N46" s="12">
        <f>'After Mid-term'!N46+'Exam 3'!N46+'Exam 4'!N46+Assingment!N46+'Final Exam '!N46</f>
        <v>57</v>
      </c>
      <c r="O46" s="12">
        <f>'After Mid-term'!O46+'Exam 3'!O46+'Exam 4'!O46+Assingment!O46+'Final Exam '!O46</f>
        <v>55.4</v>
      </c>
      <c r="P46" s="12">
        <f>'After Mid-term'!P46+'Exam 3'!P46+'Exam 4'!P46+Assingment!P46+'Final Exam '!P46</f>
        <v>68.800000000000011</v>
      </c>
      <c r="Q46" s="12">
        <f>'After Mid-term'!Q46+'Exam 3'!Q46+'Exam 4'!Q46+Assingment!Q46+'Final Exam '!Q46</f>
        <v>59.9</v>
      </c>
      <c r="R46" s="14">
        <f t="shared" si="2"/>
        <v>741.67</v>
      </c>
      <c r="S46" s="19">
        <f t="shared" si="3"/>
        <v>52.976428571428571</v>
      </c>
    </row>
    <row r="47" spans="1:19" ht="15.75" x14ac:dyDescent="0.25">
      <c r="A47" s="7">
        <v>40</v>
      </c>
      <c r="B47" s="5" t="s">
        <v>66</v>
      </c>
      <c r="C47" s="7" t="s">
        <v>78</v>
      </c>
      <c r="D47" s="12">
        <f>'After Mid-term'!D47+'Exam 3'!D47+'Exam 4'!D47+Assingment!D47+'Final Exam '!D47</f>
        <v>67.5</v>
      </c>
      <c r="E47" s="12">
        <f>'After Mid-term'!E47+'Exam 3'!E47+'Exam 4'!E47+Assingment!E47+'Final Exam '!E47</f>
        <v>54.7</v>
      </c>
      <c r="F47" s="12">
        <f>'After Mid-term'!F47+'Exam 3'!F47+'Exam 4'!F47+Assingment!F47+'Final Exam '!F47</f>
        <v>51.02</v>
      </c>
      <c r="G47" s="12">
        <f>'After Mid-term'!G47+'Exam 3'!G47+'Exam 4'!G47+Assingment!G47+'Final Exam '!G47</f>
        <v>72.099999999999994</v>
      </c>
      <c r="H47" s="12">
        <f>'After Mid-term'!H47+'Exam 3'!H47+'Exam 4'!H47+Assingment!H47+'Final Exam '!H47</f>
        <v>63.349999999999994</v>
      </c>
      <c r="I47" s="12">
        <f>'After Mid-term'!I47+'Exam 3'!I47+'Exam 4'!I47+Assingment!I47+'Final Exam '!I47</f>
        <v>73</v>
      </c>
      <c r="J47" s="12">
        <f>'After Mid-term'!J47+'Exam 3'!J47+'Exam 4'!J47+Assingment!J47+'Final Exam '!J47</f>
        <v>68.299999999999983</v>
      </c>
      <c r="K47" s="12">
        <f>'After Mid-term'!K47+'Exam 3'!K47+'Exam 4'!K47+Assingment!K47+'Final Exam '!K47</f>
        <v>82.5</v>
      </c>
      <c r="L47" s="12">
        <f>'After Mid-term'!L47+'Exam 3'!L47+'Exam 4'!L47+Assingment!L47+'Final Exam '!L47</f>
        <v>72.3</v>
      </c>
      <c r="M47" s="12">
        <f>'After Mid-term'!M47+'Exam 3'!M47+'Exam 4'!M47+Assingment!M47+'Final Exam '!M47</f>
        <v>79.8</v>
      </c>
      <c r="N47" s="12">
        <f>'After Mid-term'!N47+'Exam 3'!N47+'Exam 4'!N47+Assingment!N47+'Final Exam '!N47</f>
        <v>68.400000000000006</v>
      </c>
      <c r="O47" s="12">
        <f>'After Mid-term'!O47+'Exam 3'!O47+'Exam 4'!O47+Assingment!O47+'Final Exam '!O47</f>
        <v>69.3</v>
      </c>
      <c r="P47" s="12">
        <f>'After Mid-term'!P47+'Exam 3'!P47+'Exam 4'!P47+Assingment!P47+'Final Exam '!P47</f>
        <v>61.6</v>
      </c>
      <c r="Q47" s="12">
        <f>'After Mid-term'!Q47+'Exam 3'!Q47+'Exam 4'!Q47+Assingment!Q47+'Final Exam '!Q47</f>
        <v>54.75</v>
      </c>
      <c r="R47" s="14">
        <f t="shared" si="2"/>
        <v>938.61999999999978</v>
      </c>
      <c r="S47" s="19">
        <f t="shared" si="3"/>
        <v>67.044285714285692</v>
      </c>
    </row>
    <row r="48" spans="1:19" ht="15.75" x14ac:dyDescent="0.25">
      <c r="A48" s="7">
        <v>41</v>
      </c>
      <c r="B48" s="5" t="s">
        <v>67</v>
      </c>
      <c r="C48" s="7" t="s">
        <v>78</v>
      </c>
      <c r="D48" s="12">
        <f>'After Mid-term'!D48+'Exam 3'!D48+'Exam 4'!D48+Assingment!D48+'Final Exam '!D48</f>
        <v>62.5</v>
      </c>
      <c r="E48" s="12">
        <f>'After Mid-term'!E48+'Exam 3'!E48+'Exam 4'!E48+Assingment!E48+'Final Exam '!E48</f>
        <v>50.1</v>
      </c>
      <c r="F48" s="12">
        <f>'After Mid-term'!F48+'Exam 3'!F48+'Exam 4'!F48+Assingment!F48+'Final Exam '!F48</f>
        <v>48.54</v>
      </c>
      <c r="G48" s="12">
        <f>'After Mid-term'!G48+'Exam 3'!G48+'Exam 4'!G48+Assingment!G48+'Final Exam '!G48</f>
        <v>90.5</v>
      </c>
      <c r="H48" s="12">
        <f>'After Mid-term'!H48+'Exam 3'!H48+'Exam 4'!H48+Assingment!H48+'Final Exam '!H48</f>
        <v>72.400000000000006</v>
      </c>
      <c r="I48" s="12">
        <f>'After Mid-term'!I48+'Exam 3'!I48+'Exam 4'!I48+Assingment!I48+'Final Exam '!I48</f>
        <v>66.5</v>
      </c>
      <c r="J48" s="12">
        <f>'After Mid-term'!J48+'Exam 3'!J48+'Exam 4'!J48+Assingment!J48+'Final Exam '!J48</f>
        <v>81</v>
      </c>
      <c r="K48" s="12">
        <f>'After Mid-term'!K48+'Exam 3'!K48+'Exam 4'!K48+Assingment!K48+'Final Exam '!K48</f>
        <v>90</v>
      </c>
      <c r="L48" s="12">
        <f>'After Mid-term'!L48+'Exam 3'!L48+'Exam 4'!L48+Assingment!L48+'Final Exam '!L48</f>
        <v>74.8</v>
      </c>
      <c r="M48" s="12">
        <f>'After Mid-term'!M48+'Exam 3'!M48+'Exam 4'!M48+Assingment!M48+'Final Exam '!M48</f>
        <v>75.7</v>
      </c>
      <c r="N48" s="12">
        <f>'After Mid-term'!N48+'Exam 3'!N48+'Exam 4'!N48+Assingment!N48+'Final Exam '!N48</f>
        <v>69</v>
      </c>
      <c r="O48" s="12">
        <f>'After Mid-term'!O48+'Exam 3'!O48+'Exam 4'!O48+Assingment!O48+'Final Exam '!O48</f>
        <v>66.400000000000006</v>
      </c>
      <c r="P48" s="12">
        <f>'After Mid-term'!P48+'Exam 3'!P48+'Exam 4'!P48+Assingment!P48+'Final Exam '!P48</f>
        <v>71.8</v>
      </c>
      <c r="Q48" s="12">
        <f>'After Mid-term'!Q48+'Exam 3'!Q48+'Exam 4'!Q48+Assingment!Q48+'Final Exam '!Q48</f>
        <v>66.97</v>
      </c>
      <c r="R48" s="14">
        <f t="shared" si="2"/>
        <v>986.20999999999992</v>
      </c>
      <c r="S48" s="19">
        <f t="shared" si="3"/>
        <v>70.443571428571417</v>
      </c>
    </row>
    <row r="49" spans="1:19" ht="15.75" x14ac:dyDescent="0.25">
      <c r="A49" s="7">
        <v>42</v>
      </c>
      <c r="B49" s="5" t="s">
        <v>69</v>
      </c>
      <c r="C49" s="7" t="s">
        <v>78</v>
      </c>
      <c r="D49" s="12">
        <f>'After Mid-term'!D49+'Exam 3'!D49+'Exam 4'!D49+Assingment!D49+'Final Exam '!D49</f>
        <v>55.25</v>
      </c>
      <c r="E49" s="12">
        <f>'After Mid-term'!E49+'Exam 3'!E49+'Exam 4'!E49+Assingment!E49+'Final Exam '!E49</f>
        <v>55.6</v>
      </c>
      <c r="F49" s="12">
        <f>'After Mid-term'!F49+'Exam 3'!F49+'Exam 4'!F49+Assingment!F49+'Final Exam '!F49</f>
        <v>48.519999999999996</v>
      </c>
      <c r="G49" s="12">
        <f>'After Mid-term'!G49+'Exam 3'!G49+'Exam 4'!G49+Assingment!G49+'Final Exam '!G49</f>
        <v>66.400000000000006</v>
      </c>
      <c r="H49" s="12">
        <f>'After Mid-term'!H49+'Exam 3'!H49+'Exam 4'!H49+Assingment!H49+'Final Exam '!H49</f>
        <v>49.25</v>
      </c>
      <c r="I49" s="12">
        <f>'After Mid-term'!I49+'Exam 3'!I49+'Exam 4'!I49+Assingment!I49+'Final Exam '!I49</f>
        <v>79</v>
      </c>
      <c r="J49" s="12">
        <f>'After Mid-term'!J49+'Exam 3'!J49+'Exam 4'!J49+Assingment!J49+'Final Exam '!J49</f>
        <v>58.5</v>
      </c>
      <c r="K49" s="12">
        <f>'After Mid-term'!K49+'Exam 3'!K49+'Exam 4'!K49+Assingment!K49+'Final Exam '!K49</f>
        <v>86.9</v>
      </c>
      <c r="L49" s="12">
        <f>'After Mid-term'!L49+'Exam 3'!L49+'Exam 4'!L49+Assingment!L49+'Final Exam '!L49</f>
        <v>56.3</v>
      </c>
      <c r="M49" s="12">
        <f>'After Mid-term'!M49+'Exam 3'!M49+'Exam 4'!M49+Assingment!M49+'Final Exam '!M49</f>
        <v>81.199999999999989</v>
      </c>
      <c r="N49" s="12">
        <f>'After Mid-term'!N49+'Exam 3'!N49+'Exam 4'!N49+Assingment!N49+'Final Exam '!N49</f>
        <v>58.5</v>
      </c>
      <c r="O49" s="12">
        <f>'After Mid-term'!O49+'Exam 3'!O49+'Exam 4'!O49+Assingment!O49+'Final Exam '!O49</f>
        <v>51.15</v>
      </c>
      <c r="P49" s="12">
        <f>'After Mid-term'!P49+'Exam 3'!P49+'Exam 4'!P49+Assingment!P49+'Final Exam '!P49</f>
        <v>71.2</v>
      </c>
      <c r="Q49" s="12">
        <f>'After Mid-term'!Q49+'Exam 3'!Q49+'Exam 4'!Q49+Assingment!Q49+'Final Exam '!Q49</f>
        <v>65.14</v>
      </c>
      <c r="R49" s="14">
        <f t="shared" si="2"/>
        <v>882.90999999999985</v>
      </c>
      <c r="S49" s="19">
        <f t="shared" si="3"/>
        <v>63.064999999999991</v>
      </c>
    </row>
    <row r="50" spans="1:19" ht="15.75" x14ac:dyDescent="0.25">
      <c r="A50" s="7">
        <v>43</v>
      </c>
      <c r="B50" s="5" t="s">
        <v>70</v>
      </c>
      <c r="C50" s="7" t="s">
        <v>78</v>
      </c>
      <c r="D50" s="12">
        <f>'After Mid-term'!D50+'Exam 3'!D50+'Exam 4'!D50+Assingment!D50+'Final Exam '!D50</f>
        <v>42.75</v>
      </c>
      <c r="E50" s="12">
        <f>'After Mid-term'!E50+'Exam 3'!E50+'Exam 4'!E50+Assingment!E50+'Final Exam '!E50</f>
        <v>40.370000000000005</v>
      </c>
      <c r="F50" s="12">
        <f>'After Mid-term'!F50+'Exam 3'!F50+'Exam 4'!F50+Assingment!F50+'Final Exam '!F50</f>
        <v>39.32</v>
      </c>
      <c r="G50" s="12">
        <f>'After Mid-term'!G50+'Exam 3'!G50+'Exam 4'!G50+Assingment!G50+'Final Exam '!G50</f>
        <v>65.400000000000006</v>
      </c>
      <c r="H50" s="12">
        <f>'After Mid-term'!H50+'Exam 3'!H50+'Exam 4'!H50+Assingment!H50+'Final Exam '!H50</f>
        <v>50.05</v>
      </c>
      <c r="I50" s="12">
        <f>'After Mid-term'!I50+'Exam 3'!I50+'Exam 4'!I50+Assingment!I50+'Final Exam '!I50</f>
        <v>65.25</v>
      </c>
      <c r="J50" s="12">
        <f>'After Mid-term'!J50+'Exam 3'!J50+'Exam 4'!J50+Assingment!J50+'Final Exam '!J50</f>
        <v>52.35</v>
      </c>
      <c r="K50" s="12">
        <f>'After Mid-term'!K50+'Exam 3'!K50+'Exam 4'!K50+Assingment!K50+'Final Exam '!K50</f>
        <v>83.5</v>
      </c>
      <c r="L50" s="12">
        <f>'After Mid-term'!L50+'Exam 3'!L50+'Exam 4'!L50+Assingment!L50+'Final Exam '!L50</f>
        <v>72.3</v>
      </c>
      <c r="M50" s="12">
        <f>'After Mid-term'!M50+'Exam 3'!M50+'Exam 4'!M50+Assingment!M50+'Final Exam '!M50</f>
        <v>70.099999999999994</v>
      </c>
      <c r="N50" s="12">
        <f>'After Mid-term'!N50+'Exam 3'!N50+'Exam 4'!N50+Assingment!N50+'Final Exam '!N50</f>
        <v>65.099999999999994</v>
      </c>
      <c r="O50" s="12">
        <f>'After Mid-term'!O50+'Exam 3'!O50+'Exam 4'!O50+Assingment!O50+'Final Exam '!O50</f>
        <v>64.150000000000006</v>
      </c>
      <c r="P50" s="12">
        <f>'After Mid-term'!P50+'Exam 3'!P50+'Exam 4'!P50+Assingment!P50+'Final Exam '!P50</f>
        <v>68.8</v>
      </c>
      <c r="Q50" s="12">
        <f>'After Mid-term'!Q50+'Exam 3'!Q50+'Exam 4'!Q50+Assingment!Q50+'Final Exam '!Q50</f>
        <v>63.45</v>
      </c>
      <c r="R50" s="14">
        <f t="shared" si="2"/>
        <v>842.89</v>
      </c>
      <c r="S50" s="19">
        <f t="shared" si="3"/>
        <v>60.206428571428567</v>
      </c>
    </row>
    <row r="51" spans="1:19" ht="15.75" x14ac:dyDescent="0.25">
      <c r="A51" s="7">
        <v>44</v>
      </c>
      <c r="B51" s="5" t="s">
        <v>71</v>
      </c>
      <c r="C51" s="7" t="s">
        <v>78</v>
      </c>
      <c r="D51" s="12">
        <f>'After Mid-term'!D51+'Exam 3'!D51+'Exam 4'!D51+Assingment!D51+'Final Exam '!D51</f>
        <v>81.25</v>
      </c>
      <c r="E51" s="12">
        <f>'After Mid-term'!E51+'Exam 3'!E51+'Exam 4'!E51+Assingment!E51+'Final Exam '!E51</f>
        <v>72.849999999999994</v>
      </c>
      <c r="F51" s="12">
        <f>'After Mid-term'!F51+'Exam 3'!F51+'Exam 4'!F51+Assingment!F51+'Final Exam '!F51</f>
        <v>60.22</v>
      </c>
      <c r="G51" s="12">
        <f>'After Mid-term'!G51+'Exam 3'!G51+'Exam 4'!G51+Assingment!G51+'Final Exam '!G51</f>
        <v>81.099999999999994</v>
      </c>
      <c r="H51" s="12">
        <f>'After Mid-term'!H51+'Exam 3'!H51+'Exam 4'!H51+Assingment!H51+'Final Exam '!H51</f>
        <v>76.400000000000006</v>
      </c>
      <c r="I51" s="12">
        <f>'After Mid-term'!I51+'Exam 3'!I51+'Exam 4'!I51+Assingment!I51+'Final Exam '!I51</f>
        <v>78.75</v>
      </c>
      <c r="J51" s="12">
        <f>'After Mid-term'!J51+'Exam 3'!J51+'Exam 4'!J51+Assingment!J51+'Final Exam '!J51</f>
        <v>84.5</v>
      </c>
      <c r="K51" s="12">
        <f>'After Mid-term'!K51+'Exam 3'!K51+'Exam 4'!K51+Assingment!K51+'Final Exam '!K51</f>
        <v>96.4</v>
      </c>
      <c r="L51" s="12">
        <f>'After Mid-term'!L51+'Exam 3'!L51+'Exam 4'!L51+Assingment!L51+'Final Exam '!L51</f>
        <v>99.3</v>
      </c>
      <c r="M51" s="12">
        <f>'After Mid-term'!M51+'Exam 3'!M51+'Exam 4'!M51+Assingment!M51+'Final Exam '!M51</f>
        <v>94.699999999999989</v>
      </c>
      <c r="N51" s="12">
        <f>'After Mid-term'!N51+'Exam 3'!N51+'Exam 4'!N51+Assingment!N51+'Final Exam '!N51</f>
        <v>78.799999999999983</v>
      </c>
      <c r="O51" s="12">
        <f>'After Mid-term'!O51+'Exam 3'!O51+'Exam 4'!O51+Assingment!O51+'Final Exam '!O51</f>
        <v>88.95</v>
      </c>
      <c r="P51" s="12">
        <f>'After Mid-term'!P51+'Exam 3'!P51+'Exam 4'!P51+Assingment!P51+'Final Exam '!P51</f>
        <v>70.8</v>
      </c>
      <c r="Q51" s="12">
        <f>'After Mid-term'!Q51+'Exam 3'!Q51+'Exam 4'!Q51+Assingment!Q51+'Final Exam '!Q51</f>
        <v>76.11</v>
      </c>
      <c r="R51" s="14">
        <f t="shared" si="2"/>
        <v>1140.1299999999997</v>
      </c>
      <c r="S51" s="19">
        <f t="shared" si="3"/>
        <v>81.437857142857112</v>
      </c>
    </row>
    <row r="52" spans="1:19" ht="15.75" x14ac:dyDescent="0.25">
      <c r="A52" s="7">
        <v>45</v>
      </c>
      <c r="B52" s="5" t="s">
        <v>72</v>
      </c>
      <c r="C52" s="7" t="s">
        <v>78</v>
      </c>
      <c r="D52" s="12">
        <f>'After Mid-term'!D52+'Exam 3'!D52+'Exam 4'!D52+Assingment!D52+'Final Exam '!D52</f>
        <v>18.75</v>
      </c>
      <c r="E52" s="12">
        <f>'After Mid-term'!E52+'Exam 3'!E52+'Exam 4'!E52+Assingment!E52+'Final Exam '!E52</f>
        <v>25.35</v>
      </c>
      <c r="F52" s="12">
        <f>'After Mid-term'!F52+'Exam 3'!F52+'Exam 4'!F52+Assingment!F52+'Final Exam '!F52</f>
        <v>22.2</v>
      </c>
      <c r="G52" s="12">
        <f>'After Mid-term'!G52+'Exam 3'!G52+'Exam 4'!G52+Assingment!G52+'Final Exam '!G52</f>
        <v>20.8</v>
      </c>
      <c r="H52" s="12">
        <f>'After Mid-term'!H52+'Exam 3'!H52+'Exam 4'!H52+Assingment!H52+'Final Exam '!H52</f>
        <v>21</v>
      </c>
      <c r="I52" s="12">
        <f>'After Mid-term'!I52+'Exam 3'!I52+'Exam 4'!I52+Assingment!I52+'Final Exam '!I52</f>
        <v>24.75</v>
      </c>
      <c r="J52" s="12">
        <f>'After Mid-term'!J52+'Exam 3'!J52+'Exam 4'!J52+Assingment!J52+'Final Exam '!J52</f>
        <v>22.1</v>
      </c>
      <c r="K52" s="12">
        <f>'After Mid-term'!K52+'Exam 3'!K52+'Exam 4'!K52+Assingment!K52+'Final Exam '!K52</f>
        <v>34</v>
      </c>
      <c r="L52" s="12">
        <f>'After Mid-term'!L52+'Exam 3'!L52+'Exam 4'!L52+Assingment!L52+'Final Exam '!L52</f>
        <v>21.1</v>
      </c>
      <c r="M52" s="12">
        <f>'After Mid-term'!M52+'Exam 3'!M52+'Exam 4'!M52+Assingment!M52+'Final Exam '!M52</f>
        <v>25.7</v>
      </c>
      <c r="N52" s="12">
        <f>'After Mid-term'!N52+'Exam 3'!N52+'Exam 4'!N52+Assingment!N52+'Final Exam '!N52</f>
        <v>26.2</v>
      </c>
      <c r="O52" s="12">
        <f>'After Mid-term'!O52+'Exam 3'!O52+'Exam 4'!O52+Assingment!O52+'Final Exam '!O52</f>
        <v>18.25</v>
      </c>
      <c r="P52" s="12">
        <f>'After Mid-term'!P52+'Exam 3'!P52+'Exam 4'!P52+Assingment!P52+'Final Exam '!P52</f>
        <v>34.6</v>
      </c>
      <c r="Q52" s="12">
        <f>'After Mid-term'!Q52+'Exam 3'!Q52+'Exam 4'!Q52+Assingment!Q52+'Final Exam '!Q52</f>
        <v>16.7</v>
      </c>
      <c r="R52" s="14">
        <f t="shared" si="2"/>
        <v>331.5</v>
      </c>
      <c r="S52" s="19">
        <f t="shared" si="3"/>
        <v>23.678571428571427</v>
      </c>
    </row>
    <row r="53" spans="1:19" ht="15.75" x14ac:dyDescent="0.25">
      <c r="A53" s="7">
        <v>46</v>
      </c>
      <c r="B53" s="5" t="s">
        <v>74</v>
      </c>
      <c r="C53" s="7" t="s">
        <v>78</v>
      </c>
      <c r="D53" s="12">
        <f>'After Mid-term'!D53+'Exam 3'!D53+'Exam 4'!D53+Assingment!D53+'Final Exam '!D53</f>
        <v>77.5</v>
      </c>
      <c r="E53" s="12">
        <f>'After Mid-term'!E53+'Exam 3'!E53+'Exam 4'!E53+Assingment!E53+'Final Exam '!E53</f>
        <v>57.4</v>
      </c>
      <c r="F53" s="12">
        <f>'After Mid-term'!F53+'Exam 3'!F53+'Exam 4'!F53+Assingment!F53+'Final Exam '!F53</f>
        <v>53.040000000000006</v>
      </c>
      <c r="G53" s="12">
        <f>'After Mid-term'!G53+'Exam 3'!G53+'Exam 4'!G53+Assingment!G53+'Final Exam '!G53</f>
        <v>94.3</v>
      </c>
      <c r="H53" s="12">
        <f>'After Mid-term'!H53+'Exam 3'!H53+'Exam 4'!H53+Assingment!H53+'Final Exam '!H53</f>
        <v>71.849999999999994</v>
      </c>
      <c r="I53" s="12">
        <f>'After Mid-term'!I53+'Exam 3'!I53+'Exam 4'!I53+Assingment!I53+'Final Exam '!I53</f>
        <v>79.25</v>
      </c>
      <c r="J53" s="12">
        <f>'After Mid-term'!J53+'Exam 3'!J53+'Exam 4'!J53+Assingment!J53+'Final Exam '!J53</f>
        <v>84.850000000000009</v>
      </c>
      <c r="K53" s="12">
        <f>'After Mid-term'!K53+'Exam 3'!K53+'Exam 4'!K53+Assingment!K53+'Final Exam '!K53</f>
        <v>95.9</v>
      </c>
      <c r="L53" s="12">
        <f>'After Mid-term'!L53+'Exam 3'!L53+'Exam 4'!L53+Assingment!L53+'Final Exam '!L53</f>
        <v>71.800000000000011</v>
      </c>
      <c r="M53" s="12">
        <f>'After Mid-term'!M53+'Exam 3'!M53+'Exam 4'!M53+Assingment!M53+'Final Exam '!M53</f>
        <v>76</v>
      </c>
      <c r="N53" s="12">
        <f>'After Mid-term'!N53+'Exam 3'!N53+'Exam 4'!N53+Assingment!N53+'Final Exam '!N53</f>
        <v>62.900000000000006</v>
      </c>
      <c r="O53" s="12">
        <f>'After Mid-term'!O53+'Exam 3'!O53+'Exam 4'!O53+Assingment!O53+'Final Exam '!O53</f>
        <v>81</v>
      </c>
      <c r="P53" s="12">
        <f>'After Mid-term'!P53+'Exam 3'!P53+'Exam 4'!P53+Assingment!P53+'Final Exam '!P53</f>
        <v>71.3</v>
      </c>
      <c r="Q53" s="12">
        <f>'After Mid-term'!Q53+'Exam 3'!Q53+'Exam 4'!Q53+Assingment!Q53+'Final Exam '!Q53</f>
        <v>68.11</v>
      </c>
      <c r="R53" s="14">
        <f t="shared" si="2"/>
        <v>1045.2</v>
      </c>
      <c r="S53" s="19">
        <f t="shared" si="3"/>
        <v>74.657142857142858</v>
      </c>
    </row>
    <row r="54" spans="1:19" ht="15.75" x14ac:dyDescent="0.25">
      <c r="A54" s="7">
        <v>47</v>
      </c>
      <c r="B54" s="20" t="s">
        <v>75</v>
      </c>
      <c r="C54" s="7" t="s">
        <v>78</v>
      </c>
      <c r="D54" s="12">
        <f>'After Mid-term'!D54+'Exam 3'!D54+'Exam 4'!D54+Assingment!D54+'Final Exam '!D54</f>
        <v>42.5</v>
      </c>
      <c r="E54" s="12">
        <f>'After Mid-term'!E54+'Exam 3'!E54+'Exam 4'!E54+Assingment!E54+'Final Exam '!E54</f>
        <v>53.370000000000005</v>
      </c>
      <c r="F54" s="12">
        <f>'After Mid-term'!F54+'Exam 3'!F54+'Exam 4'!F54+Assingment!F54+'Final Exam '!F54</f>
        <v>36.64</v>
      </c>
      <c r="G54" s="12">
        <f>'After Mid-term'!G54+'Exam 3'!G54+'Exam 4'!G54+Assingment!G54+'Final Exam '!G54</f>
        <v>47.099999999999994</v>
      </c>
      <c r="H54" s="12">
        <f>'After Mid-term'!H54+'Exam 3'!H54+'Exam 4'!H54+Assingment!H54+'Final Exam '!H54</f>
        <v>39.6</v>
      </c>
      <c r="I54" s="12">
        <f>'After Mid-term'!I54+'Exam 3'!I54+'Exam 4'!I54+Assingment!I54+'Final Exam '!I54</f>
        <v>66</v>
      </c>
      <c r="J54" s="12">
        <f>'After Mid-term'!J54+'Exam 3'!J54+'Exam 4'!J54+Assingment!J54+'Final Exam '!J54</f>
        <v>65.550000000000011</v>
      </c>
      <c r="K54" s="12">
        <f>'After Mid-term'!K54+'Exam 3'!K54+'Exam 4'!K54+Assingment!K54+'Final Exam '!K54</f>
        <v>83.7</v>
      </c>
      <c r="L54" s="12">
        <f>'After Mid-term'!L54+'Exam 3'!L54+'Exam 4'!L54+Assingment!L54+'Final Exam '!L54</f>
        <v>90.3</v>
      </c>
      <c r="M54" s="12">
        <f>'After Mid-term'!M54+'Exam 3'!M54+'Exam 4'!M54+Assingment!M54+'Final Exam '!M54</f>
        <v>85.8</v>
      </c>
      <c r="N54" s="12">
        <f>'After Mid-term'!N54+'Exam 3'!N54+'Exam 4'!N54+Assingment!N54+'Final Exam '!N54</f>
        <v>69.7</v>
      </c>
      <c r="O54" s="12">
        <f>'After Mid-term'!O54+'Exam 3'!O54+'Exam 4'!O54+Assingment!O54+'Final Exam '!O54</f>
        <v>54.2</v>
      </c>
      <c r="P54" s="12">
        <f>'After Mid-term'!P54+'Exam 3'!P54+'Exam 4'!P54+Assingment!P54+'Final Exam '!P54</f>
        <v>57.5</v>
      </c>
      <c r="Q54" s="12">
        <f>'After Mid-term'!Q54+'Exam 3'!Q54+'Exam 4'!Q54+Assingment!Q54+'Final Exam '!Q54</f>
        <v>48.66</v>
      </c>
      <c r="R54" s="14">
        <f t="shared" si="2"/>
        <v>840.62</v>
      </c>
      <c r="S54" s="19">
        <f t="shared" si="3"/>
        <v>60.044285714285714</v>
      </c>
    </row>
    <row r="55" spans="1:19" ht="15.75" x14ac:dyDescent="0.25">
      <c r="A55" s="7">
        <v>48</v>
      </c>
      <c r="B55" s="20" t="s">
        <v>76</v>
      </c>
      <c r="C55" s="7" t="s">
        <v>78</v>
      </c>
      <c r="D55" s="12">
        <f>'After Mid-term'!D55+'Exam 3'!D55+'Exam 4'!D55+Assingment!D55+'Final Exam '!D55</f>
        <v>46.5</v>
      </c>
      <c r="E55" s="12">
        <f>'After Mid-term'!E55+'Exam 3'!E55+'Exam 4'!E55+Assingment!E55+'Final Exam '!E55</f>
        <v>45.05</v>
      </c>
      <c r="F55" s="12">
        <f>'After Mid-term'!F55+'Exam 3'!F55+'Exam 4'!F55+Assingment!F55+'Final Exam '!F55</f>
        <v>45.3</v>
      </c>
      <c r="G55" s="12">
        <f>'After Mid-term'!G55+'Exam 3'!G55+'Exam 4'!G55+Assingment!G55+'Final Exam '!G55</f>
        <v>76.300000000000011</v>
      </c>
      <c r="H55" s="12">
        <f>'After Mid-term'!H55+'Exam 3'!H55+'Exam 4'!H55+Assingment!H55+'Final Exam '!H55</f>
        <v>66.25</v>
      </c>
      <c r="I55" s="12">
        <f>'After Mid-term'!I55+'Exam 3'!I55+'Exam 4'!I55+Assingment!I55+'Final Exam '!I55</f>
        <v>69.25</v>
      </c>
      <c r="J55" s="12">
        <f>'After Mid-term'!J55+'Exam 3'!J55+'Exam 4'!J55+Assingment!J55+'Final Exam '!J55</f>
        <v>60.9</v>
      </c>
      <c r="K55" s="12">
        <f>'After Mid-term'!K55+'Exam 3'!K55+'Exam 4'!K55+Assingment!K55+'Final Exam '!K55</f>
        <v>82.050000000000011</v>
      </c>
      <c r="L55" s="12">
        <f>'After Mid-term'!L55+'Exam 3'!L55+'Exam 4'!L55+Assingment!L55+'Final Exam '!L55</f>
        <v>46</v>
      </c>
      <c r="M55" s="12">
        <f>'After Mid-term'!M55+'Exam 3'!M55+'Exam 4'!M55+Assingment!M55+'Final Exam '!M55</f>
        <v>70.400000000000006</v>
      </c>
      <c r="N55" s="12">
        <f>'After Mid-term'!N55+'Exam 3'!N55+'Exam 4'!N55+Assingment!N55+'Final Exam '!N55</f>
        <v>66</v>
      </c>
      <c r="O55" s="12">
        <f>'After Mid-term'!O55+'Exam 3'!O55+'Exam 4'!O55+Assingment!O55+'Final Exam '!O55</f>
        <v>54.95</v>
      </c>
      <c r="P55" s="12">
        <f>'After Mid-term'!P55+'Exam 3'!P55+'Exam 4'!P55+Assingment!P55+'Final Exam '!P55</f>
        <v>60.2</v>
      </c>
      <c r="Q55" s="12">
        <f>'After Mid-term'!Q55+'Exam 3'!Q55+'Exam 4'!Q55+Assingment!Q55+'Final Exam '!Q55</f>
        <v>51</v>
      </c>
      <c r="R55" s="14">
        <f t="shared" si="2"/>
        <v>840.15</v>
      </c>
      <c r="S55" s="19">
        <f t="shared" si="3"/>
        <v>60.010714285714286</v>
      </c>
    </row>
    <row r="56" spans="1:19" ht="15.75" x14ac:dyDescent="0.25">
      <c r="A56" s="7">
        <v>49</v>
      </c>
      <c r="B56" s="5" t="s">
        <v>77</v>
      </c>
      <c r="C56" s="7" t="s">
        <v>78</v>
      </c>
      <c r="D56" s="12">
        <f>'After Mid-term'!D56+'Exam 3'!D56+'Exam 4'!D56+Assingment!D56+'Final Exam '!D56</f>
        <v>56.5</v>
      </c>
      <c r="E56" s="12">
        <f>'After Mid-term'!E56+'Exam 3'!E56+'Exam 4'!E56+Assingment!E56+'Final Exam '!E56</f>
        <v>52.07</v>
      </c>
      <c r="F56" s="12">
        <f>'After Mid-term'!F56+'Exam 3'!F56+'Exam 4'!F56+Assingment!F56+'Final Exam '!F56</f>
        <v>54.26</v>
      </c>
      <c r="G56" s="12">
        <f>'After Mid-term'!G56+'Exam 3'!G56+'Exam 4'!G56+Assingment!G56+'Final Exam '!G56</f>
        <v>90</v>
      </c>
      <c r="H56" s="12">
        <f>'After Mid-term'!H56+'Exam 3'!H56+'Exam 4'!H56+Assingment!H56+'Final Exam '!H56</f>
        <v>54.6</v>
      </c>
      <c r="I56" s="12">
        <f>'After Mid-term'!I56+'Exam 3'!I56+'Exam 4'!I56+Assingment!I56+'Final Exam '!I56</f>
        <v>75.25</v>
      </c>
      <c r="J56" s="12">
        <f>'After Mid-term'!J56+'Exam 3'!J56+'Exam 4'!J56+Assingment!J56+'Final Exam '!J56</f>
        <v>75.25</v>
      </c>
      <c r="K56" s="12">
        <f>'After Mid-term'!K56+'Exam 3'!K56+'Exam 4'!K56+Assingment!K56+'Final Exam '!K56</f>
        <v>90.9</v>
      </c>
      <c r="L56" s="12">
        <f>'After Mid-term'!L56+'Exam 3'!L56+'Exam 4'!L56+Assingment!L56+'Final Exam '!L56</f>
        <v>79</v>
      </c>
      <c r="M56" s="12">
        <f>'After Mid-term'!M56+'Exam 3'!M56+'Exam 4'!M56+Assingment!M56+'Final Exam '!M56</f>
        <v>79.8</v>
      </c>
      <c r="N56" s="12">
        <f>'After Mid-term'!N56+'Exam 3'!N56+'Exam 4'!N56+Assingment!N56+'Final Exam '!N56</f>
        <v>75.2</v>
      </c>
      <c r="O56" s="12">
        <f>'After Mid-term'!O56+'Exam 3'!O56+'Exam 4'!O56+Assingment!O56+'Final Exam '!O56</f>
        <v>71.3</v>
      </c>
      <c r="P56" s="12">
        <f>'After Mid-term'!P56+'Exam 3'!P56+'Exam 4'!P56+Assingment!P56+'Final Exam '!P56</f>
        <v>67.8</v>
      </c>
      <c r="Q56" s="12">
        <f>'After Mid-term'!Q56+'Exam 3'!Q56+'Exam 4'!Q56+Assingment!Q56+'Final Exam '!Q56</f>
        <v>62.84</v>
      </c>
      <c r="R56" s="14">
        <f t="shared" si="2"/>
        <v>984.77</v>
      </c>
      <c r="S56" s="19">
        <f t="shared" si="3"/>
        <v>70.340714285714284</v>
      </c>
    </row>
  </sheetData>
  <mergeCells count="3">
    <mergeCell ref="B5:R5"/>
    <mergeCell ref="C6:I6"/>
    <mergeCell ref="K6:Q6"/>
  </mergeCells>
  <conditionalFormatting sqref="D8:Q41 D43:Q56">
    <cfRule type="cellIs" dxfId="2" priority="7" operator="lessThan">
      <formula>50</formula>
    </cfRule>
  </conditionalFormatting>
  <conditionalFormatting sqref="S8:S41 S43:S56">
    <cfRule type="cellIs" dxfId="1" priority="6" operator="lessThan">
      <formula>50</formula>
    </cfRule>
  </conditionalFormatting>
  <conditionalFormatting sqref="D42:S42">
    <cfRule type="cellIs" dxfId="0" priority="1" operator="lessThan">
      <formula>50</formula>
    </cfRule>
  </conditionalFormatting>
  <dataValidations count="1">
    <dataValidation type="decimal" allowBlank="1" showInputMessage="1" showErrorMessage="1" sqref="D8:Q56">
      <formula1>0</formula1>
      <formula2>100</formula2>
    </dataValidation>
  </dataValidations>
  <pageMargins left="0.7" right="0.7" top="0.75" bottom="0.75" header="0.3" footer="0.3"/>
  <pageSetup paperSize="9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43" workbookViewId="0">
      <selection activeCell="K58" sqref="K58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8" width="4.5703125" bestFit="1" customWidth="1"/>
    <col min="9" max="9" width="4.42578125" customWidth="1"/>
    <col min="10" max="16" width="4.5703125" bestFit="1" customWidth="1"/>
    <col min="17" max="17" width="4.5703125" customWidth="1"/>
    <col min="18" max="18" width="4.28515625" customWidth="1"/>
    <col min="19" max="19" width="6.140625" bestFit="1" customWidth="1"/>
    <col min="20" max="20" width="5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84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12">
        <v>2</v>
      </c>
      <c r="E8" s="12">
        <v>2</v>
      </c>
      <c r="F8" s="12">
        <v>2.2000000000000002</v>
      </c>
      <c r="G8" s="12">
        <v>2.8</v>
      </c>
      <c r="H8" s="12">
        <v>2</v>
      </c>
      <c r="I8" s="12">
        <v>4</v>
      </c>
      <c r="J8" s="12">
        <v>3</v>
      </c>
      <c r="K8" s="12">
        <v>4.4000000000000004</v>
      </c>
      <c r="L8" s="12">
        <v>5</v>
      </c>
      <c r="M8" s="12">
        <v>4.9000000000000004</v>
      </c>
      <c r="N8" s="12">
        <v>4.2</v>
      </c>
      <c r="O8" s="12">
        <v>2</v>
      </c>
      <c r="P8" s="12">
        <v>3.7</v>
      </c>
      <c r="Q8" s="12">
        <v>3.4</v>
      </c>
      <c r="R8" s="12">
        <v>3.2</v>
      </c>
      <c r="S8" s="10">
        <f t="shared" ref="S8:S39" si="0">SUM(D8:R8)</f>
        <v>48.800000000000004</v>
      </c>
      <c r="T8" s="10">
        <f t="shared" ref="T8:T39" si="1">AVERAGE(D8:R8)</f>
        <v>3.2533333333333334</v>
      </c>
    </row>
    <row r="9" spans="1:20" ht="15.75" x14ac:dyDescent="0.25">
      <c r="A9" s="7">
        <v>2</v>
      </c>
      <c r="B9" s="5" t="s">
        <v>24</v>
      </c>
      <c r="C9" s="7" t="s">
        <v>52</v>
      </c>
      <c r="D9" s="12">
        <v>2.75</v>
      </c>
      <c r="E9" s="12">
        <v>2</v>
      </c>
      <c r="F9" s="12">
        <v>1.4</v>
      </c>
      <c r="G9" s="12">
        <v>2.5</v>
      </c>
      <c r="H9" s="12">
        <v>3.25</v>
      </c>
      <c r="I9" s="12">
        <v>4.25</v>
      </c>
      <c r="J9" s="12">
        <v>2.8</v>
      </c>
      <c r="K9" s="12">
        <v>4.2</v>
      </c>
      <c r="L9" s="12">
        <v>3.8</v>
      </c>
      <c r="M9" s="12">
        <v>4.0999999999999996</v>
      </c>
      <c r="N9" s="12">
        <v>4.2</v>
      </c>
      <c r="O9" s="12">
        <v>3.25</v>
      </c>
      <c r="P9" s="12">
        <v>3.75</v>
      </c>
      <c r="Q9" s="12">
        <v>3</v>
      </c>
      <c r="R9" s="12">
        <v>4</v>
      </c>
      <c r="S9" s="10">
        <f t="shared" si="0"/>
        <v>49.25</v>
      </c>
      <c r="T9" s="10">
        <f t="shared" si="1"/>
        <v>3.2833333333333332</v>
      </c>
    </row>
    <row r="10" spans="1:20" ht="15.75" x14ac:dyDescent="0.25">
      <c r="A10" s="7">
        <v>3</v>
      </c>
      <c r="B10" s="5" t="s">
        <v>25</v>
      </c>
      <c r="C10" s="7" t="s">
        <v>52</v>
      </c>
      <c r="D10" s="12">
        <v>1.75</v>
      </c>
      <c r="E10" s="12">
        <v>1.25</v>
      </c>
      <c r="F10" s="12">
        <v>2.2000000000000002</v>
      </c>
      <c r="G10" s="12">
        <v>1.8</v>
      </c>
      <c r="H10" s="12">
        <v>3</v>
      </c>
      <c r="I10" s="12">
        <v>4</v>
      </c>
      <c r="J10" s="12">
        <v>2.8</v>
      </c>
      <c r="K10" s="12">
        <v>2.7</v>
      </c>
      <c r="L10" s="12">
        <v>4.3</v>
      </c>
      <c r="M10" s="12">
        <v>3.9</v>
      </c>
      <c r="N10" s="12">
        <v>5</v>
      </c>
      <c r="O10" s="12">
        <v>1.4</v>
      </c>
      <c r="P10" s="12">
        <v>3.8</v>
      </c>
      <c r="Q10" s="12">
        <v>3</v>
      </c>
      <c r="R10" s="12">
        <v>2.75</v>
      </c>
      <c r="S10" s="10">
        <f t="shared" si="0"/>
        <v>43.65</v>
      </c>
      <c r="T10" s="10">
        <f t="shared" si="1"/>
        <v>2.9099999999999997</v>
      </c>
    </row>
    <row r="11" spans="1:20" ht="15.75" x14ac:dyDescent="0.25">
      <c r="A11" s="7">
        <v>4</v>
      </c>
      <c r="B11" s="5" t="s">
        <v>26</v>
      </c>
      <c r="C11" s="7" t="s">
        <v>52</v>
      </c>
      <c r="D11" s="12">
        <v>2.75</v>
      </c>
      <c r="E11" s="12">
        <v>2</v>
      </c>
      <c r="F11" s="12">
        <v>1.9</v>
      </c>
      <c r="G11" s="12">
        <v>3.3</v>
      </c>
      <c r="H11" s="12">
        <v>3.5</v>
      </c>
      <c r="I11" s="12">
        <v>5</v>
      </c>
      <c r="J11" s="12">
        <v>4.2</v>
      </c>
      <c r="K11" s="12">
        <v>4.5</v>
      </c>
      <c r="L11" s="12">
        <v>4.8</v>
      </c>
      <c r="M11" s="12">
        <v>4</v>
      </c>
      <c r="N11" s="12">
        <v>5</v>
      </c>
      <c r="O11" s="12">
        <v>3.55</v>
      </c>
      <c r="P11" s="12">
        <v>3.7</v>
      </c>
      <c r="Q11" s="12">
        <v>4.4000000000000004</v>
      </c>
      <c r="R11" s="12">
        <v>3.75</v>
      </c>
      <c r="S11" s="10">
        <f t="shared" si="0"/>
        <v>56.35</v>
      </c>
      <c r="T11" s="10">
        <f t="shared" si="1"/>
        <v>3.7566666666666668</v>
      </c>
    </row>
    <row r="12" spans="1:20" ht="15.75" x14ac:dyDescent="0.25">
      <c r="A12" s="7">
        <v>5</v>
      </c>
      <c r="B12" s="5" t="s">
        <v>27</v>
      </c>
      <c r="C12" s="7" t="s">
        <v>52</v>
      </c>
      <c r="D12" s="12">
        <v>2.5</v>
      </c>
      <c r="E12" s="12">
        <v>1.25</v>
      </c>
      <c r="F12" s="12">
        <v>0.9</v>
      </c>
      <c r="G12" s="12">
        <v>4</v>
      </c>
      <c r="H12" s="12">
        <v>1.75</v>
      </c>
      <c r="I12" s="12">
        <v>2.75</v>
      </c>
      <c r="J12" s="12">
        <v>2</v>
      </c>
      <c r="K12" s="12">
        <v>4.0999999999999996</v>
      </c>
      <c r="L12" s="12">
        <v>1.5</v>
      </c>
      <c r="M12" s="12">
        <v>1.9</v>
      </c>
      <c r="N12" s="12">
        <v>3.8</v>
      </c>
      <c r="O12" s="12">
        <v>2</v>
      </c>
      <c r="P12" s="12">
        <v>1.4</v>
      </c>
      <c r="Q12" s="12">
        <v>2.2000000000000002</v>
      </c>
      <c r="R12" s="12">
        <v>2</v>
      </c>
      <c r="S12" s="10">
        <f t="shared" si="0"/>
        <v>34.049999999999997</v>
      </c>
      <c r="T12" s="10">
        <f t="shared" si="1"/>
        <v>2.27</v>
      </c>
    </row>
    <row r="13" spans="1:20" ht="15.75" x14ac:dyDescent="0.25">
      <c r="A13" s="7">
        <v>6</v>
      </c>
      <c r="B13" s="5" t="s">
        <v>28</v>
      </c>
      <c r="C13" s="7" t="s">
        <v>52</v>
      </c>
      <c r="D13" s="12">
        <v>2</v>
      </c>
      <c r="E13" s="12">
        <v>1.5</v>
      </c>
      <c r="F13" s="12">
        <v>1.9</v>
      </c>
      <c r="G13" s="12">
        <v>2.5</v>
      </c>
      <c r="H13" s="12">
        <v>2.25</v>
      </c>
      <c r="I13" s="12">
        <v>3.75</v>
      </c>
      <c r="J13" s="12">
        <v>2</v>
      </c>
      <c r="K13" s="12">
        <v>2</v>
      </c>
      <c r="L13" s="12">
        <v>3.3</v>
      </c>
      <c r="M13" s="12">
        <v>4.5999999999999996</v>
      </c>
      <c r="N13" s="12">
        <v>3.8</v>
      </c>
      <c r="O13" s="12">
        <v>1.4</v>
      </c>
      <c r="P13" s="12">
        <v>4.3</v>
      </c>
      <c r="Q13" s="12">
        <v>3</v>
      </c>
      <c r="R13" s="12">
        <v>2.5</v>
      </c>
      <c r="S13" s="10">
        <f t="shared" si="0"/>
        <v>40.799999999999997</v>
      </c>
      <c r="T13" s="10">
        <f t="shared" si="1"/>
        <v>2.7199999999999998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12">
        <v>3</v>
      </c>
      <c r="E14" s="12">
        <v>2</v>
      </c>
      <c r="F14" s="12">
        <v>3.1</v>
      </c>
      <c r="G14" s="12">
        <v>2.8</v>
      </c>
      <c r="H14" s="12">
        <v>2.25</v>
      </c>
      <c r="I14" s="12">
        <v>4</v>
      </c>
      <c r="J14" s="12">
        <v>2.6</v>
      </c>
      <c r="K14" s="12">
        <v>4.2</v>
      </c>
      <c r="L14" s="12">
        <v>2.6</v>
      </c>
      <c r="M14" s="12">
        <v>2.9</v>
      </c>
      <c r="N14" s="12">
        <v>5</v>
      </c>
      <c r="O14" s="12">
        <v>2.4</v>
      </c>
      <c r="P14" s="12">
        <v>4.5</v>
      </c>
      <c r="Q14" s="12">
        <v>3.1</v>
      </c>
      <c r="R14" s="12">
        <v>3.25</v>
      </c>
      <c r="S14" s="10">
        <f t="shared" si="0"/>
        <v>47.7</v>
      </c>
      <c r="T14" s="10">
        <f t="shared" si="1"/>
        <v>3.18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12">
        <v>2</v>
      </c>
      <c r="E15" s="12">
        <v>1</v>
      </c>
      <c r="F15" s="12">
        <v>2.2000000000000002</v>
      </c>
      <c r="G15" s="12">
        <v>4.8</v>
      </c>
      <c r="H15" s="12">
        <v>3.25</v>
      </c>
      <c r="I15" s="12">
        <v>3.75</v>
      </c>
      <c r="J15" s="12">
        <v>4.2</v>
      </c>
      <c r="K15" s="12">
        <v>3.8</v>
      </c>
      <c r="L15" s="12">
        <v>3.7</v>
      </c>
      <c r="M15" s="12">
        <v>4.2</v>
      </c>
      <c r="N15" s="12">
        <v>3.8</v>
      </c>
      <c r="O15" s="12">
        <v>2.75</v>
      </c>
      <c r="P15" s="12">
        <v>3</v>
      </c>
      <c r="Q15" s="12">
        <v>3.4</v>
      </c>
      <c r="R15" s="12">
        <v>1.75</v>
      </c>
      <c r="S15" s="10">
        <f t="shared" si="0"/>
        <v>47.599999999999994</v>
      </c>
      <c r="T15" s="10">
        <f t="shared" si="1"/>
        <v>3.1733333333333329</v>
      </c>
    </row>
    <row r="16" spans="1:20" ht="15.75" x14ac:dyDescent="0.25">
      <c r="A16" s="7">
        <v>9</v>
      </c>
      <c r="B16" s="5" t="s">
        <v>31</v>
      </c>
      <c r="C16" s="7" t="s">
        <v>52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0">
        <f t="shared" si="0"/>
        <v>0</v>
      </c>
      <c r="T16" s="10">
        <f t="shared" si="1"/>
        <v>0</v>
      </c>
    </row>
    <row r="17" spans="1:20" ht="15.75" x14ac:dyDescent="0.25">
      <c r="A17" s="7">
        <v>10</v>
      </c>
      <c r="B17" s="5" t="s">
        <v>32</v>
      </c>
      <c r="C17" s="7" t="s">
        <v>52</v>
      </c>
      <c r="D17" s="12">
        <v>2</v>
      </c>
      <c r="E17" s="12">
        <v>2</v>
      </c>
      <c r="F17" s="12">
        <v>1.1000000000000001</v>
      </c>
      <c r="G17" s="12">
        <v>4</v>
      </c>
      <c r="H17" s="12">
        <v>4.5</v>
      </c>
      <c r="I17" s="12">
        <v>4.5</v>
      </c>
      <c r="J17" s="12">
        <v>4.8</v>
      </c>
      <c r="K17" s="12">
        <v>4.8</v>
      </c>
      <c r="L17" s="12">
        <v>3.1</v>
      </c>
      <c r="M17" s="12">
        <v>3.9</v>
      </c>
      <c r="N17" s="12">
        <v>4.5999999999999996</v>
      </c>
      <c r="O17" s="12">
        <v>4.05</v>
      </c>
      <c r="P17" s="12">
        <v>4</v>
      </c>
      <c r="Q17" s="12">
        <v>3</v>
      </c>
      <c r="R17" s="12">
        <v>4</v>
      </c>
      <c r="S17" s="10">
        <f t="shared" si="0"/>
        <v>54.35</v>
      </c>
      <c r="T17" s="10">
        <f t="shared" si="1"/>
        <v>3.6233333333333335</v>
      </c>
    </row>
    <row r="18" spans="1:20" x14ac:dyDescent="0.25">
      <c r="A18" s="7">
        <v>11</v>
      </c>
      <c r="B18" s="6" t="s">
        <v>33</v>
      </c>
      <c r="C18" s="7" t="s">
        <v>52</v>
      </c>
      <c r="D18" s="12">
        <v>1</v>
      </c>
      <c r="E18" s="12">
        <v>1.75</v>
      </c>
      <c r="F18" s="12">
        <v>1.9</v>
      </c>
      <c r="G18" s="12">
        <v>3.2</v>
      </c>
      <c r="H18" s="12">
        <v>1.5</v>
      </c>
      <c r="I18" s="12">
        <v>4</v>
      </c>
      <c r="J18" s="12">
        <v>3.2</v>
      </c>
      <c r="K18" s="12">
        <v>5</v>
      </c>
      <c r="L18" s="12">
        <v>3.1</v>
      </c>
      <c r="M18" s="12">
        <v>3.6</v>
      </c>
      <c r="N18" s="12">
        <v>4.5999999999999996</v>
      </c>
      <c r="O18" s="12">
        <v>1.45</v>
      </c>
      <c r="P18" s="12">
        <v>3.5</v>
      </c>
      <c r="Q18" s="12">
        <v>3.1</v>
      </c>
      <c r="R18" s="12">
        <v>1.5</v>
      </c>
      <c r="S18" s="10">
        <f t="shared" si="0"/>
        <v>42.400000000000006</v>
      </c>
      <c r="T18" s="10">
        <f t="shared" si="1"/>
        <v>2.8266666666666671</v>
      </c>
    </row>
    <row r="19" spans="1:20" ht="15.75" x14ac:dyDescent="0.25">
      <c r="A19" s="7">
        <v>12</v>
      </c>
      <c r="B19" s="5" t="s">
        <v>34</v>
      </c>
      <c r="C19" s="7" t="s">
        <v>52</v>
      </c>
      <c r="D19" s="12">
        <v>0.75</v>
      </c>
      <c r="E19" s="12">
        <v>1.85</v>
      </c>
      <c r="F19" s="12">
        <v>1.2</v>
      </c>
      <c r="G19" s="12">
        <v>4</v>
      </c>
      <c r="H19" s="12">
        <v>1.25</v>
      </c>
      <c r="I19" s="12">
        <v>2.5</v>
      </c>
      <c r="J19" s="12">
        <v>3.2</v>
      </c>
      <c r="K19" s="12">
        <v>5</v>
      </c>
      <c r="L19" s="12">
        <v>1.5</v>
      </c>
      <c r="M19" s="12">
        <v>2.5</v>
      </c>
      <c r="N19" s="12">
        <v>3.8</v>
      </c>
      <c r="O19" s="12">
        <v>1.2</v>
      </c>
      <c r="P19" s="12">
        <v>1.2</v>
      </c>
      <c r="Q19" s="12">
        <v>3</v>
      </c>
      <c r="R19" s="12">
        <v>3.5</v>
      </c>
      <c r="S19" s="10">
        <f t="shared" si="0"/>
        <v>36.450000000000003</v>
      </c>
      <c r="T19" s="10">
        <f t="shared" si="1"/>
        <v>2.4300000000000002</v>
      </c>
    </row>
    <row r="20" spans="1:20" ht="15.75" x14ac:dyDescent="0.25">
      <c r="A20" s="7">
        <v>13</v>
      </c>
      <c r="B20" s="5" t="s">
        <v>35</v>
      </c>
      <c r="C20" s="7" t="s">
        <v>52</v>
      </c>
      <c r="D20" s="12">
        <v>3.25</v>
      </c>
      <c r="E20" s="12">
        <v>1.5</v>
      </c>
      <c r="F20" s="12">
        <v>2.5</v>
      </c>
      <c r="G20" s="12">
        <v>2.5</v>
      </c>
      <c r="H20" s="12">
        <v>3</v>
      </c>
      <c r="I20" s="12">
        <v>4.25</v>
      </c>
      <c r="J20" s="12">
        <v>2.8</v>
      </c>
      <c r="K20" s="12">
        <v>3.9</v>
      </c>
      <c r="L20" s="12">
        <v>3.3</v>
      </c>
      <c r="M20" s="12">
        <v>3.3</v>
      </c>
      <c r="N20" s="12">
        <v>3.4</v>
      </c>
      <c r="O20" s="12">
        <v>2.25</v>
      </c>
      <c r="P20" s="12">
        <v>2.2000000000000002</v>
      </c>
      <c r="Q20" s="12">
        <v>2.8</v>
      </c>
      <c r="R20" s="12">
        <v>3.5</v>
      </c>
      <c r="S20" s="10">
        <f t="shared" si="0"/>
        <v>44.45</v>
      </c>
      <c r="T20" s="10">
        <f t="shared" si="1"/>
        <v>2.9633333333333334</v>
      </c>
    </row>
    <row r="21" spans="1:20" ht="15.75" x14ac:dyDescent="0.25">
      <c r="A21" s="7">
        <v>14</v>
      </c>
      <c r="B21" s="5" t="s">
        <v>36</v>
      </c>
      <c r="C21" s="7" t="s">
        <v>52</v>
      </c>
      <c r="D21" s="12">
        <v>4.5</v>
      </c>
      <c r="E21" s="12">
        <v>3</v>
      </c>
      <c r="F21" s="12">
        <v>1.5</v>
      </c>
      <c r="G21" s="12">
        <v>3.2</v>
      </c>
      <c r="H21" s="12">
        <v>2.25</v>
      </c>
      <c r="I21" s="12">
        <v>3.25</v>
      </c>
      <c r="J21" s="12">
        <v>3.4</v>
      </c>
      <c r="K21" s="12">
        <v>4.5999999999999996</v>
      </c>
      <c r="L21" s="12">
        <v>2.8</v>
      </c>
      <c r="M21" s="12">
        <v>2.7</v>
      </c>
      <c r="N21" s="12">
        <v>3.8</v>
      </c>
      <c r="O21" s="12">
        <v>2.6</v>
      </c>
      <c r="P21" s="12">
        <v>2.6</v>
      </c>
      <c r="Q21" s="12">
        <v>3.2</v>
      </c>
      <c r="R21" s="12">
        <v>2.5</v>
      </c>
      <c r="S21" s="10">
        <f t="shared" si="0"/>
        <v>45.9</v>
      </c>
      <c r="T21" s="10">
        <f t="shared" si="1"/>
        <v>3.06</v>
      </c>
    </row>
    <row r="22" spans="1:20" ht="15.75" x14ac:dyDescent="0.25">
      <c r="A22" s="7">
        <v>15</v>
      </c>
      <c r="B22" s="5" t="s">
        <v>37</v>
      </c>
      <c r="C22" s="7" t="s">
        <v>52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4</v>
      </c>
      <c r="L22" s="12">
        <v>0</v>
      </c>
      <c r="M22" s="12">
        <v>0</v>
      </c>
      <c r="N22" s="12">
        <v>0</v>
      </c>
      <c r="O22" s="12">
        <v>1.4</v>
      </c>
      <c r="P22" s="12">
        <v>0</v>
      </c>
      <c r="Q22" s="12">
        <v>0</v>
      </c>
      <c r="R22" s="12">
        <v>0</v>
      </c>
      <c r="S22" s="10">
        <f t="shared" si="0"/>
        <v>5.4</v>
      </c>
      <c r="T22" s="10">
        <f t="shared" si="1"/>
        <v>0.36000000000000004</v>
      </c>
    </row>
    <row r="23" spans="1:20" ht="15.75" x14ac:dyDescent="0.25">
      <c r="A23" s="7">
        <v>16</v>
      </c>
      <c r="B23" s="5" t="s">
        <v>38</v>
      </c>
      <c r="C23" s="7" t="s">
        <v>52</v>
      </c>
      <c r="D23" s="12">
        <v>2.75</v>
      </c>
      <c r="E23" s="12">
        <v>3</v>
      </c>
      <c r="F23" s="12">
        <v>2.9</v>
      </c>
      <c r="G23" s="12">
        <v>4.8</v>
      </c>
      <c r="H23" s="12">
        <v>4.75</v>
      </c>
      <c r="I23" s="12">
        <v>3.75</v>
      </c>
      <c r="J23" s="12">
        <v>4.4000000000000004</v>
      </c>
      <c r="K23" s="12">
        <v>4.8</v>
      </c>
      <c r="L23" s="12">
        <v>5</v>
      </c>
      <c r="M23" s="12">
        <v>4.7</v>
      </c>
      <c r="N23" s="12">
        <v>4.5999999999999996</v>
      </c>
      <c r="O23" s="12">
        <v>4.8</v>
      </c>
      <c r="P23" s="12">
        <v>4.0999999999999996</v>
      </c>
      <c r="Q23" s="12">
        <v>4.3</v>
      </c>
      <c r="R23" s="12">
        <v>5</v>
      </c>
      <c r="S23" s="10">
        <f t="shared" si="0"/>
        <v>63.650000000000006</v>
      </c>
      <c r="T23" s="10">
        <f t="shared" si="1"/>
        <v>4.2433333333333341</v>
      </c>
    </row>
    <row r="24" spans="1:20" ht="15.75" x14ac:dyDescent="0.25">
      <c r="A24" s="7">
        <v>17</v>
      </c>
      <c r="B24" s="5" t="s">
        <v>39</v>
      </c>
      <c r="C24" s="7" t="s">
        <v>52</v>
      </c>
      <c r="D24" s="12">
        <v>2.5</v>
      </c>
      <c r="E24" s="12">
        <v>0.75</v>
      </c>
      <c r="F24" s="12">
        <v>0.5</v>
      </c>
      <c r="G24" s="12">
        <v>2</v>
      </c>
      <c r="H24" s="12">
        <v>2.75</v>
      </c>
      <c r="I24" s="12">
        <v>3.8</v>
      </c>
      <c r="J24" s="12">
        <v>2.4</v>
      </c>
      <c r="K24" s="12">
        <v>3.5</v>
      </c>
      <c r="L24" s="12">
        <v>3.5</v>
      </c>
      <c r="M24" s="12">
        <v>4.4000000000000004</v>
      </c>
      <c r="N24" s="12">
        <v>4.5999999999999996</v>
      </c>
      <c r="O24" s="12">
        <v>1.8</v>
      </c>
      <c r="P24" s="12">
        <v>2.5</v>
      </c>
      <c r="Q24" s="12">
        <v>2.2999999999999998</v>
      </c>
      <c r="R24" s="12">
        <v>2.5</v>
      </c>
      <c r="S24" s="10">
        <f t="shared" si="0"/>
        <v>39.799999999999997</v>
      </c>
      <c r="T24" s="10">
        <f t="shared" si="1"/>
        <v>2.6533333333333333</v>
      </c>
    </row>
    <row r="25" spans="1:20" ht="15.75" x14ac:dyDescent="0.25">
      <c r="A25" s="7">
        <v>18</v>
      </c>
      <c r="B25" s="5" t="s">
        <v>83</v>
      </c>
      <c r="C25" s="7" t="s">
        <v>52</v>
      </c>
      <c r="D25" s="12">
        <v>1</v>
      </c>
      <c r="E25" s="12">
        <v>0.5</v>
      </c>
      <c r="F25" s="12">
        <v>0.5</v>
      </c>
      <c r="G25" s="12">
        <v>1.5</v>
      </c>
      <c r="H25" s="12">
        <v>1.25</v>
      </c>
      <c r="I25" s="12">
        <v>3.25</v>
      </c>
      <c r="J25" s="12">
        <v>2</v>
      </c>
      <c r="K25" s="12">
        <v>1</v>
      </c>
      <c r="L25" s="12">
        <v>2.2000000000000002</v>
      </c>
      <c r="M25" s="12">
        <v>2.5</v>
      </c>
      <c r="N25" s="12">
        <v>4.8</v>
      </c>
      <c r="O25" s="12">
        <v>0</v>
      </c>
      <c r="P25" s="12">
        <v>2.1</v>
      </c>
      <c r="Q25" s="12">
        <v>2.4</v>
      </c>
      <c r="R25" s="12">
        <v>1</v>
      </c>
      <c r="S25" s="10">
        <f t="shared" si="0"/>
        <v>26</v>
      </c>
      <c r="T25" s="10">
        <f t="shared" si="1"/>
        <v>1.7333333333333334</v>
      </c>
    </row>
    <row r="26" spans="1:20" ht="15.75" x14ac:dyDescent="0.25">
      <c r="A26" s="7">
        <v>19</v>
      </c>
      <c r="B26" s="5" t="s">
        <v>40</v>
      </c>
      <c r="C26" s="7" t="s">
        <v>52</v>
      </c>
      <c r="D26" s="12">
        <v>2.5</v>
      </c>
      <c r="E26" s="12">
        <v>1.5</v>
      </c>
      <c r="F26" s="12">
        <v>1.2</v>
      </c>
      <c r="G26" s="12">
        <v>3.1</v>
      </c>
      <c r="H26" s="12">
        <v>2.5</v>
      </c>
      <c r="I26" s="12">
        <v>4</v>
      </c>
      <c r="J26" s="12">
        <v>2.6</v>
      </c>
      <c r="K26" s="12">
        <v>2</v>
      </c>
      <c r="L26" s="12">
        <v>1.9</v>
      </c>
      <c r="M26" s="12">
        <v>3.9</v>
      </c>
      <c r="N26" s="12">
        <v>5</v>
      </c>
      <c r="O26" s="12">
        <v>1.45</v>
      </c>
      <c r="P26" s="12">
        <v>3.2</v>
      </c>
      <c r="Q26" s="12">
        <v>2.5</v>
      </c>
      <c r="R26" s="12">
        <v>2</v>
      </c>
      <c r="S26" s="10">
        <f t="shared" si="0"/>
        <v>39.35</v>
      </c>
      <c r="T26" s="10">
        <f t="shared" si="1"/>
        <v>2.6233333333333335</v>
      </c>
    </row>
    <row r="27" spans="1:20" ht="15.75" x14ac:dyDescent="0.25">
      <c r="A27" s="7">
        <v>20</v>
      </c>
      <c r="B27" s="5" t="s">
        <v>41</v>
      </c>
      <c r="C27" s="7" t="s">
        <v>52</v>
      </c>
      <c r="D27" s="12">
        <v>4</v>
      </c>
      <c r="E27" s="12">
        <v>1.75</v>
      </c>
      <c r="F27" s="12">
        <v>2.5</v>
      </c>
      <c r="G27" s="12">
        <v>3.7</v>
      </c>
      <c r="H27" s="12">
        <v>4.5</v>
      </c>
      <c r="I27" s="12">
        <v>3.75</v>
      </c>
      <c r="J27" s="12">
        <v>3.8</v>
      </c>
      <c r="K27" s="12">
        <v>3.5</v>
      </c>
      <c r="L27" s="12">
        <v>4.8</v>
      </c>
      <c r="M27" s="12">
        <v>4.5999999999999996</v>
      </c>
      <c r="N27" s="12">
        <v>2.5</v>
      </c>
      <c r="O27" s="12">
        <v>2.35</v>
      </c>
      <c r="P27" s="12">
        <v>3.2</v>
      </c>
      <c r="Q27" s="12">
        <v>3.5</v>
      </c>
      <c r="R27" s="12">
        <v>3.75</v>
      </c>
      <c r="S27" s="10">
        <f t="shared" si="0"/>
        <v>52.2</v>
      </c>
      <c r="T27" s="10">
        <f t="shared" si="1"/>
        <v>3.48</v>
      </c>
    </row>
    <row r="28" spans="1:20" ht="15.75" x14ac:dyDescent="0.25">
      <c r="A28" s="7">
        <v>21</v>
      </c>
      <c r="B28" s="5" t="s">
        <v>42</v>
      </c>
      <c r="C28" s="7" t="s">
        <v>52</v>
      </c>
      <c r="D28" s="12">
        <v>3.5</v>
      </c>
      <c r="E28" s="12">
        <v>2.2000000000000002</v>
      </c>
      <c r="F28" s="12">
        <v>1.6</v>
      </c>
      <c r="G28" s="12">
        <v>1.2</v>
      </c>
      <c r="H28" s="12">
        <v>1.25</v>
      </c>
      <c r="I28" s="12">
        <v>4.5</v>
      </c>
      <c r="J28" s="12">
        <v>1.4</v>
      </c>
      <c r="K28" s="12">
        <v>4</v>
      </c>
      <c r="L28" s="12">
        <v>4</v>
      </c>
      <c r="M28" s="12">
        <v>3.8</v>
      </c>
      <c r="N28" s="12">
        <v>3.5</v>
      </c>
      <c r="O28" s="12">
        <v>2.4</v>
      </c>
      <c r="P28" s="12">
        <v>4.8</v>
      </c>
      <c r="Q28" s="12">
        <v>3.1</v>
      </c>
      <c r="R28" s="12">
        <v>2.25</v>
      </c>
      <c r="S28" s="10">
        <f t="shared" si="0"/>
        <v>43.5</v>
      </c>
      <c r="T28" s="10">
        <f t="shared" si="1"/>
        <v>2.9</v>
      </c>
    </row>
    <row r="29" spans="1:20" ht="15.75" x14ac:dyDescent="0.25">
      <c r="A29" s="7">
        <v>22</v>
      </c>
      <c r="B29" s="5" t="s">
        <v>43</v>
      </c>
      <c r="C29" s="7" t="s">
        <v>52</v>
      </c>
      <c r="D29" s="12">
        <v>2.5</v>
      </c>
      <c r="E29" s="12">
        <v>1.62</v>
      </c>
      <c r="F29" s="12">
        <v>1.6</v>
      </c>
      <c r="G29" s="12">
        <v>1.5</v>
      </c>
      <c r="H29" s="12">
        <v>2.5</v>
      </c>
      <c r="I29" s="12">
        <v>4.25</v>
      </c>
      <c r="J29" s="12">
        <v>2.8</v>
      </c>
      <c r="K29" s="12">
        <v>3.1</v>
      </c>
      <c r="L29" s="12">
        <v>3.5</v>
      </c>
      <c r="M29" s="12">
        <v>4.3</v>
      </c>
      <c r="N29" s="12">
        <v>3.2</v>
      </c>
      <c r="O29" s="12">
        <v>1.9</v>
      </c>
      <c r="P29" s="12">
        <v>3.5</v>
      </c>
      <c r="Q29" s="12">
        <v>3.2</v>
      </c>
      <c r="R29" s="12">
        <v>2</v>
      </c>
      <c r="S29" s="10">
        <f t="shared" si="0"/>
        <v>41.470000000000006</v>
      </c>
      <c r="T29" s="10">
        <f t="shared" si="1"/>
        <v>2.7646666666666673</v>
      </c>
    </row>
    <row r="30" spans="1:20" ht="15.75" x14ac:dyDescent="0.25">
      <c r="A30" s="7">
        <v>23</v>
      </c>
      <c r="B30" s="5" t="s">
        <v>44</v>
      </c>
      <c r="C30" s="7" t="s">
        <v>52</v>
      </c>
      <c r="D30" s="12">
        <v>2</v>
      </c>
      <c r="E30" s="12">
        <v>1</v>
      </c>
      <c r="F30" s="12">
        <v>1.6</v>
      </c>
      <c r="G30" s="12">
        <v>3</v>
      </c>
      <c r="H30" s="12">
        <v>1.75</v>
      </c>
      <c r="I30" s="12">
        <v>4.5</v>
      </c>
      <c r="J30" s="12">
        <v>2</v>
      </c>
      <c r="K30" s="12">
        <v>3.8</v>
      </c>
      <c r="L30" s="12">
        <v>2.2000000000000002</v>
      </c>
      <c r="M30" s="12">
        <v>2.8</v>
      </c>
      <c r="N30" s="12">
        <v>2.6</v>
      </c>
      <c r="O30" s="12">
        <v>1.45</v>
      </c>
      <c r="P30" s="12">
        <v>2.1</v>
      </c>
      <c r="Q30" s="12">
        <v>2.2999999999999998</v>
      </c>
      <c r="R30" s="12">
        <v>2.25</v>
      </c>
      <c r="S30" s="10">
        <f t="shared" si="0"/>
        <v>35.35</v>
      </c>
      <c r="T30" s="10">
        <f t="shared" si="1"/>
        <v>2.3566666666666669</v>
      </c>
    </row>
    <row r="31" spans="1:20" ht="15.75" x14ac:dyDescent="0.25">
      <c r="A31" s="7">
        <v>24</v>
      </c>
      <c r="B31" s="5" t="s">
        <v>45</v>
      </c>
      <c r="C31" s="7" t="s">
        <v>52</v>
      </c>
      <c r="D31" s="12">
        <v>1.5</v>
      </c>
      <c r="E31" s="12">
        <v>0.75</v>
      </c>
      <c r="F31" s="12">
        <v>0.8</v>
      </c>
      <c r="G31" s="12">
        <v>2.8</v>
      </c>
      <c r="H31" s="12">
        <v>2.25</v>
      </c>
      <c r="I31" s="12">
        <v>3.25</v>
      </c>
      <c r="J31" s="12">
        <v>1.8</v>
      </c>
      <c r="K31" s="12">
        <v>2.8</v>
      </c>
      <c r="L31" s="12">
        <v>1.9</v>
      </c>
      <c r="M31" s="12">
        <v>2.4</v>
      </c>
      <c r="N31" s="12">
        <v>2.6</v>
      </c>
      <c r="O31" s="12">
        <v>1.2</v>
      </c>
      <c r="P31" s="12">
        <v>2.7</v>
      </c>
      <c r="Q31" s="12">
        <v>1.5</v>
      </c>
      <c r="R31" s="12">
        <v>2</v>
      </c>
      <c r="S31" s="10">
        <f t="shared" si="0"/>
        <v>30.249999999999996</v>
      </c>
      <c r="T31" s="10">
        <f t="shared" si="1"/>
        <v>2.0166666666666666</v>
      </c>
    </row>
    <row r="32" spans="1:20" ht="15.75" x14ac:dyDescent="0.25">
      <c r="A32" s="7">
        <v>25</v>
      </c>
      <c r="B32" s="5" t="s">
        <v>46</v>
      </c>
      <c r="C32" s="7" t="s">
        <v>52</v>
      </c>
      <c r="D32" s="12">
        <v>2.5</v>
      </c>
      <c r="E32" s="12">
        <v>1.5</v>
      </c>
      <c r="F32" s="12">
        <v>1</v>
      </c>
      <c r="G32" s="12">
        <v>2.8</v>
      </c>
      <c r="H32" s="12">
        <v>2.75</v>
      </c>
      <c r="I32" s="12">
        <v>4.25</v>
      </c>
      <c r="J32" s="12">
        <v>2.8</v>
      </c>
      <c r="K32" s="12">
        <v>4.9000000000000004</v>
      </c>
      <c r="L32" s="12">
        <v>2.5</v>
      </c>
      <c r="M32" s="12">
        <v>4.3</v>
      </c>
      <c r="N32" s="12">
        <v>5</v>
      </c>
      <c r="O32" s="12">
        <v>0</v>
      </c>
      <c r="P32" s="12">
        <v>3.8</v>
      </c>
      <c r="Q32" s="12">
        <v>3</v>
      </c>
      <c r="R32" s="12">
        <v>2.5</v>
      </c>
      <c r="S32" s="10">
        <f t="shared" si="0"/>
        <v>43.599999999999994</v>
      </c>
      <c r="T32" s="10">
        <f t="shared" si="1"/>
        <v>2.9066666666666663</v>
      </c>
    </row>
    <row r="33" spans="1:20" ht="15.75" x14ac:dyDescent="0.25">
      <c r="A33" s="7">
        <v>26</v>
      </c>
      <c r="B33" s="5" t="s">
        <v>47</v>
      </c>
      <c r="C33" s="7" t="s">
        <v>52</v>
      </c>
      <c r="D33" s="12">
        <v>2.25</v>
      </c>
      <c r="E33" s="12">
        <v>2.5</v>
      </c>
      <c r="F33" s="12">
        <v>2.4</v>
      </c>
      <c r="G33" s="12">
        <v>4</v>
      </c>
      <c r="H33" s="12">
        <v>4</v>
      </c>
      <c r="I33" s="12">
        <v>3.5</v>
      </c>
      <c r="J33" s="12">
        <v>2.8</v>
      </c>
      <c r="K33" s="12">
        <v>5</v>
      </c>
      <c r="L33" s="12">
        <v>2.2999999999999998</v>
      </c>
      <c r="M33" s="12">
        <v>2.5</v>
      </c>
      <c r="N33" s="12">
        <v>4.8</v>
      </c>
      <c r="O33" s="12">
        <v>2.75</v>
      </c>
      <c r="P33" s="12">
        <v>1.2</v>
      </c>
      <c r="Q33" s="12">
        <v>3.6</v>
      </c>
      <c r="R33" s="12">
        <v>4</v>
      </c>
      <c r="S33" s="10">
        <f t="shared" si="0"/>
        <v>47.6</v>
      </c>
      <c r="T33" s="10">
        <f t="shared" si="1"/>
        <v>3.1733333333333333</v>
      </c>
    </row>
    <row r="34" spans="1:20" ht="15.75" x14ac:dyDescent="0.25">
      <c r="A34" s="7">
        <v>27</v>
      </c>
      <c r="B34" s="5" t="s">
        <v>48</v>
      </c>
      <c r="C34" s="7" t="s">
        <v>52</v>
      </c>
      <c r="D34" s="12">
        <v>2.25</v>
      </c>
      <c r="E34" s="12">
        <v>1.25</v>
      </c>
      <c r="F34" s="12">
        <v>0.8</v>
      </c>
      <c r="G34" s="12">
        <v>3.3</v>
      </c>
      <c r="H34" s="12">
        <v>1.25</v>
      </c>
      <c r="I34" s="12">
        <v>3.5</v>
      </c>
      <c r="J34" s="12">
        <v>2.2000000000000002</v>
      </c>
      <c r="K34" s="12">
        <v>5</v>
      </c>
      <c r="L34" s="12">
        <v>2.2999999999999998</v>
      </c>
      <c r="M34" s="12">
        <v>2</v>
      </c>
      <c r="N34" s="12">
        <v>4.8</v>
      </c>
      <c r="O34" s="12">
        <v>1.6</v>
      </c>
      <c r="P34" s="12">
        <v>0.5</v>
      </c>
      <c r="Q34" s="12">
        <v>2.6</v>
      </c>
      <c r="R34" s="12">
        <v>3</v>
      </c>
      <c r="S34" s="10">
        <f t="shared" si="0"/>
        <v>36.35</v>
      </c>
      <c r="T34" s="10">
        <f t="shared" si="1"/>
        <v>2.4233333333333333</v>
      </c>
    </row>
    <row r="35" spans="1:20" ht="15.75" x14ac:dyDescent="0.25">
      <c r="A35" s="7">
        <v>28</v>
      </c>
      <c r="B35" s="5" t="s">
        <v>49</v>
      </c>
      <c r="C35" s="7" t="s">
        <v>52</v>
      </c>
      <c r="D35" s="12">
        <v>1.75</v>
      </c>
      <c r="E35" s="12">
        <v>2.25</v>
      </c>
      <c r="F35" s="12">
        <v>1.8</v>
      </c>
      <c r="G35" s="12">
        <v>3.4</v>
      </c>
      <c r="H35" s="12">
        <v>1.5</v>
      </c>
      <c r="I35" s="12">
        <v>2.5</v>
      </c>
      <c r="J35" s="12">
        <v>2.4</v>
      </c>
      <c r="K35" s="12">
        <v>1</v>
      </c>
      <c r="L35" s="12">
        <v>3.5</v>
      </c>
      <c r="M35" s="12">
        <v>2.7</v>
      </c>
      <c r="N35" s="12">
        <v>4.8</v>
      </c>
      <c r="O35" s="12">
        <v>4.1500000000000004</v>
      </c>
      <c r="P35" s="12">
        <v>1.5</v>
      </c>
      <c r="Q35" s="12">
        <v>1.3</v>
      </c>
      <c r="R35" s="12">
        <v>2.25</v>
      </c>
      <c r="S35" s="10">
        <f t="shared" si="0"/>
        <v>36.799999999999997</v>
      </c>
      <c r="T35" s="10">
        <f t="shared" si="1"/>
        <v>2.4533333333333331</v>
      </c>
    </row>
    <row r="36" spans="1:20" ht="15.75" x14ac:dyDescent="0.25">
      <c r="A36" s="4">
        <v>29</v>
      </c>
      <c r="B36" s="5" t="s">
        <v>50</v>
      </c>
      <c r="C36" s="7" t="s">
        <v>52</v>
      </c>
      <c r="D36" s="12">
        <v>2</v>
      </c>
      <c r="E36" s="12">
        <v>3</v>
      </c>
      <c r="F36" s="12">
        <v>1.9</v>
      </c>
      <c r="G36" s="12">
        <v>1.8</v>
      </c>
      <c r="H36" s="12">
        <v>1.75</v>
      </c>
      <c r="I36" s="12">
        <v>3</v>
      </c>
      <c r="J36" s="12">
        <v>3.2</v>
      </c>
      <c r="K36" s="12">
        <v>4</v>
      </c>
      <c r="L36" s="12">
        <v>4</v>
      </c>
      <c r="M36" s="12">
        <v>3.8</v>
      </c>
      <c r="N36" s="12">
        <v>5</v>
      </c>
      <c r="O36" s="12">
        <v>4.75</v>
      </c>
      <c r="P36" s="12">
        <v>3.3</v>
      </c>
      <c r="Q36" s="12">
        <v>3</v>
      </c>
      <c r="R36" s="12">
        <v>4.25</v>
      </c>
      <c r="S36" s="10">
        <f t="shared" si="0"/>
        <v>48.75</v>
      </c>
      <c r="T36" s="10">
        <f t="shared" si="1"/>
        <v>3.25</v>
      </c>
    </row>
    <row r="37" spans="1:20" ht="15.75" x14ac:dyDescent="0.25">
      <c r="A37" s="4">
        <v>30</v>
      </c>
      <c r="B37" s="5" t="s">
        <v>51</v>
      </c>
      <c r="C37" s="7" t="s">
        <v>52</v>
      </c>
      <c r="D37" s="12">
        <v>0.5</v>
      </c>
      <c r="E37" s="12">
        <v>0.5</v>
      </c>
      <c r="F37" s="12">
        <v>1</v>
      </c>
      <c r="G37" s="12">
        <v>1</v>
      </c>
      <c r="H37" s="12">
        <v>0.25</v>
      </c>
      <c r="I37" s="12">
        <v>2.5</v>
      </c>
      <c r="J37" s="12">
        <v>1.8</v>
      </c>
      <c r="K37" s="12">
        <v>0.6</v>
      </c>
      <c r="L37" s="12">
        <v>1.9</v>
      </c>
      <c r="M37" s="12">
        <v>0</v>
      </c>
      <c r="N37" s="12">
        <v>0</v>
      </c>
      <c r="O37" s="12">
        <v>1.6</v>
      </c>
      <c r="P37" s="12">
        <v>1.3</v>
      </c>
      <c r="Q37" s="12">
        <v>2</v>
      </c>
      <c r="R37" s="12">
        <v>0.5</v>
      </c>
      <c r="S37" s="10">
        <f t="shared" si="0"/>
        <v>15.450000000000001</v>
      </c>
      <c r="T37" s="10">
        <f t="shared" si="1"/>
        <v>1.03</v>
      </c>
    </row>
    <row r="38" spans="1:20" ht="15.75" x14ac:dyDescent="0.25">
      <c r="A38" s="4">
        <v>31</v>
      </c>
      <c r="B38" s="5" t="s">
        <v>53</v>
      </c>
      <c r="C38" s="7" t="s">
        <v>78</v>
      </c>
      <c r="D38" s="12">
        <v>4.25</v>
      </c>
      <c r="E38" s="12">
        <v>2.25</v>
      </c>
      <c r="F38" s="12">
        <v>2.8</v>
      </c>
      <c r="G38" s="12">
        <v>3.2</v>
      </c>
      <c r="H38" s="12">
        <v>3.5</v>
      </c>
      <c r="I38" s="12">
        <v>3.75</v>
      </c>
      <c r="J38" s="12">
        <v>4.5999999999999996</v>
      </c>
      <c r="K38" s="12">
        <v>3.6</v>
      </c>
      <c r="L38" s="12">
        <v>3</v>
      </c>
      <c r="M38" s="12">
        <v>4</v>
      </c>
      <c r="N38" s="12">
        <v>4.8</v>
      </c>
      <c r="O38" s="12">
        <v>2.25</v>
      </c>
      <c r="P38" s="12">
        <v>4</v>
      </c>
      <c r="Q38" s="12">
        <v>3.6</v>
      </c>
      <c r="R38" s="12">
        <v>4.5</v>
      </c>
      <c r="S38" s="10">
        <f t="shared" si="0"/>
        <v>54.1</v>
      </c>
      <c r="T38" s="10">
        <f t="shared" si="1"/>
        <v>3.6066666666666669</v>
      </c>
    </row>
    <row r="39" spans="1:20" ht="15.75" x14ac:dyDescent="0.25">
      <c r="A39" s="4">
        <v>32</v>
      </c>
      <c r="B39" s="5" t="s">
        <v>54</v>
      </c>
      <c r="C39" s="7" t="s">
        <v>78</v>
      </c>
      <c r="D39" s="12">
        <v>3.75</v>
      </c>
      <c r="E39" s="12">
        <v>1.25</v>
      </c>
      <c r="F39" s="12">
        <v>0.7</v>
      </c>
      <c r="G39" s="12">
        <v>3.8</v>
      </c>
      <c r="H39" s="12">
        <v>2.5</v>
      </c>
      <c r="I39" s="12">
        <v>4.25</v>
      </c>
      <c r="J39" s="12">
        <v>3.8</v>
      </c>
      <c r="K39" s="12">
        <v>2</v>
      </c>
      <c r="L39" s="12">
        <v>4.2</v>
      </c>
      <c r="M39" s="12">
        <v>4.2</v>
      </c>
      <c r="N39" s="12">
        <v>0</v>
      </c>
      <c r="O39" s="12">
        <v>0.8</v>
      </c>
      <c r="P39" s="12">
        <v>3.1</v>
      </c>
      <c r="Q39" s="12">
        <v>3</v>
      </c>
      <c r="R39" s="12">
        <v>3</v>
      </c>
      <c r="S39" s="10">
        <f t="shared" si="0"/>
        <v>40.35</v>
      </c>
      <c r="T39" s="10">
        <f t="shared" si="1"/>
        <v>2.69</v>
      </c>
    </row>
    <row r="40" spans="1:20" ht="15.75" x14ac:dyDescent="0.25">
      <c r="A40" s="4">
        <v>33</v>
      </c>
      <c r="B40" s="5" t="s">
        <v>55</v>
      </c>
      <c r="C40" s="7" t="s">
        <v>78</v>
      </c>
      <c r="D40" s="12">
        <v>5</v>
      </c>
      <c r="E40" s="12">
        <v>2.25</v>
      </c>
      <c r="F40" s="12">
        <v>2.2999999999999998</v>
      </c>
      <c r="G40" s="12">
        <v>4.5</v>
      </c>
      <c r="H40" s="12">
        <v>4</v>
      </c>
      <c r="I40" s="12">
        <v>3.5</v>
      </c>
      <c r="J40" s="12">
        <v>4</v>
      </c>
      <c r="K40" s="12">
        <v>5</v>
      </c>
      <c r="L40" s="12">
        <v>4.5</v>
      </c>
      <c r="M40" s="12">
        <v>4.7</v>
      </c>
      <c r="N40" s="12">
        <v>0</v>
      </c>
      <c r="O40" s="12">
        <v>1.55</v>
      </c>
      <c r="P40" s="12">
        <v>4.8</v>
      </c>
      <c r="Q40" s="12">
        <v>3</v>
      </c>
      <c r="R40" s="12">
        <v>4.5</v>
      </c>
      <c r="S40" s="10">
        <f t="shared" ref="S40:S65" si="2">SUM(D40:R40)</f>
        <v>53.599999999999994</v>
      </c>
      <c r="T40" s="10">
        <f t="shared" ref="T40:T65" si="3">AVERAGE(D40:R40)</f>
        <v>3.5733333333333328</v>
      </c>
    </row>
    <row r="41" spans="1:20" ht="15.75" x14ac:dyDescent="0.25">
      <c r="A41" s="4">
        <v>34</v>
      </c>
      <c r="B41" s="5" t="s">
        <v>56</v>
      </c>
      <c r="C41" s="7" t="s">
        <v>78</v>
      </c>
      <c r="D41" s="12">
        <v>4.75</v>
      </c>
      <c r="E41" s="12">
        <v>3.25</v>
      </c>
      <c r="F41" s="12">
        <v>3.5</v>
      </c>
      <c r="G41" s="12">
        <v>4.5999999999999996</v>
      </c>
      <c r="H41" s="12">
        <v>3.5</v>
      </c>
      <c r="I41" s="12">
        <v>3.5</v>
      </c>
      <c r="J41" s="12">
        <v>4.5999999999999996</v>
      </c>
      <c r="K41" s="12">
        <v>3.3</v>
      </c>
      <c r="L41" s="12">
        <v>3.7</v>
      </c>
      <c r="M41" s="12">
        <v>3.9</v>
      </c>
      <c r="N41" s="12">
        <v>4.5999999999999996</v>
      </c>
      <c r="O41" s="12">
        <v>5</v>
      </c>
      <c r="P41" s="12">
        <v>3.9</v>
      </c>
      <c r="Q41" s="12">
        <v>4.4000000000000004</v>
      </c>
      <c r="R41" s="12">
        <v>3.5</v>
      </c>
      <c r="S41" s="10">
        <f t="shared" si="2"/>
        <v>60</v>
      </c>
      <c r="T41" s="10">
        <f t="shared" si="3"/>
        <v>4</v>
      </c>
    </row>
    <row r="42" spans="1:20" ht="15.75" x14ac:dyDescent="0.25">
      <c r="A42" s="4">
        <v>35</v>
      </c>
      <c r="B42" s="5" t="s">
        <v>57</v>
      </c>
      <c r="C42" s="7" t="s">
        <v>78</v>
      </c>
      <c r="D42" s="12">
        <v>3</v>
      </c>
      <c r="E42" s="12">
        <v>3.25</v>
      </c>
      <c r="F42" s="12">
        <v>2.5</v>
      </c>
      <c r="G42" s="12">
        <v>3.2</v>
      </c>
      <c r="H42" s="12">
        <v>2.75</v>
      </c>
      <c r="I42" s="12">
        <v>3</v>
      </c>
      <c r="J42" s="12">
        <v>3.6</v>
      </c>
      <c r="K42" s="12">
        <v>5</v>
      </c>
      <c r="L42" s="12">
        <v>3.7</v>
      </c>
      <c r="M42" s="12">
        <v>4.0999999999999996</v>
      </c>
      <c r="N42" s="12">
        <v>4.5999999999999996</v>
      </c>
      <c r="O42" s="12">
        <v>1.75</v>
      </c>
      <c r="P42" s="12">
        <v>4.0999999999999996</v>
      </c>
      <c r="Q42" s="12">
        <v>3.8</v>
      </c>
      <c r="R42" s="12">
        <v>2.75</v>
      </c>
      <c r="S42" s="10">
        <f t="shared" si="2"/>
        <v>51.1</v>
      </c>
      <c r="T42" s="10">
        <f t="shared" si="3"/>
        <v>3.4066666666666667</v>
      </c>
    </row>
    <row r="43" spans="1:20" ht="15.75" x14ac:dyDescent="0.25">
      <c r="A43" s="4">
        <v>36</v>
      </c>
      <c r="B43" s="5" t="s">
        <v>58</v>
      </c>
      <c r="C43" s="7" t="s">
        <v>78</v>
      </c>
      <c r="D43" s="12">
        <v>4</v>
      </c>
      <c r="E43" s="12">
        <v>4</v>
      </c>
      <c r="F43" s="12">
        <v>3.6</v>
      </c>
      <c r="G43" s="12">
        <v>3.5</v>
      </c>
      <c r="H43" s="12">
        <v>4.75</v>
      </c>
      <c r="I43" s="12">
        <v>4.5</v>
      </c>
      <c r="J43" s="12">
        <v>4.8</v>
      </c>
      <c r="K43" s="12">
        <v>5</v>
      </c>
      <c r="L43" s="12">
        <v>4</v>
      </c>
      <c r="M43" s="12">
        <v>4.5</v>
      </c>
      <c r="N43" s="12">
        <v>4.2</v>
      </c>
      <c r="O43" s="12">
        <v>5</v>
      </c>
      <c r="P43" s="12">
        <v>4.4000000000000004</v>
      </c>
      <c r="Q43" s="12">
        <v>4.5999999999999996</v>
      </c>
      <c r="R43" s="12">
        <v>4.75</v>
      </c>
      <c r="S43" s="10">
        <f t="shared" si="2"/>
        <v>65.600000000000009</v>
      </c>
      <c r="T43" s="10">
        <f t="shared" si="3"/>
        <v>4.373333333333334</v>
      </c>
    </row>
    <row r="44" spans="1:20" ht="15.75" x14ac:dyDescent="0.25">
      <c r="A44" s="4">
        <v>37</v>
      </c>
      <c r="B44" s="5" t="s">
        <v>59</v>
      </c>
      <c r="C44" s="7" t="s">
        <v>78</v>
      </c>
      <c r="D44" s="12">
        <v>2.75</v>
      </c>
      <c r="E44" s="12">
        <v>2</v>
      </c>
      <c r="F44" s="12">
        <v>2.4</v>
      </c>
      <c r="G44" s="12">
        <v>4.5</v>
      </c>
      <c r="H44" s="12">
        <v>3.25</v>
      </c>
      <c r="I44" s="12">
        <v>3.75</v>
      </c>
      <c r="J44" s="12">
        <v>3.2</v>
      </c>
      <c r="K44" s="12">
        <v>3.8</v>
      </c>
      <c r="L44" s="12">
        <v>4.3</v>
      </c>
      <c r="M44" s="12">
        <v>4.5</v>
      </c>
      <c r="N44" s="12">
        <v>3.8</v>
      </c>
      <c r="O44" s="12">
        <v>3.5</v>
      </c>
      <c r="P44" s="12">
        <v>3.1</v>
      </c>
      <c r="Q44" s="12">
        <v>4.3</v>
      </c>
      <c r="R44" s="12">
        <v>3</v>
      </c>
      <c r="S44" s="10">
        <f t="shared" si="2"/>
        <v>52.15</v>
      </c>
      <c r="T44" s="10">
        <f t="shared" si="3"/>
        <v>3.4766666666666666</v>
      </c>
    </row>
    <row r="45" spans="1:20" ht="15.75" x14ac:dyDescent="0.25">
      <c r="A45" s="4">
        <v>38</v>
      </c>
      <c r="B45" s="5" t="s">
        <v>60</v>
      </c>
      <c r="C45" s="7" t="s">
        <v>78</v>
      </c>
      <c r="D45" s="12">
        <v>4.25</v>
      </c>
      <c r="E45" s="12">
        <v>1</v>
      </c>
      <c r="F45" s="12">
        <v>2.4</v>
      </c>
      <c r="G45" s="12">
        <v>3.4</v>
      </c>
      <c r="H45" s="12">
        <v>1.5</v>
      </c>
      <c r="I45" s="12">
        <v>3.5</v>
      </c>
      <c r="J45" s="12">
        <v>3</v>
      </c>
      <c r="K45" s="12">
        <v>2.2999999999999998</v>
      </c>
      <c r="L45" s="12">
        <v>2.8</v>
      </c>
      <c r="M45" s="12">
        <v>3.4</v>
      </c>
      <c r="N45" s="12">
        <v>3.8</v>
      </c>
      <c r="O45" s="12">
        <v>0</v>
      </c>
      <c r="P45" s="12">
        <v>2.9</v>
      </c>
      <c r="Q45" s="12">
        <v>2.6</v>
      </c>
      <c r="R45" s="12">
        <v>3.75</v>
      </c>
      <c r="S45" s="10">
        <f t="shared" si="2"/>
        <v>40.6</v>
      </c>
      <c r="T45" s="10">
        <f t="shared" si="3"/>
        <v>2.7066666666666666</v>
      </c>
    </row>
    <row r="46" spans="1:20" ht="15.75" x14ac:dyDescent="0.25">
      <c r="A46" s="4">
        <v>39</v>
      </c>
      <c r="B46" s="5" t="s">
        <v>61</v>
      </c>
      <c r="C46" s="7" t="s">
        <v>78</v>
      </c>
      <c r="D46" s="12">
        <v>4.25</v>
      </c>
      <c r="E46" s="12">
        <v>3.5</v>
      </c>
      <c r="F46" s="12">
        <v>2</v>
      </c>
      <c r="G46" s="12">
        <v>3</v>
      </c>
      <c r="H46" s="12">
        <v>3.75</v>
      </c>
      <c r="I46" s="12">
        <v>4.25</v>
      </c>
      <c r="J46" s="12">
        <v>4</v>
      </c>
      <c r="K46" s="12">
        <v>4.5</v>
      </c>
      <c r="L46" s="12">
        <v>4.5999999999999996</v>
      </c>
      <c r="M46" s="12">
        <v>4.8</v>
      </c>
      <c r="N46" s="12">
        <v>4.8</v>
      </c>
      <c r="O46" s="12">
        <v>0</v>
      </c>
      <c r="P46" s="12">
        <v>4.8</v>
      </c>
      <c r="Q46" s="12">
        <v>4.2</v>
      </c>
      <c r="R46" s="12">
        <v>3.75</v>
      </c>
      <c r="S46" s="10">
        <f t="shared" si="2"/>
        <v>56.199999999999996</v>
      </c>
      <c r="T46" s="10">
        <f t="shared" si="3"/>
        <v>3.7466666666666666</v>
      </c>
    </row>
    <row r="47" spans="1:20" ht="15.75" x14ac:dyDescent="0.25">
      <c r="A47" s="4">
        <v>40</v>
      </c>
      <c r="B47" s="5" t="s">
        <v>62</v>
      </c>
      <c r="C47" s="7" t="s">
        <v>78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0">
        <f t="shared" si="2"/>
        <v>0</v>
      </c>
      <c r="T47" s="10">
        <f t="shared" si="3"/>
        <v>0</v>
      </c>
    </row>
    <row r="48" spans="1:20" ht="15.75" x14ac:dyDescent="0.25">
      <c r="A48" s="4">
        <v>41</v>
      </c>
      <c r="B48" s="5" t="s">
        <v>63</v>
      </c>
      <c r="C48" s="7" t="s">
        <v>78</v>
      </c>
      <c r="D48" s="12">
        <v>2.5</v>
      </c>
      <c r="E48" s="12">
        <v>1.25</v>
      </c>
      <c r="F48" s="12">
        <v>1</v>
      </c>
      <c r="G48" s="12">
        <v>1</v>
      </c>
      <c r="H48" s="12">
        <v>1.75</v>
      </c>
      <c r="I48" s="12">
        <v>2.5</v>
      </c>
      <c r="J48" s="12">
        <v>2</v>
      </c>
      <c r="K48" s="12">
        <v>3.9</v>
      </c>
      <c r="L48" s="12">
        <v>3</v>
      </c>
      <c r="M48" s="12">
        <v>4.0999999999999996</v>
      </c>
      <c r="N48" s="12">
        <v>4.5999999999999996</v>
      </c>
      <c r="O48" s="12">
        <v>0</v>
      </c>
      <c r="P48" s="12">
        <v>3.7</v>
      </c>
      <c r="Q48" s="12">
        <v>2</v>
      </c>
      <c r="R48" s="12">
        <v>3.25</v>
      </c>
      <c r="S48" s="10">
        <f t="shared" si="2"/>
        <v>36.549999999999997</v>
      </c>
      <c r="T48" s="10">
        <f t="shared" si="3"/>
        <v>2.4366666666666665</v>
      </c>
    </row>
    <row r="49" spans="1:20" ht="15.75" x14ac:dyDescent="0.25">
      <c r="A49" s="4">
        <v>42</v>
      </c>
      <c r="B49" s="5" t="s">
        <v>64</v>
      </c>
      <c r="C49" s="7" t="s">
        <v>78</v>
      </c>
      <c r="D49" s="12">
        <v>2.5</v>
      </c>
      <c r="E49" s="12">
        <v>1.5</v>
      </c>
      <c r="F49" s="12">
        <v>1.8</v>
      </c>
      <c r="G49" s="12">
        <v>3.8</v>
      </c>
      <c r="H49" s="12">
        <v>1.25</v>
      </c>
      <c r="I49" s="12">
        <v>4.25</v>
      </c>
      <c r="J49" s="12">
        <v>3.8</v>
      </c>
      <c r="K49" s="12">
        <v>4.0999999999999996</v>
      </c>
      <c r="L49" s="12">
        <v>2.8</v>
      </c>
      <c r="M49" s="12">
        <v>4.5</v>
      </c>
      <c r="N49" s="12">
        <v>5</v>
      </c>
      <c r="O49" s="12">
        <v>0</v>
      </c>
      <c r="P49" s="12">
        <v>3.5</v>
      </c>
      <c r="Q49" s="12">
        <v>3.5</v>
      </c>
      <c r="R49" s="12">
        <v>1.75</v>
      </c>
      <c r="S49" s="10">
        <f t="shared" si="2"/>
        <v>44.05</v>
      </c>
      <c r="T49" s="10">
        <f t="shared" si="3"/>
        <v>2.9366666666666665</v>
      </c>
    </row>
    <row r="50" spans="1:20" ht="15.75" x14ac:dyDescent="0.25">
      <c r="A50" s="4">
        <v>43</v>
      </c>
      <c r="B50" s="5" t="s">
        <v>65</v>
      </c>
      <c r="C50" s="7" t="s">
        <v>78</v>
      </c>
      <c r="D50" s="12">
        <v>2.25</v>
      </c>
      <c r="E50" s="12">
        <v>1</v>
      </c>
      <c r="F50" s="12">
        <v>1</v>
      </c>
      <c r="G50" s="12">
        <v>3.8</v>
      </c>
      <c r="H50" s="12">
        <v>1.75</v>
      </c>
      <c r="I50" s="12">
        <v>3</v>
      </c>
      <c r="J50" s="12">
        <v>3</v>
      </c>
      <c r="K50" s="12">
        <v>3</v>
      </c>
      <c r="L50" s="12">
        <v>2.5</v>
      </c>
      <c r="M50" s="12">
        <v>2.5</v>
      </c>
      <c r="N50" s="12">
        <v>5</v>
      </c>
      <c r="O50" s="12">
        <v>0</v>
      </c>
      <c r="P50" s="12">
        <v>4.9000000000000004</v>
      </c>
      <c r="Q50" s="12">
        <v>2.6</v>
      </c>
      <c r="R50" s="12">
        <v>3.5</v>
      </c>
      <c r="S50" s="10">
        <f t="shared" si="2"/>
        <v>39.800000000000004</v>
      </c>
      <c r="T50" s="10">
        <f t="shared" si="3"/>
        <v>2.6533333333333338</v>
      </c>
    </row>
    <row r="51" spans="1:20" ht="15.75" x14ac:dyDescent="0.25">
      <c r="A51" s="4">
        <v>44</v>
      </c>
      <c r="B51" s="5" t="s">
        <v>66</v>
      </c>
      <c r="C51" s="7" t="s">
        <v>78</v>
      </c>
      <c r="D51" s="12">
        <v>3</v>
      </c>
      <c r="E51" s="12">
        <v>1.75</v>
      </c>
      <c r="F51" s="12">
        <v>2.5</v>
      </c>
      <c r="G51" s="12">
        <v>2.8</v>
      </c>
      <c r="H51" s="12">
        <v>2.5</v>
      </c>
      <c r="I51" s="12">
        <v>2.75</v>
      </c>
      <c r="J51" s="12">
        <v>2.8</v>
      </c>
      <c r="K51" s="12">
        <v>3.4</v>
      </c>
      <c r="L51" s="12">
        <v>4.5</v>
      </c>
      <c r="M51" s="12">
        <v>4.4000000000000004</v>
      </c>
      <c r="N51" s="12">
        <v>5</v>
      </c>
      <c r="O51" s="12">
        <v>1.25</v>
      </c>
      <c r="P51" s="12">
        <v>4.0999999999999996</v>
      </c>
      <c r="Q51" s="12">
        <v>2</v>
      </c>
      <c r="R51" s="12">
        <v>2.5</v>
      </c>
      <c r="S51" s="10">
        <f t="shared" si="2"/>
        <v>45.25</v>
      </c>
      <c r="T51" s="10">
        <f t="shared" si="3"/>
        <v>3.0166666666666666</v>
      </c>
    </row>
    <row r="52" spans="1:20" ht="15.75" x14ac:dyDescent="0.25">
      <c r="A52" s="4">
        <v>45</v>
      </c>
      <c r="B52" s="5" t="s">
        <v>67</v>
      </c>
      <c r="C52" s="7" t="s">
        <v>78</v>
      </c>
      <c r="D52" s="12">
        <v>1.75</v>
      </c>
      <c r="E52" s="12">
        <v>1.5</v>
      </c>
      <c r="F52" s="12">
        <v>1.4</v>
      </c>
      <c r="G52" s="12">
        <v>4</v>
      </c>
      <c r="H52" s="12">
        <v>4</v>
      </c>
      <c r="I52" s="12">
        <v>3.25</v>
      </c>
      <c r="J52" s="12">
        <v>3.6</v>
      </c>
      <c r="K52" s="12">
        <v>4</v>
      </c>
      <c r="L52" s="12">
        <v>3.2</v>
      </c>
      <c r="M52" s="12">
        <v>4.2</v>
      </c>
      <c r="N52" s="12">
        <v>3.4</v>
      </c>
      <c r="O52" s="12">
        <v>2</v>
      </c>
      <c r="P52" s="12">
        <v>3</v>
      </c>
      <c r="Q52" s="12">
        <v>3.3</v>
      </c>
      <c r="R52" s="12">
        <v>4.25</v>
      </c>
      <c r="S52" s="10">
        <f t="shared" si="2"/>
        <v>46.849999999999994</v>
      </c>
      <c r="T52" s="10">
        <f t="shared" si="3"/>
        <v>3.1233333333333331</v>
      </c>
    </row>
    <row r="53" spans="1:20" ht="15.75" x14ac:dyDescent="0.25">
      <c r="A53" s="4">
        <v>46</v>
      </c>
      <c r="B53" s="5" t="s">
        <v>68</v>
      </c>
      <c r="C53" s="7" t="s">
        <v>78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0">
        <f t="shared" si="2"/>
        <v>0</v>
      </c>
      <c r="T53" s="10">
        <f t="shared" si="3"/>
        <v>0</v>
      </c>
    </row>
    <row r="54" spans="1:20" ht="15.75" x14ac:dyDescent="0.25">
      <c r="A54" s="4">
        <v>47</v>
      </c>
      <c r="B54" s="5" t="s">
        <v>69</v>
      </c>
      <c r="C54" s="7" t="s">
        <v>78</v>
      </c>
      <c r="D54" s="12">
        <v>2</v>
      </c>
      <c r="E54" s="12">
        <v>1.25</v>
      </c>
      <c r="F54" s="12">
        <v>1.8</v>
      </c>
      <c r="G54" s="12">
        <v>3.4</v>
      </c>
      <c r="H54" s="12">
        <v>2.25</v>
      </c>
      <c r="I54" s="12">
        <v>4.25</v>
      </c>
      <c r="J54" s="12">
        <v>3.2</v>
      </c>
      <c r="K54" s="12">
        <v>4</v>
      </c>
      <c r="L54" s="12">
        <v>3.4</v>
      </c>
      <c r="M54" s="12">
        <v>2.7</v>
      </c>
      <c r="N54" s="12">
        <v>3</v>
      </c>
      <c r="O54" s="12">
        <v>1.5</v>
      </c>
      <c r="P54" s="12">
        <v>3.5</v>
      </c>
      <c r="Q54" s="12">
        <v>3.1</v>
      </c>
      <c r="R54" s="12">
        <v>3.5</v>
      </c>
      <c r="S54" s="10">
        <f t="shared" si="2"/>
        <v>42.85</v>
      </c>
      <c r="T54" s="10">
        <f t="shared" si="3"/>
        <v>2.8566666666666669</v>
      </c>
    </row>
    <row r="55" spans="1:20" ht="15.75" x14ac:dyDescent="0.25">
      <c r="A55" s="4">
        <v>48</v>
      </c>
      <c r="B55" s="5" t="s">
        <v>70</v>
      </c>
      <c r="C55" s="7" t="s">
        <v>78</v>
      </c>
      <c r="D55" s="12">
        <v>1.25</v>
      </c>
      <c r="E55" s="12">
        <v>1.5</v>
      </c>
      <c r="F55" s="12">
        <v>1.8</v>
      </c>
      <c r="G55" s="12">
        <v>2.8</v>
      </c>
      <c r="H55" s="12">
        <v>3</v>
      </c>
      <c r="I55" s="12">
        <v>3.5</v>
      </c>
      <c r="J55" s="12">
        <v>3.2</v>
      </c>
      <c r="K55" s="12">
        <v>3.8</v>
      </c>
      <c r="L55" s="12">
        <v>4</v>
      </c>
      <c r="M55" s="12">
        <v>4.8</v>
      </c>
      <c r="N55" s="12">
        <v>4</v>
      </c>
      <c r="O55" s="12">
        <v>1.25</v>
      </c>
      <c r="P55" s="12">
        <v>2.9</v>
      </c>
      <c r="Q55" s="12">
        <v>3.4</v>
      </c>
      <c r="R55" s="12">
        <v>2.75</v>
      </c>
      <c r="S55" s="10">
        <f t="shared" si="2"/>
        <v>43.95</v>
      </c>
      <c r="T55" s="10">
        <f t="shared" si="3"/>
        <v>2.93</v>
      </c>
    </row>
    <row r="56" spans="1:20" ht="15.75" x14ac:dyDescent="0.25">
      <c r="A56" s="4">
        <v>49</v>
      </c>
      <c r="B56" s="5" t="s">
        <v>71</v>
      </c>
      <c r="C56" s="7" t="s">
        <v>78</v>
      </c>
      <c r="D56" s="12">
        <v>4.5</v>
      </c>
      <c r="E56" s="12">
        <v>3.75</v>
      </c>
      <c r="F56" s="12">
        <v>2.6</v>
      </c>
      <c r="G56" s="12">
        <v>4.8</v>
      </c>
      <c r="H56" s="12">
        <v>5</v>
      </c>
      <c r="I56" s="12">
        <v>4.5</v>
      </c>
      <c r="J56" s="12">
        <v>4.5999999999999996</v>
      </c>
      <c r="K56" s="12">
        <v>4.0999999999999996</v>
      </c>
      <c r="L56" s="12">
        <v>5</v>
      </c>
      <c r="M56" s="12">
        <v>4.8</v>
      </c>
      <c r="N56" s="12">
        <v>4.4000000000000004</v>
      </c>
      <c r="O56" s="12">
        <v>5</v>
      </c>
      <c r="P56" s="12">
        <v>4.7</v>
      </c>
      <c r="Q56" s="12">
        <v>4.5999999999999996</v>
      </c>
      <c r="R56" s="12">
        <v>4.5</v>
      </c>
      <c r="S56" s="10">
        <f t="shared" si="2"/>
        <v>66.849999999999994</v>
      </c>
      <c r="T56" s="10">
        <f t="shared" si="3"/>
        <v>4.4566666666666661</v>
      </c>
    </row>
    <row r="57" spans="1:20" ht="15.75" x14ac:dyDescent="0.25">
      <c r="A57" s="4">
        <v>50</v>
      </c>
      <c r="B57" s="5" t="s">
        <v>72</v>
      </c>
      <c r="C57" s="7" t="s">
        <v>78</v>
      </c>
      <c r="D57" s="12">
        <v>2.5</v>
      </c>
      <c r="E57" s="12">
        <v>0.75</v>
      </c>
      <c r="F57" s="12">
        <v>1.4</v>
      </c>
      <c r="G57" s="12">
        <v>2.5</v>
      </c>
      <c r="H57" s="12">
        <v>2</v>
      </c>
      <c r="I57" s="12">
        <v>3.75</v>
      </c>
      <c r="J57" s="12">
        <v>1.4</v>
      </c>
      <c r="K57" s="12">
        <v>3.2</v>
      </c>
      <c r="L57" s="12">
        <v>2.8</v>
      </c>
      <c r="M57" s="12">
        <v>2.9</v>
      </c>
      <c r="N57" s="12">
        <v>5</v>
      </c>
      <c r="O57" s="12">
        <v>0</v>
      </c>
      <c r="P57" s="12">
        <v>3.4</v>
      </c>
      <c r="Q57" s="12">
        <v>1.7</v>
      </c>
      <c r="R57" s="12">
        <v>2.25</v>
      </c>
      <c r="S57" s="10">
        <f t="shared" si="2"/>
        <v>35.549999999999997</v>
      </c>
      <c r="T57" s="10">
        <f t="shared" si="3"/>
        <v>2.3699999999999997</v>
      </c>
    </row>
    <row r="58" spans="1:20" ht="15.75" x14ac:dyDescent="0.25">
      <c r="A58" s="4">
        <v>51</v>
      </c>
      <c r="B58" s="5" t="s">
        <v>73</v>
      </c>
      <c r="C58" s="7" t="s">
        <v>78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0">
        <f t="shared" si="2"/>
        <v>0</v>
      </c>
      <c r="T58" s="10">
        <f t="shared" si="3"/>
        <v>0</v>
      </c>
    </row>
    <row r="59" spans="1:20" ht="15.75" x14ac:dyDescent="0.25">
      <c r="A59" s="4">
        <v>52</v>
      </c>
      <c r="B59" s="5" t="s">
        <v>74</v>
      </c>
      <c r="C59" s="7" t="s">
        <v>78</v>
      </c>
      <c r="D59" s="12">
        <v>3.25</v>
      </c>
      <c r="E59" s="12">
        <v>2</v>
      </c>
      <c r="F59" s="12">
        <v>2.8</v>
      </c>
      <c r="G59" s="12">
        <v>4</v>
      </c>
      <c r="H59" s="12">
        <v>3.25</v>
      </c>
      <c r="I59" s="12">
        <v>4.25</v>
      </c>
      <c r="J59" s="12">
        <v>4.5999999999999996</v>
      </c>
      <c r="K59" s="12">
        <v>4.4000000000000004</v>
      </c>
      <c r="L59" s="12">
        <v>4.3</v>
      </c>
      <c r="M59" s="12">
        <v>4.2</v>
      </c>
      <c r="N59" s="12">
        <v>5</v>
      </c>
      <c r="O59" s="12">
        <v>3.75</v>
      </c>
      <c r="P59" s="12">
        <v>4.5999999999999996</v>
      </c>
      <c r="Q59" s="12">
        <v>3.8</v>
      </c>
      <c r="R59" s="12">
        <v>4.3125</v>
      </c>
      <c r="S59" s="10">
        <f t="shared" si="2"/>
        <v>58.512499999999996</v>
      </c>
      <c r="T59" s="10">
        <f t="shared" si="3"/>
        <v>3.9008333333333329</v>
      </c>
    </row>
    <row r="60" spans="1:20" ht="15.75" x14ac:dyDescent="0.25">
      <c r="A60" s="4">
        <v>53</v>
      </c>
      <c r="B60" s="5" t="s">
        <v>75</v>
      </c>
      <c r="C60" s="7" t="s">
        <v>78</v>
      </c>
      <c r="D60" s="12">
        <v>2.25</v>
      </c>
      <c r="E60" s="12">
        <v>0.75</v>
      </c>
      <c r="F60" s="12">
        <v>1.3</v>
      </c>
      <c r="G60" s="12">
        <v>2</v>
      </c>
      <c r="H60" s="12">
        <v>1.75</v>
      </c>
      <c r="I60" s="12">
        <v>3.25</v>
      </c>
      <c r="J60" s="12">
        <v>3.2</v>
      </c>
      <c r="K60" s="12">
        <v>4.8</v>
      </c>
      <c r="L60" s="12">
        <v>4.5999999999999996</v>
      </c>
      <c r="M60" s="12">
        <v>4.9000000000000004</v>
      </c>
      <c r="N60" s="12">
        <v>0</v>
      </c>
      <c r="O60" s="12">
        <v>0</v>
      </c>
      <c r="P60" s="12">
        <v>3.1</v>
      </c>
      <c r="Q60" s="12">
        <v>2.4</v>
      </c>
      <c r="R60" s="12">
        <v>2.75</v>
      </c>
      <c r="S60" s="10">
        <f t="shared" si="2"/>
        <v>37.049999999999997</v>
      </c>
      <c r="T60" s="10">
        <f t="shared" si="3"/>
        <v>2.4699999999999998</v>
      </c>
    </row>
    <row r="61" spans="1:20" ht="15.75" x14ac:dyDescent="0.25">
      <c r="A61" s="4">
        <v>54</v>
      </c>
      <c r="B61" s="5" t="s">
        <v>76</v>
      </c>
      <c r="C61" s="7" t="s">
        <v>78</v>
      </c>
      <c r="D61" s="12">
        <v>1.75</v>
      </c>
      <c r="E61" s="12">
        <v>1.5</v>
      </c>
      <c r="F61" s="12">
        <v>1.3</v>
      </c>
      <c r="G61" s="12">
        <v>2</v>
      </c>
      <c r="H61" s="12">
        <v>2.75</v>
      </c>
      <c r="I61" s="12">
        <v>3.25</v>
      </c>
      <c r="J61" s="12">
        <v>3.6</v>
      </c>
      <c r="K61" s="12">
        <v>3.2</v>
      </c>
      <c r="L61" s="12">
        <v>4</v>
      </c>
      <c r="M61" s="12">
        <v>3.1</v>
      </c>
      <c r="N61" s="12">
        <v>4</v>
      </c>
      <c r="O61" s="12">
        <v>2.2999999999999998</v>
      </c>
      <c r="P61" s="12">
        <v>2</v>
      </c>
      <c r="Q61" s="12">
        <v>3.1</v>
      </c>
      <c r="R61" s="12">
        <v>2.25</v>
      </c>
      <c r="S61" s="10">
        <f t="shared" si="2"/>
        <v>40.1</v>
      </c>
      <c r="T61" s="10">
        <f t="shared" si="3"/>
        <v>2.6733333333333333</v>
      </c>
    </row>
    <row r="62" spans="1:20" ht="15.75" x14ac:dyDescent="0.25">
      <c r="A62" s="4">
        <v>55</v>
      </c>
      <c r="B62" s="5" t="s">
        <v>77</v>
      </c>
      <c r="C62" s="7" t="s">
        <v>78</v>
      </c>
      <c r="D62" s="12">
        <v>3.75</v>
      </c>
      <c r="E62" s="12">
        <v>2.75</v>
      </c>
      <c r="F62" s="12">
        <v>2.8</v>
      </c>
      <c r="G62" s="12">
        <v>4.9000000000000004</v>
      </c>
      <c r="H62" s="12">
        <v>3.5</v>
      </c>
      <c r="I62" s="12">
        <v>4.5</v>
      </c>
      <c r="J62" s="12">
        <v>4.2</v>
      </c>
      <c r="K62" s="12">
        <v>4.7</v>
      </c>
      <c r="L62" s="12">
        <v>4.7</v>
      </c>
      <c r="M62" s="12">
        <v>4.9000000000000004</v>
      </c>
      <c r="N62" s="12">
        <v>4.8</v>
      </c>
      <c r="O62" s="12">
        <v>4.3</v>
      </c>
      <c r="P62" s="12">
        <v>3.5</v>
      </c>
      <c r="Q62" s="12">
        <v>3.2</v>
      </c>
      <c r="R62" s="12">
        <v>4.25</v>
      </c>
      <c r="S62" s="10">
        <f t="shared" si="2"/>
        <v>60.75</v>
      </c>
      <c r="T62" s="10">
        <f t="shared" si="3"/>
        <v>4.05</v>
      </c>
    </row>
    <row r="63" spans="1:20" ht="15.75" x14ac:dyDescent="0.25">
      <c r="A63" s="4">
        <v>56</v>
      </c>
      <c r="B63" s="5" t="s">
        <v>80</v>
      </c>
      <c r="C63" s="7" t="s">
        <v>52</v>
      </c>
      <c r="D63" s="12">
        <v>1.25</v>
      </c>
      <c r="E63" s="12">
        <v>0.75</v>
      </c>
      <c r="F63" s="12">
        <v>0.8</v>
      </c>
      <c r="G63" s="12">
        <v>1.5</v>
      </c>
      <c r="H63" s="12">
        <v>0.75</v>
      </c>
      <c r="I63" s="12">
        <v>2.75</v>
      </c>
      <c r="J63" s="12">
        <v>2.8</v>
      </c>
      <c r="K63" s="12">
        <v>3.4</v>
      </c>
      <c r="L63" s="12">
        <v>2.2999999999999998</v>
      </c>
      <c r="M63" s="12">
        <v>3.5</v>
      </c>
      <c r="N63" s="12">
        <v>4</v>
      </c>
      <c r="O63" s="12">
        <v>1</v>
      </c>
      <c r="P63" s="12">
        <v>2.2999999999999998</v>
      </c>
      <c r="Q63" s="12">
        <v>2</v>
      </c>
      <c r="R63" s="12">
        <v>1.75</v>
      </c>
      <c r="S63" s="10">
        <f t="shared" si="2"/>
        <v>30.85</v>
      </c>
      <c r="T63" s="10">
        <f t="shared" si="3"/>
        <v>2.0566666666666666</v>
      </c>
    </row>
    <row r="64" spans="1:20" ht="15.75" x14ac:dyDescent="0.25">
      <c r="A64" s="4">
        <v>57</v>
      </c>
      <c r="B64" s="5" t="s">
        <v>81</v>
      </c>
      <c r="C64" s="7" t="s">
        <v>52</v>
      </c>
      <c r="D64" s="12">
        <v>2.5</v>
      </c>
      <c r="E64" s="12">
        <v>2.5</v>
      </c>
      <c r="F64" s="12">
        <v>2.1</v>
      </c>
      <c r="G64" s="12">
        <v>3.4</v>
      </c>
      <c r="H64" s="12">
        <v>2.25</v>
      </c>
      <c r="I64" s="12">
        <v>4.25</v>
      </c>
      <c r="J64" s="12">
        <v>3.2</v>
      </c>
      <c r="K64" s="12">
        <v>3.4</v>
      </c>
      <c r="L64" s="12">
        <v>3.9</v>
      </c>
      <c r="M64" s="12">
        <v>4.3</v>
      </c>
      <c r="N64" s="12">
        <v>5</v>
      </c>
      <c r="O64" s="12">
        <v>2.2000000000000002</v>
      </c>
      <c r="P64" s="12">
        <v>3.5</v>
      </c>
      <c r="Q64" s="12">
        <v>3</v>
      </c>
      <c r="R64" s="12">
        <v>4.5</v>
      </c>
      <c r="S64" s="10">
        <f t="shared" si="2"/>
        <v>50</v>
      </c>
      <c r="T64" s="10">
        <f t="shared" si="3"/>
        <v>3.3333333333333335</v>
      </c>
    </row>
    <row r="65" spans="1:20" ht="15.75" x14ac:dyDescent="0.25">
      <c r="A65" s="4">
        <v>58</v>
      </c>
      <c r="B65" s="5" t="s">
        <v>82</v>
      </c>
      <c r="C65" s="7" t="s">
        <v>52</v>
      </c>
      <c r="D65" s="12">
        <v>2.5</v>
      </c>
      <c r="E65" s="12">
        <v>1.5</v>
      </c>
      <c r="F65" s="12">
        <v>1.4</v>
      </c>
      <c r="G65" s="12">
        <v>3.4</v>
      </c>
      <c r="H65" s="12">
        <v>1.75</v>
      </c>
      <c r="I65" s="12">
        <v>4</v>
      </c>
      <c r="J65" s="12">
        <v>2</v>
      </c>
      <c r="K65" s="12">
        <v>3.4</v>
      </c>
      <c r="L65" s="12">
        <v>3.8</v>
      </c>
      <c r="M65" s="12">
        <v>2.8</v>
      </c>
      <c r="N65" s="12">
        <v>3.6</v>
      </c>
      <c r="O65" s="12">
        <v>1.7</v>
      </c>
      <c r="P65" s="12">
        <v>3.5</v>
      </c>
      <c r="Q65" s="12">
        <v>3.4</v>
      </c>
      <c r="R65" s="12">
        <v>2.25</v>
      </c>
      <c r="S65" s="10">
        <f t="shared" si="2"/>
        <v>41</v>
      </c>
      <c r="T65" s="10">
        <f t="shared" si="3"/>
        <v>2.7333333333333334</v>
      </c>
    </row>
  </sheetData>
  <mergeCells count="3">
    <mergeCell ref="B5:S5"/>
    <mergeCell ref="C6:I6"/>
    <mergeCell ref="K6:R6"/>
  </mergeCells>
  <conditionalFormatting sqref="D8:R65">
    <cfRule type="cellIs" dxfId="117" priority="2" operator="lessThan">
      <formula>2.5</formula>
    </cfRule>
  </conditionalFormatting>
  <conditionalFormatting sqref="T8:T65">
    <cfRule type="cellIs" dxfId="116" priority="1" operator="lessThan">
      <formula>2.5</formula>
    </cfRule>
  </conditionalFormatting>
  <dataValidations count="1">
    <dataValidation type="decimal" allowBlank="1" showInputMessage="1" showErrorMessage="1" sqref="D7:T65">
      <formula1>0</formula1>
      <formula2>5</formula2>
    </dataValidation>
  </dataValidations>
  <pageMargins left="0.7" right="0.7" top="0.75" bottom="0.75" header="0.3" footer="0.3"/>
  <pageSetup scale="9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25" workbookViewId="0">
      <selection activeCell="M40" sqref="M40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4" width="4.5703125" bestFit="1" customWidth="1"/>
    <col min="5" max="6" width="5.5703125" bestFit="1" customWidth="1"/>
    <col min="7" max="8" width="4.5703125" bestFit="1" customWidth="1"/>
    <col min="9" max="9" width="5.5703125" bestFit="1" customWidth="1"/>
    <col min="10" max="10" width="4.5703125" bestFit="1" customWidth="1"/>
    <col min="11" max="11" width="5.5703125" bestFit="1" customWidth="1"/>
    <col min="12" max="12" width="4.5703125" bestFit="1" customWidth="1"/>
    <col min="13" max="15" width="5.5703125" bestFit="1" customWidth="1"/>
    <col min="16" max="16" width="5.140625" customWidth="1"/>
    <col min="17" max="17" width="5.5703125" customWidth="1"/>
    <col min="18" max="18" width="5.5703125" bestFit="1" customWidth="1"/>
    <col min="19" max="19" width="7.140625" bestFit="1" customWidth="1"/>
    <col min="20" max="20" width="5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85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12">
        <v>5.75</v>
      </c>
      <c r="E8" s="12">
        <v>9</v>
      </c>
      <c r="F8" s="12">
        <v>10</v>
      </c>
      <c r="G8" s="12">
        <v>4.2</v>
      </c>
      <c r="H8" s="12">
        <v>8.4</v>
      </c>
      <c r="I8" s="12">
        <v>9.5</v>
      </c>
      <c r="J8" s="12">
        <v>8.4</v>
      </c>
      <c r="K8" s="12">
        <v>9.8000000000000007</v>
      </c>
      <c r="L8" s="12">
        <v>9.1999999999999993</v>
      </c>
      <c r="M8" s="12">
        <v>10</v>
      </c>
      <c r="N8" s="12">
        <v>7</v>
      </c>
      <c r="O8" s="12">
        <v>5.75</v>
      </c>
      <c r="P8" s="12">
        <v>6.5</v>
      </c>
      <c r="Q8" s="12">
        <v>6.8</v>
      </c>
      <c r="R8" s="12">
        <v>7</v>
      </c>
      <c r="S8" s="10">
        <f>SUM(D8:R8)</f>
        <v>117.3</v>
      </c>
      <c r="T8" s="10">
        <f>AVERAGE(D8:R8)</f>
        <v>7.8199999999999994</v>
      </c>
    </row>
    <row r="9" spans="1:20" ht="15.75" x14ac:dyDescent="0.25">
      <c r="A9" s="7">
        <v>2</v>
      </c>
      <c r="B9" s="5" t="s">
        <v>24</v>
      </c>
      <c r="C9" s="7" t="s">
        <v>52</v>
      </c>
      <c r="D9" s="12">
        <v>6</v>
      </c>
      <c r="E9" s="12">
        <v>7</v>
      </c>
      <c r="F9" s="12">
        <v>10</v>
      </c>
      <c r="G9" s="12">
        <v>4.2</v>
      </c>
      <c r="H9" s="12">
        <v>7.5</v>
      </c>
      <c r="I9" s="12">
        <v>9</v>
      </c>
      <c r="J9" s="12">
        <v>8.4</v>
      </c>
      <c r="K9" s="12">
        <v>9.6</v>
      </c>
      <c r="L9" s="12">
        <v>9.6</v>
      </c>
      <c r="M9" s="12">
        <v>10</v>
      </c>
      <c r="N9" s="12">
        <v>8</v>
      </c>
      <c r="O9" s="12">
        <v>4.25</v>
      </c>
      <c r="P9" s="12">
        <v>5.8</v>
      </c>
      <c r="Q9" s="12">
        <v>8.4</v>
      </c>
      <c r="R9" s="12">
        <v>4</v>
      </c>
      <c r="S9" s="10">
        <f t="shared" ref="S9:S65" si="0">SUM(D9:R9)</f>
        <v>111.75</v>
      </c>
      <c r="T9" s="10">
        <f t="shared" ref="T9:T65" si="1">AVERAGE(D9:R9)</f>
        <v>7.45</v>
      </c>
    </row>
    <row r="10" spans="1:20" ht="15.75" x14ac:dyDescent="0.25">
      <c r="A10" s="7">
        <v>3</v>
      </c>
      <c r="B10" s="5" t="s">
        <v>25</v>
      </c>
      <c r="C10" s="7" t="s">
        <v>52</v>
      </c>
      <c r="D10" s="12">
        <v>0</v>
      </c>
      <c r="E10" s="12">
        <v>6</v>
      </c>
      <c r="F10" s="12">
        <v>10</v>
      </c>
      <c r="G10" s="12">
        <v>0</v>
      </c>
      <c r="H10" s="12">
        <v>7.7</v>
      </c>
      <c r="I10" s="12">
        <v>1.5</v>
      </c>
      <c r="J10" s="12">
        <v>9.1999999999999993</v>
      </c>
      <c r="K10" s="12">
        <v>8.9</v>
      </c>
      <c r="L10" s="12">
        <v>8.4</v>
      </c>
      <c r="M10" s="12">
        <v>9</v>
      </c>
      <c r="N10" s="12">
        <v>8</v>
      </c>
      <c r="O10" s="12">
        <v>7</v>
      </c>
      <c r="P10" s="12">
        <v>6.5</v>
      </c>
      <c r="Q10" s="12">
        <v>8</v>
      </c>
      <c r="R10" s="12">
        <v>8.5</v>
      </c>
      <c r="S10" s="10">
        <f t="shared" si="0"/>
        <v>98.699999999999989</v>
      </c>
      <c r="T10" s="10">
        <f t="shared" si="1"/>
        <v>6.5799999999999992</v>
      </c>
    </row>
    <row r="11" spans="1:20" ht="15.75" x14ac:dyDescent="0.25">
      <c r="A11" s="7">
        <v>4</v>
      </c>
      <c r="B11" s="5" t="s">
        <v>26</v>
      </c>
      <c r="C11" s="7" t="s">
        <v>52</v>
      </c>
      <c r="D11" s="12">
        <v>5.5</v>
      </c>
      <c r="E11" s="12">
        <v>5</v>
      </c>
      <c r="F11" s="12">
        <v>10</v>
      </c>
      <c r="G11" s="12">
        <v>4</v>
      </c>
      <c r="H11" s="12">
        <v>9.1999999999999993</v>
      </c>
      <c r="I11" s="12">
        <v>9.5</v>
      </c>
      <c r="J11" s="12">
        <v>8.6</v>
      </c>
      <c r="K11" s="12">
        <v>9.5</v>
      </c>
      <c r="L11" s="12">
        <v>8</v>
      </c>
      <c r="M11" s="12">
        <v>10</v>
      </c>
      <c r="N11" s="12">
        <v>8</v>
      </c>
      <c r="O11" s="12">
        <v>6.25</v>
      </c>
      <c r="P11" s="12">
        <v>6.5</v>
      </c>
      <c r="Q11" s="12">
        <v>8.1999999999999993</v>
      </c>
      <c r="R11" s="12">
        <v>6</v>
      </c>
      <c r="S11" s="10">
        <f t="shared" si="0"/>
        <v>114.25000000000001</v>
      </c>
      <c r="T11" s="10">
        <f t="shared" si="1"/>
        <v>7.616666666666668</v>
      </c>
    </row>
    <row r="12" spans="1:20" ht="15.75" x14ac:dyDescent="0.25">
      <c r="A12" s="7">
        <v>5</v>
      </c>
      <c r="B12" s="5" t="s">
        <v>27</v>
      </c>
      <c r="C12" s="7" t="s">
        <v>52</v>
      </c>
      <c r="D12" s="12">
        <v>6</v>
      </c>
      <c r="E12" s="12">
        <v>6</v>
      </c>
      <c r="F12" s="12">
        <v>10</v>
      </c>
      <c r="G12" s="12">
        <v>5.2</v>
      </c>
      <c r="H12" s="12">
        <v>7.7</v>
      </c>
      <c r="I12" s="12">
        <v>1.75</v>
      </c>
      <c r="J12" s="12">
        <v>7</v>
      </c>
      <c r="K12" s="12">
        <v>8.6999999999999993</v>
      </c>
      <c r="L12" s="12">
        <v>5</v>
      </c>
      <c r="M12" s="12">
        <v>8</v>
      </c>
      <c r="N12" s="12">
        <v>8</v>
      </c>
      <c r="O12" s="12">
        <v>2.75</v>
      </c>
      <c r="P12" s="12">
        <v>5.5</v>
      </c>
      <c r="Q12" s="12">
        <v>3.6</v>
      </c>
      <c r="R12" s="12">
        <v>7.5</v>
      </c>
      <c r="S12" s="10">
        <f t="shared" si="0"/>
        <v>92.699999999999989</v>
      </c>
      <c r="T12" s="10">
        <f t="shared" si="1"/>
        <v>6.1799999999999988</v>
      </c>
    </row>
    <row r="13" spans="1:20" ht="15.75" x14ac:dyDescent="0.25">
      <c r="A13" s="7">
        <v>6</v>
      </c>
      <c r="B13" s="5" t="s">
        <v>28</v>
      </c>
      <c r="C13" s="7" t="s">
        <v>52</v>
      </c>
      <c r="D13" s="12">
        <v>6.5</v>
      </c>
      <c r="E13" s="12">
        <v>8</v>
      </c>
      <c r="F13" s="12">
        <v>10</v>
      </c>
      <c r="G13" s="12">
        <v>4.2</v>
      </c>
      <c r="H13" s="12">
        <v>7.2</v>
      </c>
      <c r="I13" s="12">
        <v>6.5</v>
      </c>
      <c r="J13" s="12">
        <v>7</v>
      </c>
      <c r="K13" s="12">
        <v>6</v>
      </c>
      <c r="L13" s="12">
        <v>7</v>
      </c>
      <c r="M13" s="12">
        <v>9</v>
      </c>
      <c r="N13" s="12">
        <v>7</v>
      </c>
      <c r="O13" s="12">
        <v>4.5</v>
      </c>
      <c r="P13" s="12">
        <v>4.8</v>
      </c>
      <c r="Q13" s="12">
        <v>7.8</v>
      </c>
      <c r="R13" s="12">
        <v>9.5</v>
      </c>
      <c r="S13" s="10">
        <f t="shared" si="0"/>
        <v>105</v>
      </c>
      <c r="T13" s="10">
        <f t="shared" si="1"/>
        <v>7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12">
        <v>6.5</v>
      </c>
      <c r="E14" s="12">
        <v>7</v>
      </c>
      <c r="F14" s="12">
        <v>10</v>
      </c>
      <c r="G14" s="12">
        <v>4</v>
      </c>
      <c r="H14" s="12">
        <v>9.9</v>
      </c>
      <c r="I14" s="12">
        <v>2</v>
      </c>
      <c r="J14" s="12">
        <v>8.4</v>
      </c>
      <c r="K14" s="12">
        <v>8.1999999999999993</v>
      </c>
      <c r="L14" s="12">
        <v>8</v>
      </c>
      <c r="M14" s="12">
        <v>8</v>
      </c>
      <c r="N14" s="12">
        <v>8</v>
      </c>
      <c r="O14" s="12">
        <v>6</v>
      </c>
      <c r="P14" s="12">
        <v>5.8</v>
      </c>
      <c r="Q14" s="12">
        <v>8.4</v>
      </c>
      <c r="R14" s="12">
        <v>7</v>
      </c>
      <c r="S14" s="10">
        <f t="shared" si="0"/>
        <v>107.2</v>
      </c>
      <c r="T14" s="10">
        <f t="shared" si="1"/>
        <v>7.1466666666666665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12">
        <v>6</v>
      </c>
      <c r="E15" s="12">
        <v>6</v>
      </c>
      <c r="F15" s="12">
        <v>10</v>
      </c>
      <c r="G15" s="12">
        <v>5.8</v>
      </c>
      <c r="H15" s="12">
        <v>8</v>
      </c>
      <c r="I15" s="12">
        <v>9.5</v>
      </c>
      <c r="J15" s="12">
        <v>9.5</v>
      </c>
      <c r="K15" s="12">
        <v>9</v>
      </c>
      <c r="L15" s="12">
        <v>8.1999999999999993</v>
      </c>
      <c r="M15" s="12">
        <v>10</v>
      </c>
      <c r="N15" s="12">
        <v>8</v>
      </c>
      <c r="O15" s="12">
        <v>5.25</v>
      </c>
      <c r="P15" s="12">
        <v>4.5999999999999996</v>
      </c>
      <c r="Q15" s="12">
        <v>8.4</v>
      </c>
      <c r="R15" s="12">
        <v>3</v>
      </c>
      <c r="S15" s="10">
        <f t="shared" si="0"/>
        <v>111.25</v>
      </c>
      <c r="T15" s="10">
        <f t="shared" si="1"/>
        <v>7.416666666666667</v>
      </c>
    </row>
    <row r="16" spans="1:20" ht="15.75" x14ac:dyDescent="0.25">
      <c r="A16" s="7">
        <v>9</v>
      </c>
      <c r="B16" s="5" t="s">
        <v>31</v>
      </c>
      <c r="C16" s="7" t="s">
        <v>52</v>
      </c>
      <c r="D16" s="12">
        <v>0</v>
      </c>
      <c r="E16" s="12">
        <v>0</v>
      </c>
      <c r="F16" s="12">
        <v>10</v>
      </c>
      <c r="G16" s="12">
        <v>0</v>
      </c>
      <c r="H16" s="12">
        <v>6</v>
      </c>
      <c r="I16" s="12">
        <v>0</v>
      </c>
      <c r="J16" s="12">
        <v>1.3</v>
      </c>
      <c r="K16" s="12">
        <v>0</v>
      </c>
      <c r="L16" s="12">
        <v>0</v>
      </c>
      <c r="M16" s="12">
        <v>0</v>
      </c>
      <c r="N16" s="12">
        <v>8</v>
      </c>
      <c r="O16" s="12">
        <v>0</v>
      </c>
      <c r="P16" s="12">
        <v>0</v>
      </c>
      <c r="Q16" s="12">
        <v>0</v>
      </c>
      <c r="R16" s="12">
        <v>0</v>
      </c>
      <c r="S16" s="10">
        <f t="shared" si="0"/>
        <v>25.3</v>
      </c>
      <c r="T16" s="10">
        <f t="shared" si="1"/>
        <v>1.6866666666666668</v>
      </c>
    </row>
    <row r="17" spans="1:20" ht="15.75" x14ac:dyDescent="0.25">
      <c r="A17" s="7">
        <v>10</v>
      </c>
      <c r="B17" s="5" t="s">
        <v>32</v>
      </c>
      <c r="C17" s="7" t="s">
        <v>52</v>
      </c>
      <c r="D17" s="12">
        <v>6.75</v>
      </c>
      <c r="E17" s="12">
        <v>5</v>
      </c>
      <c r="F17" s="12">
        <v>10</v>
      </c>
      <c r="G17" s="12">
        <v>7.4</v>
      </c>
      <c r="H17" s="12">
        <v>8.3000000000000007</v>
      </c>
      <c r="I17" s="12">
        <v>9.5</v>
      </c>
      <c r="J17" s="12">
        <v>8.3000000000000007</v>
      </c>
      <c r="K17" s="12">
        <v>9.5</v>
      </c>
      <c r="L17" s="12">
        <v>7.8</v>
      </c>
      <c r="M17" s="12">
        <v>10</v>
      </c>
      <c r="N17" s="12">
        <v>8</v>
      </c>
      <c r="O17" s="12">
        <v>9.5</v>
      </c>
      <c r="P17" s="12">
        <v>5.0999999999999996</v>
      </c>
      <c r="Q17" s="12">
        <v>8.6</v>
      </c>
      <c r="R17" s="12">
        <v>4</v>
      </c>
      <c r="S17" s="10">
        <f t="shared" si="0"/>
        <v>117.74999999999999</v>
      </c>
      <c r="T17" s="10">
        <f t="shared" si="1"/>
        <v>7.8499999999999988</v>
      </c>
    </row>
    <row r="18" spans="1:20" x14ac:dyDescent="0.25">
      <c r="A18" s="7">
        <v>11</v>
      </c>
      <c r="B18" s="6" t="s">
        <v>33</v>
      </c>
      <c r="C18" s="7" t="s">
        <v>52</v>
      </c>
      <c r="D18" s="12">
        <v>6.5</v>
      </c>
      <c r="E18" s="12">
        <v>6</v>
      </c>
      <c r="F18" s="12">
        <v>10</v>
      </c>
      <c r="G18" s="12">
        <v>4.4000000000000004</v>
      </c>
      <c r="H18" s="12">
        <v>9.6</v>
      </c>
      <c r="I18" s="12">
        <v>9</v>
      </c>
      <c r="J18" s="12">
        <v>8.6999999999999993</v>
      </c>
      <c r="K18" s="12">
        <v>9</v>
      </c>
      <c r="L18" s="12">
        <v>7.4</v>
      </c>
      <c r="M18" s="12">
        <v>8</v>
      </c>
      <c r="N18" s="12">
        <v>8</v>
      </c>
      <c r="O18" s="12">
        <v>9.75</v>
      </c>
      <c r="P18" s="12">
        <v>5.8</v>
      </c>
      <c r="Q18" s="12">
        <v>9</v>
      </c>
      <c r="R18" s="12">
        <v>6</v>
      </c>
      <c r="S18" s="10">
        <f t="shared" si="0"/>
        <v>117.15</v>
      </c>
      <c r="T18" s="10">
        <f t="shared" si="1"/>
        <v>7.8100000000000005</v>
      </c>
    </row>
    <row r="19" spans="1:20" ht="15.75" x14ac:dyDescent="0.25">
      <c r="A19" s="7">
        <v>12</v>
      </c>
      <c r="B19" s="5" t="s">
        <v>34</v>
      </c>
      <c r="C19" s="7" t="s">
        <v>52</v>
      </c>
      <c r="D19" s="12">
        <v>5.75</v>
      </c>
      <c r="E19" s="12">
        <v>5</v>
      </c>
      <c r="F19" s="12">
        <v>10</v>
      </c>
      <c r="G19" s="12">
        <v>1.4</v>
      </c>
      <c r="H19" s="12">
        <v>8.3000000000000007</v>
      </c>
      <c r="I19" s="12">
        <v>2</v>
      </c>
      <c r="J19" s="12">
        <v>9.1999999999999993</v>
      </c>
      <c r="K19" s="12">
        <v>9</v>
      </c>
      <c r="L19" s="12">
        <v>6</v>
      </c>
      <c r="M19" s="12">
        <v>9</v>
      </c>
      <c r="N19" s="12">
        <v>8</v>
      </c>
      <c r="O19" s="12">
        <v>0</v>
      </c>
      <c r="P19" s="12">
        <v>3</v>
      </c>
      <c r="Q19" s="12">
        <v>4.2</v>
      </c>
      <c r="R19" s="12">
        <v>4</v>
      </c>
      <c r="S19" s="10">
        <f t="shared" si="0"/>
        <v>84.850000000000009</v>
      </c>
      <c r="T19" s="10">
        <f t="shared" si="1"/>
        <v>5.6566666666666672</v>
      </c>
    </row>
    <row r="20" spans="1:20" ht="15.75" x14ac:dyDescent="0.25">
      <c r="A20" s="7">
        <v>13</v>
      </c>
      <c r="B20" s="5" t="s">
        <v>35</v>
      </c>
      <c r="C20" s="7" t="s">
        <v>52</v>
      </c>
      <c r="D20" s="12">
        <v>5.5</v>
      </c>
      <c r="E20" s="12">
        <v>8</v>
      </c>
      <c r="F20" s="12">
        <v>10</v>
      </c>
      <c r="G20" s="12">
        <v>3.8</v>
      </c>
      <c r="H20" s="12">
        <v>6</v>
      </c>
      <c r="I20" s="12">
        <v>7.75</v>
      </c>
      <c r="J20" s="12">
        <v>9.4</v>
      </c>
      <c r="K20" s="12">
        <v>8</v>
      </c>
      <c r="L20" s="12">
        <v>8.4</v>
      </c>
      <c r="M20" s="12">
        <v>10</v>
      </c>
      <c r="N20" s="12">
        <v>8</v>
      </c>
      <c r="O20" s="12">
        <v>6.5</v>
      </c>
      <c r="P20" s="12">
        <v>6.5</v>
      </c>
      <c r="Q20" s="12">
        <v>4.8</v>
      </c>
      <c r="R20" s="12">
        <v>5</v>
      </c>
      <c r="S20" s="10">
        <f t="shared" si="0"/>
        <v>107.64999999999999</v>
      </c>
      <c r="T20" s="10">
        <f t="shared" si="1"/>
        <v>7.1766666666666659</v>
      </c>
    </row>
    <row r="21" spans="1:20" ht="15.75" x14ac:dyDescent="0.25">
      <c r="A21" s="7">
        <v>14</v>
      </c>
      <c r="B21" s="5" t="s">
        <v>36</v>
      </c>
      <c r="C21" s="7" t="s">
        <v>52</v>
      </c>
      <c r="D21" s="12">
        <v>3.75</v>
      </c>
      <c r="E21" s="12">
        <v>9</v>
      </c>
      <c r="F21" s="12">
        <v>10</v>
      </c>
      <c r="G21" s="12">
        <v>4.4000000000000004</v>
      </c>
      <c r="H21" s="12">
        <v>9.1</v>
      </c>
      <c r="I21" s="12">
        <v>6.5</v>
      </c>
      <c r="J21" s="12">
        <v>7.3</v>
      </c>
      <c r="K21" s="12">
        <v>8.6999999999999993</v>
      </c>
      <c r="L21" s="12">
        <v>5.5</v>
      </c>
      <c r="M21" s="12">
        <v>9</v>
      </c>
      <c r="N21" s="12">
        <v>8</v>
      </c>
      <c r="O21" s="12">
        <v>5</v>
      </c>
      <c r="P21" s="12">
        <v>5.2</v>
      </c>
      <c r="Q21" s="12">
        <v>6.4</v>
      </c>
      <c r="R21" s="12">
        <v>6</v>
      </c>
      <c r="S21" s="10">
        <f t="shared" si="0"/>
        <v>103.85000000000001</v>
      </c>
      <c r="T21" s="10">
        <f t="shared" si="1"/>
        <v>6.9233333333333338</v>
      </c>
    </row>
    <row r="22" spans="1:20" ht="15.75" x14ac:dyDescent="0.25">
      <c r="A22" s="7">
        <v>15</v>
      </c>
      <c r="B22" s="5" t="s">
        <v>37</v>
      </c>
      <c r="C22" s="7" t="s">
        <v>52</v>
      </c>
      <c r="D22" s="12">
        <v>0</v>
      </c>
      <c r="E22" s="12">
        <v>0</v>
      </c>
      <c r="F22" s="12">
        <v>10</v>
      </c>
      <c r="G22" s="12">
        <v>0</v>
      </c>
      <c r="H22" s="12">
        <v>0</v>
      </c>
      <c r="I22" s="12">
        <v>0</v>
      </c>
      <c r="J22" s="12">
        <v>1.3</v>
      </c>
      <c r="K22" s="12">
        <v>0</v>
      </c>
      <c r="L22" s="12">
        <v>0</v>
      </c>
      <c r="M22" s="12">
        <v>0</v>
      </c>
      <c r="N22" s="12">
        <v>8</v>
      </c>
      <c r="O22" s="12">
        <v>0</v>
      </c>
      <c r="P22" s="12">
        <v>0</v>
      </c>
      <c r="Q22" s="12">
        <v>1.6</v>
      </c>
      <c r="R22" s="12">
        <v>0</v>
      </c>
      <c r="S22" s="10">
        <f t="shared" si="0"/>
        <v>20.900000000000002</v>
      </c>
      <c r="T22" s="10">
        <f t="shared" si="1"/>
        <v>1.3933333333333335</v>
      </c>
    </row>
    <row r="23" spans="1:20" ht="15.75" x14ac:dyDescent="0.25">
      <c r="A23" s="7">
        <v>16</v>
      </c>
      <c r="B23" s="5" t="s">
        <v>38</v>
      </c>
      <c r="C23" s="7" t="s">
        <v>52</v>
      </c>
      <c r="D23" s="12">
        <v>7</v>
      </c>
      <c r="E23" s="12">
        <v>9</v>
      </c>
      <c r="F23" s="12">
        <v>10</v>
      </c>
      <c r="G23" s="12">
        <v>5.8</v>
      </c>
      <c r="H23" s="12">
        <v>7.8</v>
      </c>
      <c r="I23" s="12">
        <v>3.5</v>
      </c>
      <c r="J23" s="12">
        <v>9.9</v>
      </c>
      <c r="K23" s="12">
        <v>9.3000000000000007</v>
      </c>
      <c r="L23" s="12">
        <v>9.4</v>
      </c>
      <c r="M23" s="12">
        <v>8</v>
      </c>
      <c r="N23" s="12">
        <v>8</v>
      </c>
      <c r="O23" s="12">
        <v>5.75</v>
      </c>
      <c r="P23" s="12">
        <v>4.8</v>
      </c>
      <c r="Q23" s="12">
        <v>2</v>
      </c>
      <c r="R23" s="12">
        <v>7.5</v>
      </c>
      <c r="S23" s="10">
        <f t="shared" si="0"/>
        <v>107.75</v>
      </c>
      <c r="T23" s="10">
        <f t="shared" si="1"/>
        <v>7.1833333333333336</v>
      </c>
    </row>
    <row r="24" spans="1:20" ht="15.75" x14ac:dyDescent="0.25">
      <c r="A24" s="7">
        <v>17</v>
      </c>
      <c r="B24" s="5" t="s">
        <v>39</v>
      </c>
      <c r="C24" s="7" t="s">
        <v>52</v>
      </c>
      <c r="D24" s="12">
        <v>5.75</v>
      </c>
      <c r="E24" s="12">
        <v>5</v>
      </c>
      <c r="F24" s="12">
        <v>10</v>
      </c>
      <c r="G24" s="12">
        <v>1.6</v>
      </c>
      <c r="H24" s="12">
        <v>8.4</v>
      </c>
      <c r="I24" s="12">
        <v>9.5</v>
      </c>
      <c r="J24" s="12">
        <v>9</v>
      </c>
      <c r="K24" s="12">
        <v>8.4</v>
      </c>
      <c r="L24" s="12">
        <v>8</v>
      </c>
      <c r="M24" s="12">
        <v>10</v>
      </c>
      <c r="N24" s="12">
        <v>8</v>
      </c>
      <c r="O24" s="12">
        <v>8.25</v>
      </c>
      <c r="P24" s="12">
        <v>5.2</v>
      </c>
      <c r="Q24" s="12">
        <v>7.4</v>
      </c>
      <c r="R24" s="12">
        <v>6</v>
      </c>
      <c r="S24" s="10">
        <f t="shared" si="0"/>
        <v>110.50000000000001</v>
      </c>
      <c r="T24" s="10">
        <f t="shared" si="1"/>
        <v>7.366666666666668</v>
      </c>
    </row>
    <row r="25" spans="1:20" ht="15.75" x14ac:dyDescent="0.25">
      <c r="A25" s="7">
        <v>18</v>
      </c>
      <c r="B25" s="5" t="s">
        <v>83</v>
      </c>
      <c r="C25" s="7" t="s">
        <v>52</v>
      </c>
      <c r="D25" s="12">
        <v>5</v>
      </c>
      <c r="E25" s="12">
        <v>5</v>
      </c>
      <c r="F25" s="12">
        <v>10</v>
      </c>
      <c r="G25" s="12">
        <v>5</v>
      </c>
      <c r="H25" s="12">
        <v>6</v>
      </c>
      <c r="I25" s="12">
        <v>2</v>
      </c>
      <c r="J25" s="12">
        <v>7.4</v>
      </c>
      <c r="K25" s="12">
        <v>7.8</v>
      </c>
      <c r="L25" s="12">
        <v>7</v>
      </c>
      <c r="M25" s="12">
        <v>8</v>
      </c>
      <c r="N25" s="12">
        <v>7</v>
      </c>
      <c r="O25" s="12">
        <v>0</v>
      </c>
      <c r="P25" s="12">
        <v>4.5</v>
      </c>
      <c r="Q25" s="12">
        <v>6.4</v>
      </c>
      <c r="R25" s="12">
        <v>0</v>
      </c>
      <c r="S25" s="10">
        <f t="shared" si="0"/>
        <v>81.099999999999994</v>
      </c>
      <c r="T25" s="10">
        <f t="shared" si="1"/>
        <v>5.4066666666666663</v>
      </c>
    </row>
    <row r="26" spans="1:20" ht="15.75" x14ac:dyDescent="0.25">
      <c r="A26" s="7">
        <v>19</v>
      </c>
      <c r="B26" s="5" t="s">
        <v>40</v>
      </c>
      <c r="C26" s="7" t="s">
        <v>52</v>
      </c>
      <c r="D26" s="12">
        <v>4</v>
      </c>
      <c r="E26" s="12">
        <v>5</v>
      </c>
      <c r="F26" s="12">
        <v>10</v>
      </c>
      <c r="G26" s="12">
        <v>4.8</v>
      </c>
      <c r="H26" s="12">
        <v>8.1</v>
      </c>
      <c r="I26" s="12">
        <v>9.5</v>
      </c>
      <c r="J26" s="12">
        <v>8.3000000000000007</v>
      </c>
      <c r="K26" s="12">
        <v>6.8</v>
      </c>
      <c r="L26" s="12">
        <v>7.4</v>
      </c>
      <c r="M26" s="12">
        <v>7</v>
      </c>
      <c r="N26" s="12">
        <v>8</v>
      </c>
      <c r="O26" s="12">
        <v>8.5</v>
      </c>
      <c r="P26" s="12">
        <v>6.5</v>
      </c>
      <c r="Q26" s="12">
        <v>7.6</v>
      </c>
      <c r="R26" s="12">
        <v>5</v>
      </c>
      <c r="S26" s="10">
        <f t="shared" si="0"/>
        <v>106.5</v>
      </c>
      <c r="T26" s="10">
        <f t="shared" si="1"/>
        <v>7.1</v>
      </c>
    </row>
    <row r="27" spans="1:20" ht="15.75" x14ac:dyDescent="0.25">
      <c r="A27" s="7">
        <v>20</v>
      </c>
      <c r="B27" s="5" t="s">
        <v>41</v>
      </c>
      <c r="C27" s="7" t="s">
        <v>52</v>
      </c>
      <c r="D27" s="12">
        <v>4.5</v>
      </c>
      <c r="E27" s="12">
        <v>6</v>
      </c>
      <c r="F27" s="12">
        <v>10</v>
      </c>
      <c r="G27" s="12">
        <v>5</v>
      </c>
      <c r="H27" s="12">
        <v>7.3</v>
      </c>
      <c r="I27" s="12">
        <v>9</v>
      </c>
      <c r="J27" s="12">
        <v>8.6</v>
      </c>
      <c r="K27" s="12">
        <v>8.5</v>
      </c>
      <c r="L27" s="12">
        <v>8</v>
      </c>
      <c r="M27" s="12">
        <v>9</v>
      </c>
      <c r="N27" s="12">
        <v>7</v>
      </c>
      <c r="O27" s="12">
        <v>5</v>
      </c>
      <c r="P27" s="12">
        <v>5.8</v>
      </c>
      <c r="Q27" s="12">
        <v>6.8</v>
      </c>
      <c r="R27" s="12">
        <v>8</v>
      </c>
      <c r="S27" s="10">
        <f t="shared" si="0"/>
        <v>108.5</v>
      </c>
      <c r="T27" s="10">
        <f t="shared" si="1"/>
        <v>7.2333333333333334</v>
      </c>
    </row>
    <row r="28" spans="1:20" ht="15.75" x14ac:dyDescent="0.25">
      <c r="A28" s="7">
        <v>21</v>
      </c>
      <c r="B28" s="5" t="s">
        <v>42</v>
      </c>
      <c r="C28" s="7" t="s">
        <v>52</v>
      </c>
      <c r="D28" s="12">
        <v>6</v>
      </c>
      <c r="E28" s="12">
        <v>7</v>
      </c>
      <c r="F28" s="12">
        <v>10</v>
      </c>
      <c r="G28" s="12">
        <v>0.6</v>
      </c>
      <c r="H28" s="12">
        <v>8.1999999999999993</v>
      </c>
      <c r="I28" s="12">
        <v>3</v>
      </c>
      <c r="J28" s="12">
        <v>8.9</v>
      </c>
      <c r="K28" s="12">
        <v>8.5</v>
      </c>
      <c r="L28" s="12">
        <v>9</v>
      </c>
      <c r="M28" s="12">
        <v>8</v>
      </c>
      <c r="N28" s="12">
        <v>8</v>
      </c>
      <c r="O28" s="12">
        <v>3.75</v>
      </c>
      <c r="P28" s="12">
        <v>6.8</v>
      </c>
      <c r="Q28" s="12">
        <v>7</v>
      </c>
      <c r="R28" s="12">
        <v>3</v>
      </c>
      <c r="S28" s="10">
        <f t="shared" si="0"/>
        <v>97.749999999999986</v>
      </c>
      <c r="T28" s="10">
        <f t="shared" si="1"/>
        <v>6.5166666666666657</v>
      </c>
    </row>
    <row r="29" spans="1:20" ht="15.75" x14ac:dyDescent="0.25">
      <c r="A29" s="7">
        <v>22</v>
      </c>
      <c r="B29" s="5" t="s">
        <v>43</v>
      </c>
      <c r="C29" s="7" t="s">
        <v>52</v>
      </c>
      <c r="D29" s="12">
        <v>5.75</v>
      </c>
      <c r="E29" s="12">
        <v>6</v>
      </c>
      <c r="F29" s="12">
        <v>10</v>
      </c>
      <c r="G29" s="12">
        <v>4.2</v>
      </c>
      <c r="H29" s="12">
        <v>7.8</v>
      </c>
      <c r="I29" s="12">
        <v>2.75</v>
      </c>
      <c r="J29" s="12">
        <v>8.8000000000000007</v>
      </c>
      <c r="K29" s="12">
        <v>8.6</v>
      </c>
      <c r="L29" s="12">
        <v>8.4</v>
      </c>
      <c r="M29" s="12">
        <v>9</v>
      </c>
      <c r="N29" s="12">
        <v>8</v>
      </c>
      <c r="O29" s="12">
        <v>4.75</v>
      </c>
      <c r="P29" s="12">
        <v>6.3</v>
      </c>
      <c r="Q29" s="12">
        <v>7.4</v>
      </c>
      <c r="R29" s="12">
        <v>3.5</v>
      </c>
      <c r="S29" s="10">
        <f t="shared" si="0"/>
        <v>101.25</v>
      </c>
      <c r="T29" s="10">
        <f t="shared" si="1"/>
        <v>6.75</v>
      </c>
    </row>
    <row r="30" spans="1:20" ht="15.75" x14ac:dyDescent="0.25">
      <c r="A30" s="7">
        <v>23</v>
      </c>
      <c r="B30" s="5" t="s">
        <v>44</v>
      </c>
      <c r="C30" s="7" t="s">
        <v>52</v>
      </c>
      <c r="D30" s="12">
        <v>6</v>
      </c>
      <c r="E30" s="12">
        <v>8</v>
      </c>
      <c r="F30" s="12">
        <v>10</v>
      </c>
      <c r="G30" s="12">
        <v>3.8</v>
      </c>
      <c r="H30" s="12">
        <v>8</v>
      </c>
      <c r="I30" s="12">
        <v>2.75</v>
      </c>
      <c r="J30" s="12">
        <v>8.9</v>
      </c>
      <c r="K30" s="12">
        <v>8.4</v>
      </c>
      <c r="L30" s="12">
        <v>7.6</v>
      </c>
      <c r="M30" s="12">
        <v>9</v>
      </c>
      <c r="N30" s="12">
        <v>7</v>
      </c>
      <c r="O30" s="12">
        <v>2.75</v>
      </c>
      <c r="P30" s="12">
        <v>4.8</v>
      </c>
      <c r="Q30" s="12">
        <v>6.4</v>
      </c>
      <c r="R30" s="12">
        <v>2.5</v>
      </c>
      <c r="S30" s="10">
        <f t="shared" si="0"/>
        <v>95.899999999999991</v>
      </c>
      <c r="T30" s="10">
        <f t="shared" si="1"/>
        <v>6.3933333333333326</v>
      </c>
    </row>
    <row r="31" spans="1:20" ht="15.75" x14ac:dyDescent="0.25">
      <c r="A31" s="7">
        <v>24</v>
      </c>
      <c r="B31" s="5" t="s">
        <v>45</v>
      </c>
      <c r="C31" s="7" t="s">
        <v>52</v>
      </c>
      <c r="D31" s="12">
        <v>6.25</v>
      </c>
      <c r="E31" s="12">
        <v>6</v>
      </c>
      <c r="F31" s="12">
        <v>10</v>
      </c>
      <c r="G31" s="12">
        <v>6</v>
      </c>
      <c r="H31" s="12">
        <v>8.8000000000000007</v>
      </c>
      <c r="I31" s="12">
        <v>3</v>
      </c>
      <c r="J31" s="12">
        <v>2.6</v>
      </c>
      <c r="K31" s="12">
        <v>8.8000000000000007</v>
      </c>
      <c r="L31" s="12">
        <v>5.6</v>
      </c>
      <c r="M31" s="12">
        <v>9</v>
      </c>
      <c r="N31" s="12">
        <v>8</v>
      </c>
      <c r="O31" s="12">
        <v>4.5</v>
      </c>
      <c r="P31" s="12">
        <v>5.3</v>
      </c>
      <c r="Q31" s="12">
        <v>1</v>
      </c>
      <c r="R31" s="12">
        <v>0</v>
      </c>
      <c r="S31" s="10">
        <f t="shared" si="0"/>
        <v>84.850000000000009</v>
      </c>
      <c r="T31" s="10">
        <f t="shared" si="1"/>
        <v>5.6566666666666672</v>
      </c>
    </row>
    <row r="32" spans="1:20" ht="15.75" x14ac:dyDescent="0.25">
      <c r="A32" s="7">
        <v>25</v>
      </c>
      <c r="B32" s="5" t="s">
        <v>46</v>
      </c>
      <c r="C32" s="7" t="s">
        <v>52</v>
      </c>
      <c r="D32" s="12">
        <v>4.25</v>
      </c>
      <c r="E32" s="12">
        <v>8</v>
      </c>
      <c r="F32" s="12">
        <v>10</v>
      </c>
      <c r="G32" s="12">
        <v>5.8</v>
      </c>
      <c r="H32" s="12">
        <v>7.7</v>
      </c>
      <c r="I32" s="12">
        <v>3</v>
      </c>
      <c r="J32" s="12">
        <v>9</v>
      </c>
      <c r="K32" s="12">
        <v>7</v>
      </c>
      <c r="L32" s="12">
        <v>7.8</v>
      </c>
      <c r="M32" s="12">
        <v>8</v>
      </c>
      <c r="N32" s="12">
        <v>8</v>
      </c>
      <c r="O32" s="12">
        <v>4.5</v>
      </c>
      <c r="P32" s="12">
        <v>6.2</v>
      </c>
      <c r="Q32" s="12">
        <v>4.5999999999999996</v>
      </c>
      <c r="R32" s="12">
        <v>8</v>
      </c>
      <c r="S32" s="10">
        <f t="shared" si="0"/>
        <v>101.85</v>
      </c>
      <c r="T32" s="10">
        <f t="shared" si="1"/>
        <v>6.79</v>
      </c>
    </row>
    <row r="33" spans="1:20" ht="15.75" x14ac:dyDescent="0.25">
      <c r="A33" s="7">
        <v>26</v>
      </c>
      <c r="B33" s="5" t="s">
        <v>47</v>
      </c>
      <c r="C33" s="7" t="s">
        <v>52</v>
      </c>
      <c r="D33" s="12">
        <v>6.75</v>
      </c>
      <c r="E33" s="12">
        <v>8</v>
      </c>
      <c r="F33" s="12">
        <v>10</v>
      </c>
      <c r="G33" s="12">
        <v>1.6</v>
      </c>
      <c r="H33" s="12">
        <v>7.7</v>
      </c>
      <c r="I33" s="12">
        <v>2.75</v>
      </c>
      <c r="J33" s="12">
        <v>8.9</v>
      </c>
      <c r="K33" s="12">
        <v>9.8000000000000007</v>
      </c>
      <c r="L33" s="12">
        <v>7.6</v>
      </c>
      <c r="M33" s="12">
        <v>9</v>
      </c>
      <c r="N33" s="12">
        <v>8</v>
      </c>
      <c r="O33" s="12">
        <v>3</v>
      </c>
      <c r="P33" s="12">
        <v>4.8</v>
      </c>
      <c r="Q33" s="12">
        <v>7.6</v>
      </c>
      <c r="R33" s="12">
        <v>2</v>
      </c>
      <c r="S33" s="10">
        <f t="shared" si="0"/>
        <v>97.499999999999986</v>
      </c>
      <c r="T33" s="10">
        <f t="shared" si="1"/>
        <v>6.4999999999999991</v>
      </c>
    </row>
    <row r="34" spans="1:20" ht="15.75" x14ac:dyDescent="0.25">
      <c r="A34" s="7">
        <v>27</v>
      </c>
      <c r="B34" s="5" t="s">
        <v>48</v>
      </c>
      <c r="C34" s="7" t="s">
        <v>52</v>
      </c>
      <c r="D34" s="12">
        <v>4.25</v>
      </c>
      <c r="E34" s="12">
        <v>7</v>
      </c>
      <c r="F34" s="12">
        <v>10</v>
      </c>
      <c r="G34" s="12">
        <v>0</v>
      </c>
      <c r="H34" s="12">
        <v>7</v>
      </c>
      <c r="I34" s="12">
        <v>1.75</v>
      </c>
      <c r="J34" s="12">
        <v>7</v>
      </c>
      <c r="K34" s="12">
        <v>8</v>
      </c>
      <c r="L34" s="12">
        <v>6.4</v>
      </c>
      <c r="M34" s="12">
        <v>7</v>
      </c>
      <c r="N34" s="12">
        <v>7</v>
      </c>
      <c r="O34" s="12">
        <v>0</v>
      </c>
      <c r="P34" s="12">
        <v>3.5</v>
      </c>
      <c r="Q34" s="12">
        <v>8.6</v>
      </c>
      <c r="R34" s="12">
        <v>7.5</v>
      </c>
      <c r="S34" s="10">
        <f t="shared" si="0"/>
        <v>85</v>
      </c>
      <c r="T34" s="10">
        <f t="shared" si="1"/>
        <v>5.666666666666667</v>
      </c>
    </row>
    <row r="35" spans="1:20" ht="15.75" x14ac:dyDescent="0.25">
      <c r="A35" s="7">
        <v>28</v>
      </c>
      <c r="B35" s="5" t="s">
        <v>49</v>
      </c>
      <c r="C35" s="7" t="s">
        <v>52</v>
      </c>
      <c r="D35" s="12">
        <v>3.75</v>
      </c>
      <c r="E35" s="12">
        <v>9</v>
      </c>
      <c r="F35" s="12">
        <v>10</v>
      </c>
      <c r="G35" s="12">
        <v>0</v>
      </c>
      <c r="H35" s="12">
        <v>8.6999999999999993</v>
      </c>
      <c r="I35" s="12">
        <v>3</v>
      </c>
      <c r="J35" s="12">
        <v>9</v>
      </c>
      <c r="K35" s="12">
        <v>7</v>
      </c>
      <c r="L35" s="12">
        <v>8.1999999999999993</v>
      </c>
      <c r="M35" s="12">
        <v>8</v>
      </c>
      <c r="N35" s="12">
        <v>7</v>
      </c>
      <c r="O35" s="12">
        <v>3.25</v>
      </c>
      <c r="P35" s="12">
        <v>3.5</v>
      </c>
      <c r="Q35" s="12">
        <v>5.4</v>
      </c>
      <c r="R35" s="12">
        <v>5</v>
      </c>
      <c r="S35" s="10">
        <f t="shared" si="0"/>
        <v>90.800000000000011</v>
      </c>
      <c r="T35" s="10">
        <f t="shared" si="1"/>
        <v>6.0533333333333337</v>
      </c>
    </row>
    <row r="36" spans="1:20" ht="15.75" x14ac:dyDescent="0.25">
      <c r="A36" s="4">
        <v>29</v>
      </c>
      <c r="B36" s="5" t="s">
        <v>50</v>
      </c>
      <c r="C36" s="7" t="s">
        <v>52</v>
      </c>
      <c r="D36" s="12">
        <v>6.75</v>
      </c>
      <c r="E36" s="12">
        <v>8</v>
      </c>
      <c r="F36" s="12">
        <v>10</v>
      </c>
      <c r="G36" s="12">
        <v>6</v>
      </c>
      <c r="H36" s="12">
        <v>8.3000000000000007</v>
      </c>
      <c r="I36" s="12">
        <v>9.5</v>
      </c>
      <c r="J36" s="12">
        <v>9.1</v>
      </c>
      <c r="K36" s="12">
        <v>8.5</v>
      </c>
      <c r="L36" s="12">
        <v>8.6</v>
      </c>
      <c r="M36" s="12">
        <v>10</v>
      </c>
      <c r="N36" s="12">
        <v>8</v>
      </c>
      <c r="O36" s="12">
        <v>9.5</v>
      </c>
      <c r="P36" s="12">
        <v>6.5</v>
      </c>
      <c r="Q36" s="12">
        <v>8.6</v>
      </c>
      <c r="R36" s="12">
        <v>10</v>
      </c>
      <c r="S36" s="10">
        <f t="shared" si="0"/>
        <v>127.35</v>
      </c>
      <c r="T36" s="10">
        <f t="shared" si="1"/>
        <v>8.49</v>
      </c>
    </row>
    <row r="37" spans="1:20" ht="15.75" x14ac:dyDescent="0.25">
      <c r="A37" s="4">
        <v>30</v>
      </c>
      <c r="B37" s="5" t="s">
        <v>51</v>
      </c>
      <c r="C37" s="7" t="s">
        <v>52</v>
      </c>
      <c r="D37" s="12">
        <v>0</v>
      </c>
      <c r="E37" s="12">
        <v>6</v>
      </c>
      <c r="F37" s="12">
        <v>10</v>
      </c>
      <c r="G37" s="12">
        <v>0</v>
      </c>
      <c r="H37" s="12">
        <v>6</v>
      </c>
      <c r="I37" s="12">
        <v>6</v>
      </c>
      <c r="J37" s="12">
        <v>9.1</v>
      </c>
      <c r="K37" s="12">
        <v>7.5</v>
      </c>
      <c r="L37" s="12">
        <v>5</v>
      </c>
      <c r="M37" s="12">
        <v>0</v>
      </c>
      <c r="N37" s="12">
        <v>8</v>
      </c>
      <c r="O37" s="12">
        <v>0</v>
      </c>
      <c r="P37" s="12">
        <v>4.5</v>
      </c>
      <c r="Q37" s="12">
        <v>0.6</v>
      </c>
      <c r="R37" s="12">
        <v>1</v>
      </c>
      <c r="S37" s="10">
        <f t="shared" si="0"/>
        <v>63.7</v>
      </c>
      <c r="T37" s="10">
        <f t="shared" si="1"/>
        <v>4.246666666666667</v>
      </c>
    </row>
    <row r="38" spans="1:20" ht="15.75" x14ac:dyDescent="0.25">
      <c r="A38" s="4">
        <v>31</v>
      </c>
      <c r="B38" s="5" t="s">
        <v>53</v>
      </c>
      <c r="C38" s="7" t="s">
        <v>78</v>
      </c>
      <c r="D38" s="12">
        <v>7</v>
      </c>
      <c r="E38" s="12">
        <v>7</v>
      </c>
      <c r="F38" s="12">
        <v>10</v>
      </c>
      <c r="G38" s="12">
        <v>8.6</v>
      </c>
      <c r="H38" s="12">
        <v>0</v>
      </c>
      <c r="I38" s="12">
        <v>8.75</v>
      </c>
      <c r="J38" s="12">
        <v>9.6</v>
      </c>
      <c r="K38" s="12">
        <v>10</v>
      </c>
      <c r="L38" s="12">
        <v>8.6</v>
      </c>
      <c r="M38" s="12">
        <v>8</v>
      </c>
      <c r="N38" s="12">
        <v>10</v>
      </c>
      <c r="O38" s="12">
        <v>8.75</v>
      </c>
      <c r="P38" s="12">
        <v>6.4</v>
      </c>
      <c r="Q38" s="12">
        <v>9.8000000000000007</v>
      </c>
      <c r="R38" s="12">
        <v>4</v>
      </c>
      <c r="S38" s="10">
        <f t="shared" si="0"/>
        <v>116.5</v>
      </c>
      <c r="T38" s="10">
        <f t="shared" si="1"/>
        <v>7.7666666666666666</v>
      </c>
    </row>
    <row r="39" spans="1:20" ht="15.75" x14ac:dyDescent="0.25">
      <c r="A39" s="4">
        <v>32</v>
      </c>
      <c r="B39" s="5" t="s">
        <v>54</v>
      </c>
      <c r="C39" s="7" t="s">
        <v>78</v>
      </c>
      <c r="D39" s="12">
        <v>1.75</v>
      </c>
      <c r="E39" s="12">
        <v>0</v>
      </c>
      <c r="F39" s="12">
        <v>10</v>
      </c>
      <c r="G39" s="12">
        <v>0</v>
      </c>
      <c r="H39" s="12">
        <v>0</v>
      </c>
      <c r="I39" s="12">
        <v>1.5</v>
      </c>
      <c r="J39" s="12">
        <v>0</v>
      </c>
      <c r="K39" s="12">
        <v>0</v>
      </c>
      <c r="L39" s="12">
        <v>0</v>
      </c>
      <c r="M39" s="12">
        <v>7</v>
      </c>
      <c r="N39" s="12">
        <v>10</v>
      </c>
      <c r="O39" s="12">
        <v>2.5</v>
      </c>
      <c r="P39" s="12">
        <v>0</v>
      </c>
      <c r="Q39" s="12">
        <v>5.6</v>
      </c>
      <c r="R39" s="12">
        <v>0</v>
      </c>
      <c r="S39" s="10">
        <f t="shared" si="0"/>
        <v>38.35</v>
      </c>
      <c r="T39" s="10">
        <f t="shared" si="1"/>
        <v>2.5566666666666666</v>
      </c>
    </row>
    <row r="40" spans="1:20" ht="15.75" x14ac:dyDescent="0.25">
      <c r="A40" s="4">
        <v>33</v>
      </c>
      <c r="B40" s="5" t="s">
        <v>55</v>
      </c>
      <c r="C40" s="7" t="s">
        <v>78</v>
      </c>
      <c r="D40" s="12">
        <v>6</v>
      </c>
      <c r="E40" s="12">
        <v>5</v>
      </c>
      <c r="F40" s="12">
        <v>10</v>
      </c>
      <c r="G40" s="12">
        <v>7.4</v>
      </c>
      <c r="H40" s="12">
        <v>0</v>
      </c>
      <c r="I40" s="12">
        <v>4.25</v>
      </c>
      <c r="J40" s="12">
        <v>1.4</v>
      </c>
      <c r="K40" s="12">
        <v>10</v>
      </c>
      <c r="L40" s="12">
        <v>9.6</v>
      </c>
      <c r="M40" s="12">
        <v>10</v>
      </c>
      <c r="N40" s="12">
        <v>8</v>
      </c>
      <c r="O40" s="12">
        <v>8.25</v>
      </c>
      <c r="P40" s="12">
        <v>6.5</v>
      </c>
      <c r="Q40" s="12">
        <v>9.4</v>
      </c>
      <c r="R40" s="12">
        <v>2.5</v>
      </c>
      <c r="S40" s="10">
        <f t="shared" si="0"/>
        <v>98.300000000000011</v>
      </c>
      <c r="T40" s="10">
        <f t="shared" si="1"/>
        <v>6.5533333333333337</v>
      </c>
    </row>
    <row r="41" spans="1:20" ht="15.75" x14ac:dyDescent="0.25">
      <c r="A41" s="4">
        <v>34</v>
      </c>
      <c r="B41" s="5" t="s">
        <v>56</v>
      </c>
      <c r="C41" s="7" t="s">
        <v>78</v>
      </c>
      <c r="D41" s="12">
        <v>6.75</v>
      </c>
      <c r="E41" s="12">
        <v>8</v>
      </c>
      <c r="F41" s="12">
        <v>10</v>
      </c>
      <c r="G41" s="12">
        <v>9</v>
      </c>
      <c r="H41" s="12">
        <v>0</v>
      </c>
      <c r="I41" s="12">
        <v>8.75</v>
      </c>
      <c r="J41" s="12">
        <v>9.6999999999999993</v>
      </c>
      <c r="K41" s="12">
        <v>9.9</v>
      </c>
      <c r="L41" s="12">
        <v>9</v>
      </c>
      <c r="M41" s="12">
        <v>8</v>
      </c>
      <c r="N41" s="12">
        <v>10</v>
      </c>
      <c r="O41" s="12">
        <v>8.25</v>
      </c>
      <c r="P41" s="12">
        <v>5.8</v>
      </c>
      <c r="Q41" s="12">
        <v>9.4</v>
      </c>
      <c r="R41" s="12">
        <v>5</v>
      </c>
      <c r="S41" s="10">
        <f t="shared" si="0"/>
        <v>117.55</v>
      </c>
      <c r="T41" s="10">
        <f t="shared" si="1"/>
        <v>7.8366666666666669</v>
      </c>
    </row>
    <row r="42" spans="1:20" ht="15.75" x14ac:dyDescent="0.25">
      <c r="A42" s="4">
        <v>35</v>
      </c>
      <c r="B42" s="5" t="s">
        <v>57</v>
      </c>
      <c r="C42" s="7" t="s">
        <v>78</v>
      </c>
      <c r="D42" s="12">
        <v>7</v>
      </c>
      <c r="E42" s="12">
        <v>9</v>
      </c>
      <c r="F42" s="12">
        <v>10</v>
      </c>
      <c r="G42" s="12">
        <v>9.1999999999999993</v>
      </c>
      <c r="H42" s="12">
        <v>0</v>
      </c>
      <c r="I42" s="12">
        <v>6</v>
      </c>
      <c r="J42" s="12">
        <v>8.8000000000000007</v>
      </c>
      <c r="K42" s="12">
        <v>9.8000000000000007</v>
      </c>
      <c r="L42" s="12">
        <v>7.6</v>
      </c>
      <c r="M42" s="12">
        <v>9</v>
      </c>
      <c r="N42" s="12">
        <v>9</v>
      </c>
      <c r="O42" s="12">
        <v>7</v>
      </c>
      <c r="P42" s="12">
        <v>5.5</v>
      </c>
      <c r="Q42" s="12">
        <v>9</v>
      </c>
      <c r="R42" s="12">
        <v>9.5</v>
      </c>
      <c r="S42" s="10">
        <f t="shared" si="0"/>
        <v>116.39999999999999</v>
      </c>
      <c r="T42" s="10">
        <f t="shared" si="1"/>
        <v>7.76</v>
      </c>
    </row>
    <row r="43" spans="1:20" ht="15.75" x14ac:dyDescent="0.25">
      <c r="A43" s="4">
        <v>36</v>
      </c>
      <c r="B43" s="5" t="s">
        <v>58</v>
      </c>
      <c r="C43" s="7" t="s">
        <v>78</v>
      </c>
      <c r="D43" s="12">
        <v>7</v>
      </c>
      <c r="E43" s="12">
        <v>10</v>
      </c>
      <c r="F43" s="12">
        <v>10</v>
      </c>
      <c r="G43" s="12">
        <v>9.8000000000000007</v>
      </c>
      <c r="H43" s="12">
        <v>0</v>
      </c>
      <c r="I43" s="12">
        <v>10</v>
      </c>
      <c r="J43" s="12">
        <v>9.5</v>
      </c>
      <c r="K43" s="12">
        <v>9.9</v>
      </c>
      <c r="L43" s="12">
        <v>9.1999999999999993</v>
      </c>
      <c r="M43" s="12">
        <v>10</v>
      </c>
      <c r="N43" s="12">
        <v>10</v>
      </c>
      <c r="O43" s="12">
        <v>9.5</v>
      </c>
      <c r="P43" s="12">
        <v>7</v>
      </c>
      <c r="Q43" s="12">
        <v>7.6</v>
      </c>
      <c r="R43" s="12">
        <v>6.5</v>
      </c>
      <c r="S43" s="10">
        <f t="shared" si="0"/>
        <v>126</v>
      </c>
      <c r="T43" s="10">
        <f t="shared" si="1"/>
        <v>8.4</v>
      </c>
    </row>
    <row r="44" spans="1:20" ht="15.75" x14ac:dyDescent="0.25">
      <c r="A44" s="4">
        <v>37</v>
      </c>
      <c r="B44" s="5" t="s">
        <v>59</v>
      </c>
      <c r="C44" s="7" t="s">
        <v>78</v>
      </c>
      <c r="D44" s="12">
        <v>7</v>
      </c>
      <c r="E44" s="12">
        <v>6</v>
      </c>
      <c r="F44" s="12">
        <v>10</v>
      </c>
      <c r="G44" s="12">
        <v>9.6</v>
      </c>
      <c r="H44" s="12">
        <v>0</v>
      </c>
      <c r="I44" s="12">
        <v>5.25</v>
      </c>
      <c r="J44" s="12">
        <v>8.6999999999999993</v>
      </c>
      <c r="K44" s="12">
        <v>9.9</v>
      </c>
      <c r="L44" s="12">
        <v>8.4</v>
      </c>
      <c r="M44" s="12">
        <v>10</v>
      </c>
      <c r="N44" s="12">
        <v>10</v>
      </c>
      <c r="O44" s="12">
        <v>10</v>
      </c>
      <c r="P44" s="12">
        <v>7</v>
      </c>
      <c r="Q44" s="12">
        <v>9.1999999999999993</v>
      </c>
      <c r="R44" s="12">
        <v>4</v>
      </c>
      <c r="S44" s="10">
        <f t="shared" si="0"/>
        <v>115.05</v>
      </c>
      <c r="T44" s="10">
        <f t="shared" si="1"/>
        <v>7.67</v>
      </c>
    </row>
    <row r="45" spans="1:20" ht="15.75" x14ac:dyDescent="0.25">
      <c r="A45" s="4">
        <v>38</v>
      </c>
      <c r="B45" s="5" t="s">
        <v>60</v>
      </c>
      <c r="C45" s="7" t="s">
        <v>78</v>
      </c>
      <c r="D45" s="12">
        <v>1.25</v>
      </c>
      <c r="E45" s="12">
        <v>8</v>
      </c>
      <c r="F45" s="12">
        <v>10</v>
      </c>
      <c r="G45" s="12">
        <v>4.2</v>
      </c>
      <c r="H45" s="12">
        <v>0</v>
      </c>
      <c r="I45" s="12">
        <v>5.5</v>
      </c>
      <c r="J45" s="12">
        <v>8.6999999999999993</v>
      </c>
      <c r="K45" s="12">
        <v>9.9</v>
      </c>
      <c r="L45" s="12">
        <v>8.6</v>
      </c>
      <c r="M45" s="12">
        <v>8</v>
      </c>
      <c r="N45" s="12">
        <v>8</v>
      </c>
      <c r="O45" s="12">
        <v>6.75</v>
      </c>
      <c r="P45" s="12">
        <v>5.8</v>
      </c>
      <c r="Q45" s="12">
        <v>6.8</v>
      </c>
      <c r="R45" s="12">
        <v>10</v>
      </c>
      <c r="S45" s="10">
        <f t="shared" si="0"/>
        <v>101.5</v>
      </c>
      <c r="T45" s="10">
        <f t="shared" si="1"/>
        <v>6.7666666666666666</v>
      </c>
    </row>
    <row r="46" spans="1:20" ht="15.75" x14ac:dyDescent="0.25">
      <c r="A46" s="4">
        <v>39</v>
      </c>
      <c r="B46" s="5" t="s">
        <v>61</v>
      </c>
      <c r="C46" s="7" t="s">
        <v>78</v>
      </c>
      <c r="D46" s="12">
        <v>7</v>
      </c>
      <c r="E46" s="12">
        <v>10</v>
      </c>
      <c r="F46" s="12">
        <v>10</v>
      </c>
      <c r="G46" s="12">
        <v>9.4</v>
      </c>
      <c r="H46" s="12">
        <v>0</v>
      </c>
      <c r="I46" s="12">
        <v>10</v>
      </c>
      <c r="J46" s="12">
        <v>9</v>
      </c>
      <c r="K46" s="12">
        <v>9.9</v>
      </c>
      <c r="L46" s="12">
        <v>8.8000000000000007</v>
      </c>
      <c r="M46" s="12">
        <v>9</v>
      </c>
      <c r="N46" s="12">
        <v>10</v>
      </c>
      <c r="O46" s="12">
        <v>8.5</v>
      </c>
      <c r="P46" s="12">
        <v>7</v>
      </c>
      <c r="Q46" s="12">
        <v>10</v>
      </c>
      <c r="R46" s="12">
        <v>10</v>
      </c>
      <c r="S46" s="10">
        <f t="shared" si="0"/>
        <v>128.6</v>
      </c>
      <c r="T46" s="10">
        <f t="shared" si="1"/>
        <v>8.5733333333333324</v>
      </c>
    </row>
    <row r="47" spans="1:20" ht="15.75" x14ac:dyDescent="0.25">
      <c r="A47" s="4">
        <v>40</v>
      </c>
      <c r="B47" s="5" t="s">
        <v>62</v>
      </c>
      <c r="C47" s="7" t="s">
        <v>78</v>
      </c>
      <c r="D47" s="12">
        <v>0</v>
      </c>
      <c r="E47" s="12">
        <v>0</v>
      </c>
      <c r="F47" s="12">
        <v>10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2</v>
      </c>
      <c r="R47" s="12">
        <v>0</v>
      </c>
      <c r="S47" s="10">
        <f t="shared" si="0"/>
        <v>12</v>
      </c>
      <c r="T47" s="10">
        <f t="shared" si="1"/>
        <v>0.8</v>
      </c>
    </row>
    <row r="48" spans="1:20" ht="15.75" x14ac:dyDescent="0.25">
      <c r="A48" s="4">
        <v>41</v>
      </c>
      <c r="B48" s="5" t="s">
        <v>63</v>
      </c>
      <c r="C48" s="7" t="s">
        <v>78</v>
      </c>
      <c r="D48" s="12">
        <v>6</v>
      </c>
      <c r="E48" s="12">
        <v>5</v>
      </c>
      <c r="F48" s="12">
        <v>10</v>
      </c>
      <c r="G48" s="12">
        <v>8.6</v>
      </c>
      <c r="H48" s="12">
        <v>0</v>
      </c>
      <c r="I48" s="12">
        <v>6</v>
      </c>
      <c r="J48" s="12">
        <v>7</v>
      </c>
      <c r="K48" s="12">
        <v>10</v>
      </c>
      <c r="L48" s="12">
        <v>8.1999999999999993</v>
      </c>
      <c r="M48" s="12">
        <v>9</v>
      </c>
      <c r="N48" s="12">
        <v>8</v>
      </c>
      <c r="O48" s="12">
        <v>8.25</v>
      </c>
      <c r="P48" s="12">
        <v>6.5</v>
      </c>
      <c r="Q48" s="12">
        <v>8</v>
      </c>
      <c r="R48" s="12">
        <v>6</v>
      </c>
      <c r="S48" s="10">
        <f t="shared" si="0"/>
        <v>106.55</v>
      </c>
      <c r="T48" s="10">
        <f t="shared" si="1"/>
        <v>7.1033333333333335</v>
      </c>
    </row>
    <row r="49" spans="1:20" ht="15.75" x14ac:dyDescent="0.25">
      <c r="A49" s="4">
        <v>42</v>
      </c>
      <c r="B49" s="5" t="s">
        <v>64</v>
      </c>
      <c r="C49" s="7" t="s">
        <v>78</v>
      </c>
      <c r="D49" s="12">
        <v>6.75</v>
      </c>
      <c r="E49" s="12">
        <v>6</v>
      </c>
      <c r="F49" s="12">
        <v>10</v>
      </c>
      <c r="G49" s="12">
        <v>6</v>
      </c>
      <c r="H49" s="12">
        <v>0</v>
      </c>
      <c r="I49" s="12">
        <v>7</v>
      </c>
      <c r="J49" s="12">
        <v>8.6999999999999993</v>
      </c>
      <c r="K49" s="12">
        <v>9.9</v>
      </c>
      <c r="L49" s="12">
        <v>7.6</v>
      </c>
      <c r="M49" s="12">
        <v>10</v>
      </c>
      <c r="N49" s="12">
        <v>10</v>
      </c>
      <c r="O49" s="12">
        <v>7.25</v>
      </c>
      <c r="P49" s="12">
        <v>6.5</v>
      </c>
      <c r="Q49" s="12">
        <v>7.8</v>
      </c>
      <c r="R49" s="12">
        <v>8.5</v>
      </c>
      <c r="S49" s="10">
        <f t="shared" si="0"/>
        <v>112</v>
      </c>
      <c r="T49" s="10">
        <f t="shared" si="1"/>
        <v>7.4666666666666668</v>
      </c>
    </row>
    <row r="50" spans="1:20" ht="15.75" x14ac:dyDescent="0.25">
      <c r="A50" s="4">
        <v>43</v>
      </c>
      <c r="B50" s="5" t="s">
        <v>65</v>
      </c>
      <c r="C50" s="7" t="s">
        <v>78</v>
      </c>
      <c r="D50" s="12">
        <v>1.75</v>
      </c>
      <c r="E50" s="12">
        <v>6</v>
      </c>
      <c r="F50" s="12">
        <v>10</v>
      </c>
      <c r="G50" s="12">
        <v>8.6</v>
      </c>
      <c r="H50" s="12">
        <v>0</v>
      </c>
      <c r="I50" s="12">
        <v>8.25</v>
      </c>
      <c r="J50" s="12">
        <v>8.6999999999999993</v>
      </c>
      <c r="K50" s="12">
        <v>9</v>
      </c>
      <c r="L50" s="12">
        <v>7.4</v>
      </c>
      <c r="M50" s="12">
        <v>8</v>
      </c>
      <c r="N50" s="12">
        <v>8</v>
      </c>
      <c r="O50" s="12">
        <v>5.75</v>
      </c>
      <c r="P50" s="12">
        <v>5.8</v>
      </c>
      <c r="Q50" s="12">
        <v>7.6</v>
      </c>
      <c r="R50" s="12">
        <v>8</v>
      </c>
      <c r="S50" s="10">
        <f t="shared" si="0"/>
        <v>102.84999999999998</v>
      </c>
      <c r="T50" s="10">
        <f t="shared" si="1"/>
        <v>6.8566666666666656</v>
      </c>
    </row>
    <row r="51" spans="1:20" ht="15.75" x14ac:dyDescent="0.25">
      <c r="A51" s="4">
        <v>44</v>
      </c>
      <c r="B51" s="5" t="s">
        <v>66</v>
      </c>
      <c r="C51" s="7" t="s">
        <v>78</v>
      </c>
      <c r="D51" s="12">
        <v>6.5</v>
      </c>
      <c r="E51" s="12">
        <v>6</v>
      </c>
      <c r="F51" s="12">
        <v>10</v>
      </c>
      <c r="G51" s="12">
        <v>9.4</v>
      </c>
      <c r="H51" s="12">
        <v>0</v>
      </c>
      <c r="I51" s="12">
        <v>9</v>
      </c>
      <c r="J51" s="12">
        <v>7.6</v>
      </c>
      <c r="K51" s="12">
        <v>9.8000000000000007</v>
      </c>
      <c r="L51" s="12">
        <v>8.8000000000000007</v>
      </c>
      <c r="M51" s="12">
        <v>9</v>
      </c>
      <c r="N51" s="12">
        <v>9</v>
      </c>
      <c r="O51" s="12">
        <v>5.75</v>
      </c>
      <c r="P51" s="12">
        <v>4.8</v>
      </c>
      <c r="Q51" s="12">
        <v>8.4</v>
      </c>
      <c r="R51" s="12">
        <v>9</v>
      </c>
      <c r="S51" s="10">
        <f t="shared" si="0"/>
        <v>113.05</v>
      </c>
      <c r="T51" s="10">
        <f t="shared" si="1"/>
        <v>7.5366666666666662</v>
      </c>
    </row>
    <row r="52" spans="1:20" ht="15.75" x14ac:dyDescent="0.25">
      <c r="A52" s="4">
        <v>45</v>
      </c>
      <c r="B52" s="5" t="s">
        <v>67</v>
      </c>
      <c r="C52" s="7" t="s">
        <v>78</v>
      </c>
      <c r="D52" s="12">
        <v>7</v>
      </c>
      <c r="E52" s="12">
        <v>7</v>
      </c>
      <c r="F52" s="12">
        <v>10</v>
      </c>
      <c r="G52" s="12">
        <v>9.6</v>
      </c>
      <c r="H52" s="12">
        <v>0</v>
      </c>
      <c r="I52" s="12">
        <v>9.5</v>
      </c>
      <c r="J52" s="12">
        <v>6.6</v>
      </c>
      <c r="K52" s="12">
        <v>10</v>
      </c>
      <c r="L52" s="12">
        <v>9.4</v>
      </c>
      <c r="M52" s="12">
        <v>10</v>
      </c>
      <c r="N52" s="12">
        <v>10</v>
      </c>
      <c r="O52" s="12">
        <v>6.5</v>
      </c>
      <c r="P52" s="12">
        <v>6.5</v>
      </c>
      <c r="Q52" s="12">
        <v>9.8000000000000007</v>
      </c>
      <c r="R52" s="12">
        <v>10</v>
      </c>
      <c r="S52" s="10">
        <f t="shared" si="0"/>
        <v>121.9</v>
      </c>
      <c r="T52" s="10">
        <f t="shared" si="1"/>
        <v>8.1266666666666669</v>
      </c>
    </row>
    <row r="53" spans="1:20" ht="15.75" x14ac:dyDescent="0.25">
      <c r="A53" s="4">
        <v>46</v>
      </c>
      <c r="B53" s="5" t="s">
        <v>68</v>
      </c>
      <c r="C53" s="7" t="s">
        <v>78</v>
      </c>
      <c r="D53" s="12">
        <v>0</v>
      </c>
      <c r="E53" s="12">
        <v>0</v>
      </c>
      <c r="F53" s="12">
        <v>10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2</v>
      </c>
      <c r="R53" s="12">
        <v>0</v>
      </c>
      <c r="S53" s="10">
        <f t="shared" si="0"/>
        <v>12</v>
      </c>
      <c r="T53" s="10">
        <f t="shared" si="1"/>
        <v>0.8</v>
      </c>
    </row>
    <row r="54" spans="1:20" ht="15.75" x14ac:dyDescent="0.25">
      <c r="A54" s="4">
        <v>47</v>
      </c>
      <c r="B54" s="5" t="s">
        <v>69</v>
      </c>
      <c r="C54" s="7" t="s">
        <v>78</v>
      </c>
      <c r="D54" s="12">
        <v>7</v>
      </c>
      <c r="E54" s="12">
        <v>8</v>
      </c>
      <c r="F54" s="12">
        <v>10</v>
      </c>
      <c r="G54" s="12">
        <v>9</v>
      </c>
      <c r="H54" s="12">
        <v>0</v>
      </c>
      <c r="I54" s="12">
        <v>10</v>
      </c>
      <c r="J54" s="12">
        <v>8.1999999999999993</v>
      </c>
      <c r="K54" s="12">
        <v>9.9</v>
      </c>
      <c r="L54" s="12">
        <v>8.4</v>
      </c>
      <c r="M54" s="12">
        <v>10</v>
      </c>
      <c r="N54" s="12">
        <v>10</v>
      </c>
      <c r="O54" s="12">
        <v>6</v>
      </c>
      <c r="P54" s="12">
        <v>7</v>
      </c>
      <c r="Q54" s="12">
        <v>9.4</v>
      </c>
      <c r="R54" s="12">
        <v>3</v>
      </c>
      <c r="S54" s="10">
        <f t="shared" si="0"/>
        <v>115.9</v>
      </c>
      <c r="T54" s="10">
        <f t="shared" si="1"/>
        <v>7.7266666666666675</v>
      </c>
    </row>
    <row r="55" spans="1:20" ht="15.75" x14ac:dyDescent="0.25">
      <c r="A55" s="4">
        <v>48</v>
      </c>
      <c r="B55" s="5" t="s">
        <v>70</v>
      </c>
      <c r="C55" s="7" t="s">
        <v>78</v>
      </c>
      <c r="D55" s="12">
        <v>5.5</v>
      </c>
      <c r="E55" s="12">
        <v>8</v>
      </c>
      <c r="F55" s="12">
        <v>10</v>
      </c>
      <c r="G55" s="12">
        <v>9.4</v>
      </c>
      <c r="H55" s="12">
        <v>0</v>
      </c>
      <c r="I55" s="12">
        <v>8.5</v>
      </c>
      <c r="J55" s="12">
        <v>8.1999999999999993</v>
      </c>
      <c r="K55" s="12">
        <v>9.8000000000000007</v>
      </c>
      <c r="L55" s="12">
        <v>8.1999999999999993</v>
      </c>
      <c r="M55" s="12">
        <v>9</v>
      </c>
      <c r="N55" s="12">
        <v>9</v>
      </c>
      <c r="O55" s="12">
        <v>6.5</v>
      </c>
      <c r="P55" s="12">
        <v>6.7</v>
      </c>
      <c r="Q55" s="12">
        <v>9.6</v>
      </c>
      <c r="R55" s="12">
        <v>10</v>
      </c>
      <c r="S55" s="10">
        <f t="shared" si="0"/>
        <v>118.39999999999999</v>
      </c>
      <c r="T55" s="10">
        <f t="shared" si="1"/>
        <v>7.8933333333333326</v>
      </c>
    </row>
    <row r="56" spans="1:20" ht="15.75" x14ac:dyDescent="0.25">
      <c r="A56" s="4">
        <v>49</v>
      </c>
      <c r="B56" s="5" t="s">
        <v>71</v>
      </c>
      <c r="C56" s="7" t="s">
        <v>78</v>
      </c>
      <c r="D56" s="12">
        <v>7</v>
      </c>
      <c r="E56" s="12">
        <v>10</v>
      </c>
      <c r="F56" s="12">
        <v>10</v>
      </c>
      <c r="G56" s="12">
        <v>9.8000000000000007</v>
      </c>
      <c r="H56" s="12">
        <v>0</v>
      </c>
      <c r="I56" s="12">
        <v>10</v>
      </c>
      <c r="J56" s="12">
        <v>9.4</v>
      </c>
      <c r="K56" s="12">
        <v>9.6</v>
      </c>
      <c r="L56" s="12">
        <v>9.8000000000000007</v>
      </c>
      <c r="M56" s="12">
        <v>10</v>
      </c>
      <c r="N56" s="12">
        <v>10</v>
      </c>
      <c r="O56" s="12">
        <v>8.25</v>
      </c>
      <c r="P56" s="12">
        <v>7</v>
      </c>
      <c r="Q56" s="12">
        <v>5.6</v>
      </c>
      <c r="R56" s="12">
        <v>8</v>
      </c>
      <c r="S56" s="10">
        <f t="shared" si="0"/>
        <v>124.44999999999999</v>
      </c>
      <c r="T56" s="10">
        <f t="shared" si="1"/>
        <v>8.2966666666666651</v>
      </c>
    </row>
    <row r="57" spans="1:20" ht="15.75" x14ac:dyDescent="0.25">
      <c r="A57" s="4">
        <v>50</v>
      </c>
      <c r="B57" s="5" t="s">
        <v>72</v>
      </c>
      <c r="C57" s="7" t="s">
        <v>78</v>
      </c>
      <c r="D57" s="12">
        <v>6.5</v>
      </c>
      <c r="E57" s="12">
        <v>7</v>
      </c>
      <c r="F57" s="12">
        <v>10</v>
      </c>
      <c r="G57" s="12">
        <v>5.8</v>
      </c>
      <c r="H57" s="12">
        <v>0</v>
      </c>
      <c r="I57" s="12">
        <v>4.5</v>
      </c>
      <c r="J57" s="12">
        <v>6.7</v>
      </c>
      <c r="K57" s="12">
        <v>9.9</v>
      </c>
      <c r="L57" s="12">
        <v>6.4</v>
      </c>
      <c r="M57" s="12">
        <v>8</v>
      </c>
      <c r="N57" s="12">
        <v>9</v>
      </c>
      <c r="O57" s="12">
        <v>8.75</v>
      </c>
      <c r="P57" s="12">
        <v>6.5</v>
      </c>
      <c r="Q57" s="12">
        <v>8.1999999999999993</v>
      </c>
      <c r="R57" s="12">
        <v>1.5</v>
      </c>
      <c r="S57" s="10">
        <f t="shared" si="0"/>
        <v>98.75</v>
      </c>
      <c r="T57" s="10">
        <f t="shared" si="1"/>
        <v>6.583333333333333</v>
      </c>
    </row>
    <row r="58" spans="1:20" ht="15.75" x14ac:dyDescent="0.25">
      <c r="A58" s="4">
        <v>51</v>
      </c>
      <c r="B58" s="5" t="s">
        <v>73</v>
      </c>
      <c r="C58" s="7" t="s">
        <v>78</v>
      </c>
      <c r="D58" s="12">
        <v>0</v>
      </c>
      <c r="E58" s="12">
        <v>10</v>
      </c>
      <c r="F58" s="12">
        <v>10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2</v>
      </c>
      <c r="R58" s="12">
        <v>0</v>
      </c>
      <c r="S58" s="10">
        <f t="shared" si="0"/>
        <v>22</v>
      </c>
      <c r="T58" s="10">
        <f t="shared" si="1"/>
        <v>1.4666666666666666</v>
      </c>
    </row>
    <row r="59" spans="1:20" ht="15.75" x14ac:dyDescent="0.25">
      <c r="A59" s="4">
        <v>52</v>
      </c>
      <c r="B59" s="5" t="s">
        <v>74</v>
      </c>
      <c r="C59" s="7" t="s">
        <v>78</v>
      </c>
      <c r="D59" s="12">
        <v>7</v>
      </c>
      <c r="E59" s="12">
        <v>10</v>
      </c>
      <c r="F59" s="12">
        <v>10</v>
      </c>
      <c r="G59" s="12">
        <v>9.4</v>
      </c>
      <c r="H59" s="12">
        <v>0</v>
      </c>
      <c r="I59" s="12">
        <v>9.5</v>
      </c>
      <c r="J59" s="12">
        <v>9.1999999999999993</v>
      </c>
      <c r="K59" s="12">
        <v>9.9</v>
      </c>
      <c r="L59" s="12">
        <v>9.1999999999999993</v>
      </c>
      <c r="M59" s="12">
        <v>9</v>
      </c>
      <c r="N59" s="12">
        <v>10</v>
      </c>
      <c r="O59" s="12">
        <v>8.5</v>
      </c>
      <c r="P59" s="12">
        <v>6.5</v>
      </c>
      <c r="Q59" s="12">
        <v>8.4</v>
      </c>
      <c r="R59" s="12">
        <v>6.5</v>
      </c>
      <c r="S59" s="10">
        <f t="shared" si="0"/>
        <v>123.10000000000001</v>
      </c>
      <c r="T59" s="10">
        <f t="shared" si="1"/>
        <v>8.206666666666667</v>
      </c>
    </row>
    <row r="60" spans="1:20" ht="15.75" x14ac:dyDescent="0.25">
      <c r="A60" s="4">
        <v>53</v>
      </c>
      <c r="B60" s="5" t="s">
        <v>75</v>
      </c>
      <c r="C60" s="7" t="s">
        <v>78</v>
      </c>
      <c r="D60" s="12">
        <v>3.75</v>
      </c>
      <c r="E60" s="12">
        <v>5</v>
      </c>
      <c r="F60" s="12">
        <v>10</v>
      </c>
      <c r="G60" s="12">
        <v>4.4000000000000004</v>
      </c>
      <c r="H60" s="12">
        <v>0</v>
      </c>
      <c r="I60" s="12">
        <v>8</v>
      </c>
      <c r="J60" s="12">
        <v>7.4</v>
      </c>
      <c r="K60" s="12">
        <v>4.5</v>
      </c>
      <c r="L60" s="12">
        <v>9.6</v>
      </c>
      <c r="M60" s="12">
        <v>10</v>
      </c>
      <c r="N60" s="12">
        <v>10</v>
      </c>
      <c r="O60" s="12">
        <v>8.25</v>
      </c>
      <c r="P60" s="12">
        <v>5.5</v>
      </c>
      <c r="Q60" s="12">
        <v>4.5999999999999996</v>
      </c>
      <c r="R60" s="12">
        <v>2</v>
      </c>
      <c r="S60" s="10">
        <f t="shared" si="0"/>
        <v>93</v>
      </c>
      <c r="T60" s="10">
        <f t="shared" si="1"/>
        <v>6.2</v>
      </c>
    </row>
    <row r="61" spans="1:20" ht="15.75" x14ac:dyDescent="0.25">
      <c r="A61" s="4">
        <v>54</v>
      </c>
      <c r="B61" s="5" t="s">
        <v>76</v>
      </c>
      <c r="C61" s="7" t="s">
        <v>78</v>
      </c>
      <c r="D61" s="12">
        <v>6.75</v>
      </c>
      <c r="E61" s="12">
        <v>5</v>
      </c>
      <c r="F61" s="12">
        <v>10</v>
      </c>
      <c r="G61" s="12">
        <v>9.6</v>
      </c>
      <c r="H61" s="12">
        <v>0</v>
      </c>
      <c r="I61" s="12">
        <v>9</v>
      </c>
      <c r="J61" s="12">
        <v>9</v>
      </c>
      <c r="K61" s="12">
        <v>9.9</v>
      </c>
      <c r="L61" s="12">
        <v>9</v>
      </c>
      <c r="M61" s="12">
        <v>10</v>
      </c>
      <c r="N61" s="12">
        <v>10</v>
      </c>
      <c r="O61" s="12">
        <v>9.5</v>
      </c>
      <c r="P61" s="12">
        <v>6.5</v>
      </c>
      <c r="Q61" s="12">
        <v>8.6</v>
      </c>
      <c r="R61" s="12">
        <v>10</v>
      </c>
      <c r="S61" s="10">
        <f t="shared" si="0"/>
        <v>122.85</v>
      </c>
      <c r="T61" s="10">
        <f t="shared" si="1"/>
        <v>8.19</v>
      </c>
    </row>
    <row r="62" spans="1:20" ht="15.75" x14ac:dyDescent="0.25">
      <c r="A62" s="4">
        <v>55</v>
      </c>
      <c r="B62" s="5" t="s">
        <v>77</v>
      </c>
      <c r="C62" s="7" t="s">
        <v>78</v>
      </c>
      <c r="D62" s="12">
        <v>7</v>
      </c>
      <c r="E62" s="12">
        <v>5</v>
      </c>
      <c r="F62" s="12">
        <v>10</v>
      </c>
      <c r="G62" s="12">
        <v>9.8000000000000007</v>
      </c>
      <c r="H62" s="12">
        <v>0</v>
      </c>
      <c r="I62" s="12">
        <v>10</v>
      </c>
      <c r="J62" s="12">
        <v>8.9</v>
      </c>
      <c r="K62" s="12">
        <v>10</v>
      </c>
      <c r="L62" s="12">
        <v>9.6</v>
      </c>
      <c r="M62" s="12">
        <v>9</v>
      </c>
      <c r="N62" s="12">
        <v>10</v>
      </c>
      <c r="O62" s="12">
        <v>8.5</v>
      </c>
      <c r="P62" s="12">
        <v>7</v>
      </c>
      <c r="Q62" s="12">
        <v>8.8000000000000007</v>
      </c>
      <c r="R62" s="12">
        <v>5</v>
      </c>
      <c r="S62" s="10">
        <f t="shared" si="0"/>
        <v>118.6</v>
      </c>
      <c r="T62" s="10">
        <f t="shared" si="1"/>
        <v>7.9066666666666663</v>
      </c>
    </row>
    <row r="63" spans="1:20" ht="15.75" x14ac:dyDescent="0.25">
      <c r="A63" s="4">
        <v>56</v>
      </c>
      <c r="B63" s="5" t="s">
        <v>80</v>
      </c>
      <c r="C63" s="7" t="s">
        <v>52</v>
      </c>
      <c r="D63" s="12">
        <v>4.25</v>
      </c>
      <c r="E63" s="12">
        <v>5</v>
      </c>
      <c r="F63" s="12">
        <v>10</v>
      </c>
      <c r="G63" s="12">
        <v>4.8</v>
      </c>
      <c r="H63" s="12">
        <v>7</v>
      </c>
      <c r="I63" s="12">
        <v>4</v>
      </c>
      <c r="J63" s="12">
        <v>8.6</v>
      </c>
      <c r="K63" s="12">
        <v>6.1</v>
      </c>
      <c r="L63" s="12">
        <v>7.4</v>
      </c>
      <c r="M63" s="12">
        <v>8</v>
      </c>
      <c r="N63" s="12">
        <v>8</v>
      </c>
      <c r="O63" s="12">
        <v>3.5</v>
      </c>
      <c r="P63" s="12">
        <v>0</v>
      </c>
      <c r="Q63" s="12">
        <v>5</v>
      </c>
      <c r="R63" s="12">
        <v>6.5</v>
      </c>
      <c r="S63" s="10">
        <f t="shared" si="0"/>
        <v>88.15</v>
      </c>
      <c r="T63" s="10">
        <f t="shared" si="1"/>
        <v>5.8766666666666669</v>
      </c>
    </row>
    <row r="64" spans="1:20" ht="15.75" x14ac:dyDescent="0.25">
      <c r="A64" s="4">
        <v>57</v>
      </c>
      <c r="B64" s="5" t="s">
        <v>81</v>
      </c>
      <c r="C64" s="7" t="s">
        <v>52</v>
      </c>
      <c r="D64" s="12">
        <v>7</v>
      </c>
      <c r="E64" s="12">
        <v>8</v>
      </c>
      <c r="F64" s="12">
        <v>10</v>
      </c>
      <c r="G64" s="12">
        <v>3.4</v>
      </c>
      <c r="H64" s="12">
        <v>6</v>
      </c>
      <c r="I64" s="12">
        <v>8</v>
      </c>
      <c r="J64" s="12">
        <v>0</v>
      </c>
      <c r="K64" s="12">
        <v>5.9</v>
      </c>
      <c r="L64" s="12">
        <v>7.8</v>
      </c>
      <c r="M64" s="12">
        <v>8</v>
      </c>
      <c r="N64" s="12">
        <v>7</v>
      </c>
      <c r="O64" s="12">
        <v>9.75</v>
      </c>
      <c r="P64" s="12">
        <v>6.8</v>
      </c>
      <c r="Q64" s="12">
        <v>6.6</v>
      </c>
      <c r="R64" s="12">
        <v>5</v>
      </c>
      <c r="S64" s="10">
        <f t="shared" si="0"/>
        <v>99.249999999999986</v>
      </c>
      <c r="T64" s="10">
        <f t="shared" si="1"/>
        <v>6.6166666666666654</v>
      </c>
    </row>
    <row r="65" spans="1:20" ht="15.75" x14ac:dyDescent="0.25">
      <c r="A65" s="4">
        <v>58</v>
      </c>
      <c r="B65" s="5" t="s">
        <v>82</v>
      </c>
      <c r="C65" s="7" t="s">
        <v>52</v>
      </c>
      <c r="D65" s="12">
        <v>6.75</v>
      </c>
      <c r="E65" s="12">
        <v>5</v>
      </c>
      <c r="F65" s="12">
        <v>10</v>
      </c>
      <c r="G65" s="12">
        <v>4.2</v>
      </c>
      <c r="H65" s="12">
        <v>7.7</v>
      </c>
      <c r="I65" s="12">
        <v>4</v>
      </c>
      <c r="J65" s="12">
        <v>8.6999999999999993</v>
      </c>
      <c r="K65" s="12">
        <v>6</v>
      </c>
      <c r="L65" s="12">
        <v>8</v>
      </c>
      <c r="M65" s="12">
        <v>8</v>
      </c>
      <c r="N65" s="12">
        <v>8</v>
      </c>
      <c r="O65" s="12">
        <v>3.5</v>
      </c>
      <c r="P65" s="12">
        <v>5.5</v>
      </c>
      <c r="Q65" s="12">
        <v>7.6</v>
      </c>
      <c r="R65" s="12">
        <v>7</v>
      </c>
      <c r="S65" s="10">
        <f t="shared" si="0"/>
        <v>99.949999999999989</v>
      </c>
      <c r="T65" s="10">
        <f t="shared" si="1"/>
        <v>6.6633333333333322</v>
      </c>
    </row>
  </sheetData>
  <mergeCells count="3">
    <mergeCell ref="B5:S5"/>
    <mergeCell ref="C6:I6"/>
    <mergeCell ref="K6:R6"/>
  </mergeCells>
  <conditionalFormatting sqref="D8:R65">
    <cfRule type="cellIs" dxfId="115" priority="1" operator="lessThan">
      <formula>5</formula>
    </cfRule>
  </conditionalFormatting>
  <dataValidations count="1">
    <dataValidation type="decimal" allowBlank="1" showInputMessage="1" showErrorMessage="1" sqref="D8:R65">
      <formula1>0</formula1>
      <formula2>10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34" workbookViewId="0">
      <selection activeCell="Q49" sqref="Q49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18" width="5.5703125" bestFit="1" customWidth="1"/>
    <col min="19" max="19" width="7.140625" bestFit="1" customWidth="1"/>
    <col min="20" max="20" width="6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86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9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12">
        <v>6.5</v>
      </c>
      <c r="E8" s="12">
        <v>13</v>
      </c>
      <c r="F8" s="12">
        <v>11</v>
      </c>
      <c r="G8" s="12">
        <v>14.5</v>
      </c>
      <c r="H8" s="12">
        <v>5</v>
      </c>
      <c r="I8" s="12">
        <v>14.5</v>
      </c>
      <c r="J8" s="12">
        <v>10.5</v>
      </c>
      <c r="K8" s="12">
        <v>16.8</v>
      </c>
      <c r="L8" s="12">
        <v>19.100000000000001</v>
      </c>
      <c r="M8" s="12">
        <v>17</v>
      </c>
      <c r="N8" s="12">
        <v>14.4</v>
      </c>
      <c r="O8" s="12">
        <v>11</v>
      </c>
      <c r="P8" s="12">
        <v>15</v>
      </c>
      <c r="Q8" s="12">
        <v>11.7</v>
      </c>
      <c r="R8" s="12">
        <v>10</v>
      </c>
      <c r="S8" s="10">
        <f>SUM(D8:R8)</f>
        <v>190</v>
      </c>
      <c r="T8" s="10">
        <f>AVERAGE(D8:R8)</f>
        <v>12.666666666666666</v>
      </c>
    </row>
    <row r="9" spans="1:20" ht="15.75" x14ac:dyDescent="0.25">
      <c r="A9" s="7">
        <v>2</v>
      </c>
      <c r="B9" s="5" t="s">
        <v>24</v>
      </c>
      <c r="C9" s="7" t="s">
        <v>52</v>
      </c>
      <c r="D9" s="12">
        <v>9.5</v>
      </c>
      <c r="E9" s="12">
        <v>7</v>
      </c>
      <c r="F9" s="12">
        <v>9</v>
      </c>
      <c r="G9" s="12">
        <v>10</v>
      </c>
      <c r="H9" s="12">
        <v>14</v>
      </c>
      <c r="I9" s="12">
        <v>15</v>
      </c>
      <c r="J9" s="12">
        <v>13.5</v>
      </c>
      <c r="K9" s="12">
        <v>11.3</v>
      </c>
      <c r="L9" s="12">
        <v>15.5</v>
      </c>
      <c r="M9" s="12">
        <v>18</v>
      </c>
      <c r="N9" s="12">
        <v>12.2</v>
      </c>
      <c r="O9" s="12">
        <v>7.8</v>
      </c>
      <c r="P9" s="12">
        <v>15</v>
      </c>
      <c r="Q9" s="12">
        <v>7</v>
      </c>
      <c r="R9" s="12">
        <v>20</v>
      </c>
      <c r="S9" s="10">
        <f t="shared" ref="S9:S65" si="0">SUM(D9:R9)</f>
        <v>184.8</v>
      </c>
      <c r="T9" s="10">
        <f t="shared" ref="T9:T65" si="1">AVERAGE(D9:R9)</f>
        <v>12.32</v>
      </c>
    </row>
    <row r="10" spans="1:20" ht="15.75" x14ac:dyDescent="0.25">
      <c r="A10" s="7">
        <v>3</v>
      </c>
      <c r="B10" s="5" t="s">
        <v>25</v>
      </c>
      <c r="C10" s="7" t="s">
        <v>52</v>
      </c>
      <c r="D10" s="12">
        <v>5</v>
      </c>
      <c r="E10" s="12">
        <v>1</v>
      </c>
      <c r="F10" s="12">
        <v>9</v>
      </c>
      <c r="G10" s="12">
        <v>12.5</v>
      </c>
      <c r="H10" s="12">
        <v>9</v>
      </c>
      <c r="I10" s="12">
        <v>16.5</v>
      </c>
      <c r="J10" s="12">
        <v>11.5</v>
      </c>
      <c r="K10" s="12">
        <v>11.9</v>
      </c>
      <c r="L10" s="12">
        <v>16.899999999999999</v>
      </c>
      <c r="M10" s="12">
        <v>18</v>
      </c>
      <c r="N10" s="12">
        <v>12</v>
      </c>
      <c r="O10" s="12">
        <v>5</v>
      </c>
      <c r="P10" s="12">
        <v>16</v>
      </c>
      <c r="Q10" s="12">
        <v>11</v>
      </c>
      <c r="R10" s="12">
        <v>10</v>
      </c>
      <c r="S10" s="10">
        <f t="shared" si="0"/>
        <v>165.3</v>
      </c>
      <c r="T10" s="10">
        <f t="shared" si="1"/>
        <v>11.020000000000001</v>
      </c>
    </row>
    <row r="11" spans="1:20" ht="15.75" x14ac:dyDescent="0.25">
      <c r="A11" s="7">
        <v>4</v>
      </c>
      <c r="B11" s="5" t="s">
        <v>26</v>
      </c>
      <c r="C11" s="7" t="s">
        <v>52</v>
      </c>
      <c r="D11" s="12">
        <v>12</v>
      </c>
      <c r="E11" s="12">
        <v>11</v>
      </c>
      <c r="F11" s="12">
        <v>8.5</v>
      </c>
      <c r="G11" s="12">
        <v>14.5</v>
      </c>
      <c r="H11" s="12">
        <v>10</v>
      </c>
      <c r="I11" s="12">
        <v>14.5</v>
      </c>
      <c r="J11" s="12">
        <v>15</v>
      </c>
      <c r="K11" s="12">
        <v>13.9</v>
      </c>
      <c r="L11" s="12">
        <v>17.5</v>
      </c>
      <c r="M11" s="12">
        <v>17</v>
      </c>
      <c r="N11" s="12">
        <v>12</v>
      </c>
      <c r="O11" s="12">
        <v>8</v>
      </c>
      <c r="P11" s="12">
        <v>16</v>
      </c>
      <c r="Q11" s="12">
        <v>11.7</v>
      </c>
      <c r="R11" s="12">
        <v>10</v>
      </c>
      <c r="S11" s="10">
        <f t="shared" si="0"/>
        <v>191.6</v>
      </c>
      <c r="T11" s="10">
        <f t="shared" si="1"/>
        <v>12.773333333333333</v>
      </c>
    </row>
    <row r="12" spans="1:20" ht="15.75" x14ac:dyDescent="0.25">
      <c r="A12" s="7">
        <v>5</v>
      </c>
      <c r="B12" s="5" t="s">
        <v>27</v>
      </c>
      <c r="C12" s="7" t="s">
        <v>52</v>
      </c>
      <c r="D12" s="12">
        <v>5</v>
      </c>
      <c r="E12" s="12">
        <v>5</v>
      </c>
      <c r="F12" s="12">
        <v>6.5</v>
      </c>
      <c r="G12" s="12">
        <v>11.5</v>
      </c>
      <c r="H12" s="12">
        <v>6</v>
      </c>
      <c r="I12" s="12">
        <v>10</v>
      </c>
      <c r="J12" s="12">
        <v>12</v>
      </c>
      <c r="K12" s="12">
        <v>13.8</v>
      </c>
      <c r="L12" s="12">
        <v>4.5999999999999996</v>
      </c>
      <c r="M12" s="12">
        <v>9</v>
      </c>
      <c r="N12" s="12">
        <v>13.6</v>
      </c>
      <c r="O12" s="12">
        <v>4</v>
      </c>
      <c r="P12" s="12">
        <v>1.5</v>
      </c>
      <c r="Q12" s="12">
        <v>7</v>
      </c>
      <c r="R12" s="12">
        <v>10</v>
      </c>
      <c r="S12" s="10">
        <f t="shared" si="0"/>
        <v>119.49999999999999</v>
      </c>
      <c r="T12" s="10">
        <f t="shared" si="1"/>
        <v>7.9666666666666659</v>
      </c>
    </row>
    <row r="13" spans="1:20" ht="15.75" x14ac:dyDescent="0.25">
      <c r="A13" s="7">
        <v>6</v>
      </c>
      <c r="B13" s="5" t="s">
        <v>28</v>
      </c>
      <c r="C13" s="7" t="s">
        <v>52</v>
      </c>
      <c r="D13" s="12">
        <v>5.25</v>
      </c>
      <c r="E13" s="12">
        <v>6</v>
      </c>
      <c r="F13" s="12">
        <v>8.5</v>
      </c>
      <c r="G13" s="12">
        <v>17.5</v>
      </c>
      <c r="H13" s="12">
        <v>7</v>
      </c>
      <c r="I13" s="12">
        <v>15.5</v>
      </c>
      <c r="J13" s="12">
        <v>12</v>
      </c>
      <c r="K13" s="12">
        <v>10</v>
      </c>
      <c r="L13" s="12">
        <v>13.3</v>
      </c>
      <c r="M13" s="12">
        <v>17</v>
      </c>
      <c r="N13" s="12">
        <v>10</v>
      </c>
      <c r="O13" s="12">
        <v>5</v>
      </c>
      <c r="P13" s="12">
        <v>15</v>
      </c>
      <c r="Q13" s="12">
        <v>4</v>
      </c>
      <c r="R13" s="12">
        <v>10</v>
      </c>
      <c r="S13" s="10">
        <f t="shared" si="0"/>
        <v>156.05000000000001</v>
      </c>
      <c r="T13" s="10">
        <f t="shared" si="1"/>
        <v>10.403333333333334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12">
        <v>10</v>
      </c>
      <c r="E14" s="12">
        <v>12</v>
      </c>
      <c r="F14" s="12">
        <v>9.5</v>
      </c>
      <c r="G14" s="12">
        <v>17</v>
      </c>
      <c r="H14" s="12">
        <v>14</v>
      </c>
      <c r="I14" s="12">
        <v>18.5</v>
      </c>
      <c r="J14" s="12">
        <v>14</v>
      </c>
      <c r="K14" s="12">
        <v>14.9</v>
      </c>
      <c r="L14" s="12">
        <v>7.8</v>
      </c>
      <c r="M14" s="12">
        <v>10</v>
      </c>
      <c r="N14" s="12">
        <v>14.4</v>
      </c>
      <c r="O14" s="12">
        <v>14.4</v>
      </c>
      <c r="P14" s="12">
        <v>16</v>
      </c>
      <c r="Q14" s="12">
        <v>13.5</v>
      </c>
      <c r="R14" s="12">
        <v>10</v>
      </c>
      <c r="S14" s="10">
        <f t="shared" si="0"/>
        <v>196</v>
      </c>
      <c r="T14" s="10">
        <f t="shared" si="1"/>
        <v>13.066666666666666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12">
        <v>7.25</v>
      </c>
      <c r="E15" s="12">
        <v>9</v>
      </c>
      <c r="F15" s="12">
        <v>9</v>
      </c>
      <c r="G15" s="12">
        <v>15.5</v>
      </c>
      <c r="H15" s="12">
        <v>12</v>
      </c>
      <c r="I15" s="12">
        <v>15</v>
      </c>
      <c r="J15" s="12">
        <v>16</v>
      </c>
      <c r="K15" s="12">
        <v>12</v>
      </c>
      <c r="L15" s="12">
        <v>12</v>
      </c>
      <c r="M15" s="12">
        <v>16</v>
      </c>
      <c r="N15" s="12">
        <v>10</v>
      </c>
      <c r="O15" s="12">
        <v>9.3000000000000007</v>
      </c>
      <c r="P15" s="12">
        <v>15</v>
      </c>
      <c r="Q15" s="12">
        <v>11</v>
      </c>
      <c r="R15" s="12">
        <v>10</v>
      </c>
      <c r="S15" s="10">
        <f t="shared" si="0"/>
        <v>179.05</v>
      </c>
      <c r="T15" s="10">
        <f t="shared" si="1"/>
        <v>11.936666666666667</v>
      </c>
    </row>
    <row r="16" spans="1:20" ht="15.75" x14ac:dyDescent="0.25">
      <c r="A16" s="7">
        <v>9</v>
      </c>
      <c r="B16" s="5" t="s">
        <v>31</v>
      </c>
      <c r="C16" s="7" t="s">
        <v>52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0">
        <f t="shared" si="0"/>
        <v>0</v>
      </c>
      <c r="T16" s="10">
        <f t="shared" si="1"/>
        <v>0</v>
      </c>
    </row>
    <row r="17" spans="1:20" ht="15.75" x14ac:dyDescent="0.25">
      <c r="A17" s="7">
        <v>10</v>
      </c>
      <c r="B17" s="5" t="s">
        <v>32</v>
      </c>
      <c r="C17" s="7" t="s">
        <v>52</v>
      </c>
      <c r="D17" s="12">
        <v>6.5</v>
      </c>
      <c r="E17" s="12">
        <v>7</v>
      </c>
      <c r="F17" s="12">
        <v>9</v>
      </c>
      <c r="G17" s="12">
        <v>19</v>
      </c>
      <c r="H17" s="12">
        <v>19</v>
      </c>
      <c r="I17" s="12">
        <v>16</v>
      </c>
      <c r="J17" s="12">
        <v>16.5</v>
      </c>
      <c r="K17" s="12">
        <v>16.2</v>
      </c>
      <c r="L17" s="12">
        <v>12.5</v>
      </c>
      <c r="M17" s="12">
        <v>14</v>
      </c>
      <c r="N17" s="12">
        <v>12</v>
      </c>
      <c r="O17" s="12">
        <v>13.3</v>
      </c>
      <c r="P17" s="12">
        <v>16</v>
      </c>
      <c r="Q17" s="12">
        <v>11</v>
      </c>
      <c r="R17" s="12">
        <v>20</v>
      </c>
      <c r="S17" s="10">
        <f t="shared" si="0"/>
        <v>208</v>
      </c>
      <c r="T17" s="10">
        <f t="shared" si="1"/>
        <v>13.866666666666667</v>
      </c>
    </row>
    <row r="18" spans="1:20" x14ac:dyDescent="0.25">
      <c r="A18" s="7">
        <v>11</v>
      </c>
      <c r="B18" s="6" t="s">
        <v>33</v>
      </c>
      <c r="C18" s="7" t="s">
        <v>52</v>
      </c>
      <c r="D18" s="12">
        <v>0.5</v>
      </c>
      <c r="E18" s="12">
        <v>5</v>
      </c>
      <c r="F18" s="12">
        <v>6</v>
      </c>
      <c r="G18" s="12">
        <v>7</v>
      </c>
      <c r="H18" s="12">
        <v>13</v>
      </c>
      <c r="I18" s="12">
        <v>16</v>
      </c>
      <c r="J18" s="12">
        <v>10.5</v>
      </c>
      <c r="K18" s="12">
        <v>18.8</v>
      </c>
      <c r="L18" s="12">
        <v>8.1</v>
      </c>
      <c r="M18" s="12">
        <v>10</v>
      </c>
      <c r="N18" s="12">
        <v>13.6</v>
      </c>
      <c r="O18" s="12">
        <v>6.5</v>
      </c>
      <c r="P18" s="12">
        <v>11</v>
      </c>
      <c r="Q18" s="12">
        <v>11.1</v>
      </c>
      <c r="R18" s="12">
        <v>10</v>
      </c>
      <c r="S18" s="10">
        <f t="shared" si="0"/>
        <v>147.1</v>
      </c>
      <c r="T18" s="10">
        <f t="shared" si="1"/>
        <v>9.8066666666666666</v>
      </c>
    </row>
    <row r="19" spans="1:20" ht="15.75" x14ac:dyDescent="0.25">
      <c r="A19" s="7">
        <v>12</v>
      </c>
      <c r="B19" s="5" t="s">
        <v>34</v>
      </c>
      <c r="C19" s="7" t="s">
        <v>52</v>
      </c>
      <c r="D19" s="12">
        <v>6</v>
      </c>
      <c r="E19" s="12">
        <v>10</v>
      </c>
      <c r="F19" s="12">
        <v>7</v>
      </c>
      <c r="G19" s="12">
        <v>13</v>
      </c>
      <c r="H19" s="12">
        <v>15</v>
      </c>
      <c r="I19" s="12">
        <v>9.5</v>
      </c>
      <c r="J19" s="12">
        <v>11.5</v>
      </c>
      <c r="K19" s="12">
        <v>15.6</v>
      </c>
      <c r="L19" s="12">
        <v>7.5</v>
      </c>
      <c r="M19" s="12">
        <v>10</v>
      </c>
      <c r="N19" s="12">
        <v>14.4</v>
      </c>
      <c r="O19" s="12">
        <v>5.5</v>
      </c>
      <c r="P19" s="12">
        <v>7</v>
      </c>
      <c r="Q19" s="12">
        <v>13.5</v>
      </c>
      <c r="R19" s="12">
        <v>20</v>
      </c>
      <c r="S19" s="10">
        <f t="shared" si="0"/>
        <v>165.5</v>
      </c>
      <c r="T19" s="10">
        <f t="shared" si="1"/>
        <v>11.033333333333333</v>
      </c>
    </row>
    <row r="20" spans="1:20" ht="15.75" x14ac:dyDescent="0.25">
      <c r="A20" s="7">
        <v>13</v>
      </c>
      <c r="B20" s="5" t="s">
        <v>35</v>
      </c>
      <c r="C20" s="7" t="s">
        <v>52</v>
      </c>
      <c r="D20" s="12">
        <v>8</v>
      </c>
      <c r="E20" s="12">
        <v>12</v>
      </c>
      <c r="F20" s="12">
        <v>9.5</v>
      </c>
      <c r="G20" s="12">
        <v>13.5</v>
      </c>
      <c r="H20" s="12">
        <v>11</v>
      </c>
      <c r="I20" s="12">
        <v>15.5</v>
      </c>
      <c r="J20" s="12">
        <v>13.5</v>
      </c>
      <c r="K20" s="12">
        <v>7.6</v>
      </c>
      <c r="L20" s="12">
        <v>11</v>
      </c>
      <c r="M20" s="12">
        <v>18</v>
      </c>
      <c r="N20" s="12">
        <v>11.2</v>
      </c>
      <c r="O20" s="12">
        <v>6.5</v>
      </c>
      <c r="P20" s="12">
        <v>15</v>
      </c>
      <c r="Q20" s="12">
        <v>11.1</v>
      </c>
      <c r="R20" s="12">
        <v>6</v>
      </c>
      <c r="S20" s="10">
        <f t="shared" si="0"/>
        <v>169.39999999999998</v>
      </c>
      <c r="T20" s="10">
        <f t="shared" si="1"/>
        <v>11.293333333333331</v>
      </c>
    </row>
    <row r="21" spans="1:20" ht="15.75" x14ac:dyDescent="0.25">
      <c r="A21" s="7">
        <v>14</v>
      </c>
      <c r="B21" s="5" t="s">
        <v>36</v>
      </c>
      <c r="C21" s="7" t="s">
        <v>52</v>
      </c>
      <c r="D21" s="12">
        <v>15.5</v>
      </c>
      <c r="E21" s="12">
        <v>17</v>
      </c>
      <c r="F21" s="12">
        <v>11.5</v>
      </c>
      <c r="G21" s="12">
        <v>16</v>
      </c>
      <c r="H21" s="12">
        <v>14</v>
      </c>
      <c r="I21" s="12">
        <v>17</v>
      </c>
      <c r="J21" s="12">
        <v>13</v>
      </c>
      <c r="K21" s="12">
        <v>18</v>
      </c>
      <c r="L21" s="12">
        <v>3.5</v>
      </c>
      <c r="M21" s="12">
        <v>16</v>
      </c>
      <c r="N21" s="12">
        <v>16</v>
      </c>
      <c r="O21" s="12">
        <v>8.3000000000000007</v>
      </c>
      <c r="P21" s="12">
        <v>15</v>
      </c>
      <c r="Q21" s="12">
        <v>12.7</v>
      </c>
      <c r="R21" s="12">
        <v>10</v>
      </c>
      <c r="S21" s="10">
        <f t="shared" si="0"/>
        <v>203.5</v>
      </c>
      <c r="T21" s="10">
        <f t="shared" si="1"/>
        <v>13.566666666666666</v>
      </c>
    </row>
    <row r="22" spans="1:20" ht="15.75" x14ac:dyDescent="0.25">
      <c r="A22" s="7">
        <v>15</v>
      </c>
      <c r="B22" s="5" t="s">
        <v>37</v>
      </c>
      <c r="C22" s="7" t="s">
        <v>52</v>
      </c>
      <c r="D22" s="12">
        <v>0</v>
      </c>
      <c r="E22" s="12">
        <v>0</v>
      </c>
      <c r="F22" s="12">
        <v>0</v>
      </c>
      <c r="G22" s="12">
        <v>10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0">
        <f t="shared" si="0"/>
        <v>10</v>
      </c>
      <c r="T22" s="10">
        <f t="shared" si="1"/>
        <v>0.66666666666666663</v>
      </c>
    </row>
    <row r="23" spans="1:20" ht="15.75" x14ac:dyDescent="0.25">
      <c r="A23" s="7">
        <v>16</v>
      </c>
      <c r="B23" s="5" t="s">
        <v>38</v>
      </c>
      <c r="C23" s="7" t="s">
        <v>52</v>
      </c>
      <c r="D23" s="12">
        <v>14.75</v>
      </c>
      <c r="E23" s="12">
        <v>14</v>
      </c>
      <c r="F23" s="12">
        <v>15.5</v>
      </c>
      <c r="G23" s="12">
        <v>19.5</v>
      </c>
      <c r="H23" s="12">
        <v>16</v>
      </c>
      <c r="I23" s="12">
        <v>13.5</v>
      </c>
      <c r="J23" s="12">
        <v>16.5</v>
      </c>
      <c r="K23" s="12">
        <v>18.899999999999999</v>
      </c>
      <c r="L23" s="12">
        <v>15.8</v>
      </c>
      <c r="M23" s="12">
        <v>19</v>
      </c>
      <c r="N23" s="12">
        <v>15.2</v>
      </c>
      <c r="O23" s="12">
        <v>14</v>
      </c>
      <c r="P23" s="12">
        <v>12</v>
      </c>
      <c r="Q23" s="12">
        <v>17</v>
      </c>
      <c r="R23" s="12">
        <v>20</v>
      </c>
      <c r="S23" s="10">
        <f t="shared" si="0"/>
        <v>241.65</v>
      </c>
      <c r="T23" s="10">
        <f t="shared" si="1"/>
        <v>16.11</v>
      </c>
    </row>
    <row r="24" spans="1:20" ht="15.75" x14ac:dyDescent="0.25">
      <c r="A24" s="7">
        <v>17</v>
      </c>
      <c r="B24" s="5" t="s">
        <v>39</v>
      </c>
      <c r="C24" s="7" t="s">
        <v>52</v>
      </c>
      <c r="D24" s="12">
        <v>2</v>
      </c>
      <c r="E24" s="12">
        <v>3</v>
      </c>
      <c r="F24" s="12">
        <v>7.5</v>
      </c>
      <c r="G24" s="12">
        <v>10.5</v>
      </c>
      <c r="H24" s="12">
        <v>13</v>
      </c>
      <c r="I24" s="12">
        <v>9.5</v>
      </c>
      <c r="J24" s="12">
        <v>10.5</v>
      </c>
      <c r="K24" s="12">
        <v>6.9</v>
      </c>
      <c r="L24" s="12">
        <v>12.3</v>
      </c>
      <c r="M24" s="12">
        <v>19</v>
      </c>
      <c r="N24" s="12">
        <v>10</v>
      </c>
      <c r="O24" s="12">
        <v>5.5</v>
      </c>
      <c r="P24" s="12">
        <v>14</v>
      </c>
      <c r="Q24" s="12">
        <v>7.2</v>
      </c>
      <c r="R24" s="12">
        <v>10</v>
      </c>
      <c r="S24" s="10">
        <f t="shared" si="0"/>
        <v>140.9</v>
      </c>
      <c r="T24" s="10">
        <f t="shared" si="1"/>
        <v>9.3933333333333344</v>
      </c>
    </row>
    <row r="25" spans="1:20" ht="15.75" x14ac:dyDescent="0.25">
      <c r="A25" s="7">
        <v>18</v>
      </c>
      <c r="B25" s="5" t="s">
        <v>83</v>
      </c>
      <c r="C25" s="7" t="s">
        <v>52</v>
      </c>
      <c r="D25" s="12">
        <v>0</v>
      </c>
      <c r="E25" s="12">
        <v>0</v>
      </c>
      <c r="F25" s="12">
        <v>4.5</v>
      </c>
      <c r="G25" s="12">
        <v>5</v>
      </c>
      <c r="H25" s="12">
        <v>0</v>
      </c>
      <c r="I25" s="12">
        <v>8.5</v>
      </c>
      <c r="J25" s="12">
        <v>7.5</v>
      </c>
      <c r="K25" s="12">
        <v>10</v>
      </c>
      <c r="L25" s="12">
        <v>5</v>
      </c>
      <c r="M25" s="12">
        <v>12</v>
      </c>
      <c r="N25" s="12">
        <v>10.4</v>
      </c>
      <c r="O25" s="12">
        <v>0</v>
      </c>
      <c r="P25" s="12">
        <v>0</v>
      </c>
      <c r="Q25" s="12">
        <v>5</v>
      </c>
      <c r="R25" s="12">
        <v>0</v>
      </c>
      <c r="S25" s="10">
        <f t="shared" si="0"/>
        <v>67.900000000000006</v>
      </c>
      <c r="T25" s="10">
        <f t="shared" si="1"/>
        <v>4.5266666666666673</v>
      </c>
    </row>
    <row r="26" spans="1:20" ht="15.75" x14ac:dyDescent="0.25">
      <c r="A26" s="7">
        <v>19</v>
      </c>
      <c r="B26" s="5" t="s">
        <v>40</v>
      </c>
      <c r="C26" s="7" t="s">
        <v>52</v>
      </c>
      <c r="D26" s="12">
        <v>3</v>
      </c>
      <c r="E26" s="12">
        <v>4</v>
      </c>
      <c r="F26" s="12">
        <v>5.5</v>
      </c>
      <c r="G26" s="12">
        <v>7</v>
      </c>
      <c r="H26" s="12">
        <v>11</v>
      </c>
      <c r="I26" s="12">
        <v>12</v>
      </c>
      <c r="J26" s="12">
        <v>10</v>
      </c>
      <c r="K26" s="12">
        <v>7.1</v>
      </c>
      <c r="L26" s="12">
        <v>5</v>
      </c>
      <c r="M26" s="12">
        <v>12</v>
      </c>
      <c r="N26" s="12">
        <v>11.2</v>
      </c>
      <c r="O26" s="12">
        <v>8</v>
      </c>
      <c r="P26" s="12">
        <v>13</v>
      </c>
      <c r="Q26" s="12">
        <v>8.3000000000000007</v>
      </c>
      <c r="R26" s="12">
        <v>10</v>
      </c>
      <c r="S26" s="10">
        <f t="shared" si="0"/>
        <v>127.1</v>
      </c>
      <c r="T26" s="10">
        <f t="shared" si="1"/>
        <v>8.4733333333333327</v>
      </c>
    </row>
    <row r="27" spans="1:20" ht="15.75" x14ac:dyDescent="0.25">
      <c r="A27" s="7">
        <v>20</v>
      </c>
      <c r="B27" s="5" t="s">
        <v>41</v>
      </c>
      <c r="C27" s="7" t="s">
        <v>52</v>
      </c>
      <c r="D27" s="12">
        <v>10.5</v>
      </c>
      <c r="E27" s="12">
        <v>12</v>
      </c>
      <c r="F27" s="12">
        <v>13.5</v>
      </c>
      <c r="G27" s="12">
        <v>16.5</v>
      </c>
      <c r="H27" s="12">
        <v>17</v>
      </c>
      <c r="I27" s="12">
        <v>14</v>
      </c>
      <c r="J27" s="12">
        <v>11.5</v>
      </c>
      <c r="K27" s="12">
        <v>15.8</v>
      </c>
      <c r="L27" s="12">
        <v>16.600000000000001</v>
      </c>
      <c r="M27" s="12">
        <v>19</v>
      </c>
      <c r="N27" s="12">
        <v>13.6</v>
      </c>
      <c r="O27" s="12">
        <v>14.3</v>
      </c>
      <c r="P27" s="12">
        <v>14</v>
      </c>
      <c r="Q27" s="12">
        <v>11.2</v>
      </c>
      <c r="R27" s="12">
        <v>20</v>
      </c>
      <c r="S27" s="10">
        <f t="shared" si="0"/>
        <v>219.5</v>
      </c>
      <c r="T27" s="10">
        <f t="shared" si="1"/>
        <v>14.633333333333333</v>
      </c>
    </row>
    <row r="28" spans="1:20" ht="15.75" x14ac:dyDescent="0.25">
      <c r="A28" s="7">
        <v>21</v>
      </c>
      <c r="B28" s="5" t="s">
        <v>42</v>
      </c>
      <c r="C28" s="7" t="s">
        <v>52</v>
      </c>
      <c r="D28" s="12">
        <v>6.5</v>
      </c>
      <c r="E28" s="12">
        <v>8</v>
      </c>
      <c r="F28" s="12">
        <v>5.5</v>
      </c>
      <c r="G28" s="12">
        <v>9</v>
      </c>
      <c r="H28" s="12">
        <v>13</v>
      </c>
      <c r="I28" s="12">
        <v>15.5</v>
      </c>
      <c r="J28" s="12">
        <v>11.5</v>
      </c>
      <c r="K28" s="12">
        <v>14.9</v>
      </c>
      <c r="L28" s="12">
        <v>17</v>
      </c>
      <c r="M28" s="12">
        <v>14</v>
      </c>
      <c r="N28" s="12">
        <v>13.8</v>
      </c>
      <c r="O28" s="12">
        <v>3</v>
      </c>
      <c r="P28" s="12">
        <v>17</v>
      </c>
      <c r="Q28" s="12">
        <v>13</v>
      </c>
      <c r="R28" s="12">
        <v>20</v>
      </c>
      <c r="S28" s="10">
        <f t="shared" si="0"/>
        <v>181.70000000000002</v>
      </c>
      <c r="T28" s="10">
        <f t="shared" si="1"/>
        <v>12.113333333333335</v>
      </c>
    </row>
    <row r="29" spans="1:20" ht="15.75" x14ac:dyDescent="0.25">
      <c r="A29" s="7">
        <v>22</v>
      </c>
      <c r="B29" s="5" t="s">
        <v>43</v>
      </c>
      <c r="C29" s="7" t="s">
        <v>52</v>
      </c>
      <c r="D29" s="12">
        <v>5.5</v>
      </c>
      <c r="E29" s="12">
        <v>6</v>
      </c>
      <c r="F29" s="12">
        <v>8</v>
      </c>
      <c r="G29" s="12">
        <v>8</v>
      </c>
      <c r="H29" s="12">
        <v>9</v>
      </c>
      <c r="I29" s="12">
        <v>15</v>
      </c>
      <c r="J29" s="12">
        <v>12</v>
      </c>
      <c r="K29" s="12">
        <v>10</v>
      </c>
      <c r="L29" s="12">
        <v>10.7</v>
      </c>
      <c r="M29" s="12">
        <v>13</v>
      </c>
      <c r="N29" s="12">
        <v>12</v>
      </c>
      <c r="O29" s="12">
        <v>3.5</v>
      </c>
      <c r="P29" s="12">
        <v>13</v>
      </c>
      <c r="Q29" s="12">
        <v>6.6</v>
      </c>
      <c r="R29" s="12">
        <v>10</v>
      </c>
      <c r="S29" s="10">
        <f t="shared" si="0"/>
        <v>142.30000000000001</v>
      </c>
      <c r="T29" s="10">
        <f t="shared" si="1"/>
        <v>9.4866666666666681</v>
      </c>
    </row>
    <row r="30" spans="1:20" ht="15.75" x14ac:dyDescent="0.25">
      <c r="A30" s="7">
        <v>23</v>
      </c>
      <c r="B30" s="5" t="s">
        <v>44</v>
      </c>
      <c r="C30" s="7" t="s">
        <v>52</v>
      </c>
      <c r="D30" s="12">
        <v>6.75</v>
      </c>
      <c r="E30" s="12">
        <v>10</v>
      </c>
      <c r="F30" s="12">
        <v>6.5</v>
      </c>
      <c r="G30" s="12">
        <v>13</v>
      </c>
      <c r="H30" s="12">
        <v>6</v>
      </c>
      <c r="I30" s="12">
        <v>15</v>
      </c>
      <c r="J30" s="12">
        <v>13</v>
      </c>
      <c r="K30" s="12">
        <v>10.1</v>
      </c>
      <c r="L30" s="12">
        <v>4.5</v>
      </c>
      <c r="M30" s="12">
        <v>14</v>
      </c>
      <c r="N30" s="12">
        <v>13.6</v>
      </c>
      <c r="O30" s="12">
        <v>7.9</v>
      </c>
      <c r="P30" s="12">
        <v>13</v>
      </c>
      <c r="Q30" s="12">
        <v>7</v>
      </c>
      <c r="R30" s="12">
        <v>10</v>
      </c>
      <c r="S30" s="10">
        <f t="shared" si="0"/>
        <v>150.35</v>
      </c>
      <c r="T30" s="10">
        <f t="shared" si="1"/>
        <v>10.023333333333333</v>
      </c>
    </row>
    <row r="31" spans="1:20" ht="15.75" x14ac:dyDescent="0.25">
      <c r="A31" s="7">
        <v>24</v>
      </c>
      <c r="B31" s="5" t="s">
        <v>45</v>
      </c>
      <c r="C31" s="7" t="s">
        <v>52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0">
        <f t="shared" si="0"/>
        <v>0</v>
      </c>
      <c r="T31" s="10">
        <f t="shared" si="1"/>
        <v>0</v>
      </c>
    </row>
    <row r="32" spans="1:20" ht="15.75" x14ac:dyDescent="0.25">
      <c r="A32" s="7">
        <v>25</v>
      </c>
      <c r="B32" s="5" t="s">
        <v>46</v>
      </c>
      <c r="C32" s="7" t="s">
        <v>52</v>
      </c>
      <c r="D32" s="12">
        <v>5.5</v>
      </c>
      <c r="E32" s="12">
        <v>3</v>
      </c>
      <c r="F32" s="12">
        <v>4.5</v>
      </c>
      <c r="G32" s="12">
        <v>8</v>
      </c>
      <c r="H32" s="12">
        <v>7</v>
      </c>
      <c r="I32" s="12">
        <v>12.5</v>
      </c>
      <c r="J32" s="12">
        <v>11</v>
      </c>
      <c r="K32" s="12">
        <v>13.6</v>
      </c>
      <c r="L32" s="12">
        <v>9.1999999999999993</v>
      </c>
      <c r="M32" s="12">
        <v>14</v>
      </c>
      <c r="N32" s="12">
        <v>10.4</v>
      </c>
      <c r="O32" s="12">
        <v>1</v>
      </c>
      <c r="P32" s="12">
        <v>14</v>
      </c>
      <c r="Q32" s="12">
        <v>11</v>
      </c>
      <c r="R32" s="12">
        <v>20</v>
      </c>
      <c r="S32" s="10">
        <f t="shared" si="0"/>
        <v>144.69999999999999</v>
      </c>
      <c r="T32" s="10">
        <f t="shared" si="1"/>
        <v>9.6466666666666665</v>
      </c>
    </row>
    <row r="33" spans="1:20" ht="15.75" x14ac:dyDescent="0.25">
      <c r="A33" s="7">
        <v>26</v>
      </c>
      <c r="B33" s="5" t="s">
        <v>47</v>
      </c>
      <c r="C33" s="7" t="s">
        <v>52</v>
      </c>
      <c r="D33" s="12">
        <v>16</v>
      </c>
      <c r="E33" s="12">
        <v>12</v>
      </c>
      <c r="F33" s="12">
        <v>8</v>
      </c>
      <c r="G33" s="12">
        <v>13.5</v>
      </c>
      <c r="H33" s="12">
        <v>13</v>
      </c>
      <c r="I33" s="12">
        <v>14.5</v>
      </c>
      <c r="J33" s="12">
        <v>15</v>
      </c>
      <c r="K33" s="12">
        <v>20</v>
      </c>
      <c r="L33" s="12">
        <v>7.5</v>
      </c>
      <c r="M33" s="12">
        <v>12</v>
      </c>
      <c r="N33" s="12">
        <v>15.2</v>
      </c>
      <c r="O33" s="12">
        <v>7.5</v>
      </c>
      <c r="P33" s="12">
        <v>10.5</v>
      </c>
      <c r="Q33" s="12">
        <v>12</v>
      </c>
      <c r="R33" s="12">
        <v>20</v>
      </c>
      <c r="S33" s="10">
        <f t="shared" si="0"/>
        <v>196.7</v>
      </c>
      <c r="T33" s="10">
        <f t="shared" si="1"/>
        <v>13.113333333333333</v>
      </c>
    </row>
    <row r="34" spans="1:20" ht="15.75" x14ac:dyDescent="0.25">
      <c r="A34" s="7">
        <v>27</v>
      </c>
      <c r="B34" s="5" t="s">
        <v>48</v>
      </c>
      <c r="C34" s="7" t="s">
        <v>52</v>
      </c>
      <c r="D34" s="12">
        <v>5.5</v>
      </c>
      <c r="E34" s="12">
        <v>6</v>
      </c>
      <c r="F34" s="12">
        <v>8.5</v>
      </c>
      <c r="G34" s="12">
        <v>14.5</v>
      </c>
      <c r="H34" s="12">
        <v>10</v>
      </c>
      <c r="I34" s="12">
        <v>12</v>
      </c>
      <c r="J34" s="12">
        <v>8</v>
      </c>
      <c r="K34" s="12">
        <v>17.2</v>
      </c>
      <c r="L34" s="12">
        <v>4.5</v>
      </c>
      <c r="M34" s="12">
        <v>10</v>
      </c>
      <c r="N34" s="12">
        <v>15.2</v>
      </c>
      <c r="O34" s="12">
        <v>4.5</v>
      </c>
      <c r="P34" s="12">
        <v>10</v>
      </c>
      <c r="Q34" s="12">
        <v>6.7</v>
      </c>
      <c r="R34" s="12">
        <v>10</v>
      </c>
      <c r="S34" s="10">
        <f t="shared" si="0"/>
        <v>142.6</v>
      </c>
      <c r="T34" s="10">
        <f t="shared" si="1"/>
        <v>9.5066666666666659</v>
      </c>
    </row>
    <row r="35" spans="1:20" ht="15.75" x14ac:dyDescent="0.25">
      <c r="A35" s="7">
        <v>28</v>
      </c>
      <c r="B35" s="5" t="s">
        <v>49</v>
      </c>
      <c r="C35" s="7" t="s">
        <v>52</v>
      </c>
      <c r="D35" s="12">
        <v>7</v>
      </c>
      <c r="E35" s="12">
        <v>6</v>
      </c>
      <c r="F35" s="12">
        <v>6</v>
      </c>
      <c r="G35" s="12">
        <v>11.5</v>
      </c>
      <c r="H35" s="12">
        <v>13</v>
      </c>
      <c r="I35" s="12">
        <v>14.5</v>
      </c>
      <c r="J35" s="12">
        <v>11.5</v>
      </c>
      <c r="K35" s="12">
        <v>9</v>
      </c>
      <c r="L35" s="12">
        <v>10.1</v>
      </c>
      <c r="M35" s="12">
        <v>12</v>
      </c>
      <c r="N35" s="12">
        <v>11.2</v>
      </c>
      <c r="O35" s="12">
        <v>6.3</v>
      </c>
      <c r="P35" s="12">
        <v>12.5</v>
      </c>
      <c r="Q35" s="12">
        <v>7.8</v>
      </c>
      <c r="R35" s="12">
        <v>20</v>
      </c>
      <c r="S35" s="10">
        <f t="shared" si="0"/>
        <v>158.4</v>
      </c>
      <c r="T35" s="10">
        <f t="shared" si="1"/>
        <v>10.56</v>
      </c>
    </row>
    <row r="36" spans="1:20" ht="15.75" x14ac:dyDescent="0.25">
      <c r="A36" s="15">
        <v>29</v>
      </c>
      <c r="B36" s="5" t="s">
        <v>50</v>
      </c>
      <c r="C36" s="7" t="s">
        <v>52</v>
      </c>
      <c r="D36" s="12">
        <v>11.75</v>
      </c>
      <c r="E36" s="12">
        <v>9</v>
      </c>
      <c r="F36" s="12">
        <v>10.5</v>
      </c>
      <c r="G36" s="12">
        <v>18.5</v>
      </c>
      <c r="H36" s="12">
        <v>16</v>
      </c>
      <c r="I36" s="12">
        <v>15.5</v>
      </c>
      <c r="J36" s="12">
        <v>13</v>
      </c>
      <c r="K36" s="12">
        <v>16</v>
      </c>
      <c r="L36" s="12">
        <v>11.6</v>
      </c>
      <c r="M36" s="12">
        <v>19</v>
      </c>
      <c r="N36" s="12">
        <v>14.4</v>
      </c>
      <c r="O36" s="12">
        <v>9.5</v>
      </c>
      <c r="P36" s="12">
        <v>13</v>
      </c>
      <c r="Q36" s="12">
        <v>10</v>
      </c>
      <c r="R36" s="12">
        <v>10.5</v>
      </c>
      <c r="S36" s="10">
        <f t="shared" si="0"/>
        <v>198.25</v>
      </c>
      <c r="T36" s="10">
        <f t="shared" si="1"/>
        <v>13.216666666666667</v>
      </c>
    </row>
    <row r="37" spans="1:20" ht="15.75" x14ac:dyDescent="0.25">
      <c r="A37" s="15">
        <v>30</v>
      </c>
      <c r="B37" s="5" t="s">
        <v>51</v>
      </c>
      <c r="C37" s="7" t="s">
        <v>52</v>
      </c>
      <c r="D37" s="12">
        <v>1.5</v>
      </c>
      <c r="E37" s="12">
        <v>1</v>
      </c>
      <c r="F37" s="12">
        <v>4.5</v>
      </c>
      <c r="G37" s="12">
        <v>6</v>
      </c>
      <c r="H37" s="12">
        <v>4</v>
      </c>
      <c r="I37" s="12">
        <v>0</v>
      </c>
      <c r="J37" s="12">
        <v>5</v>
      </c>
      <c r="K37" s="12">
        <v>5</v>
      </c>
      <c r="L37" s="12">
        <v>4</v>
      </c>
      <c r="M37" s="12">
        <v>7</v>
      </c>
      <c r="N37" s="12">
        <v>5.6</v>
      </c>
      <c r="O37" s="12">
        <v>2.5</v>
      </c>
      <c r="P37" s="12">
        <v>7</v>
      </c>
      <c r="Q37" s="12">
        <v>3.3</v>
      </c>
      <c r="R37" s="12">
        <v>5</v>
      </c>
      <c r="S37" s="10">
        <f t="shared" si="0"/>
        <v>61.4</v>
      </c>
      <c r="T37" s="10">
        <f t="shared" si="1"/>
        <v>4.0933333333333328</v>
      </c>
    </row>
    <row r="38" spans="1:20" ht="15.75" x14ac:dyDescent="0.25">
      <c r="A38" s="15">
        <v>31</v>
      </c>
      <c r="B38" s="5" t="s">
        <v>53</v>
      </c>
      <c r="C38" s="7" t="s">
        <v>78</v>
      </c>
      <c r="D38" s="12">
        <v>10.25</v>
      </c>
      <c r="E38" s="12">
        <v>16</v>
      </c>
      <c r="F38" s="12">
        <v>12</v>
      </c>
      <c r="G38" s="12">
        <v>19</v>
      </c>
      <c r="H38" s="12">
        <v>13</v>
      </c>
      <c r="I38" s="12">
        <v>17</v>
      </c>
      <c r="J38" s="12">
        <v>17</v>
      </c>
      <c r="K38" s="12">
        <v>19.5</v>
      </c>
      <c r="L38" s="12">
        <v>12.7</v>
      </c>
      <c r="M38" s="12">
        <v>12</v>
      </c>
      <c r="N38" s="12">
        <v>14.4</v>
      </c>
      <c r="O38" s="12">
        <v>10</v>
      </c>
      <c r="P38" s="12">
        <v>13.4</v>
      </c>
      <c r="Q38" s="12">
        <v>18.399999999999999</v>
      </c>
      <c r="R38" s="12">
        <v>20</v>
      </c>
      <c r="S38" s="10">
        <f t="shared" si="0"/>
        <v>224.65</v>
      </c>
      <c r="T38" s="10">
        <f t="shared" si="1"/>
        <v>14.976666666666667</v>
      </c>
    </row>
    <row r="39" spans="1:20" ht="15.75" x14ac:dyDescent="0.25">
      <c r="A39" s="15">
        <v>32</v>
      </c>
      <c r="B39" s="5" t="s">
        <v>54</v>
      </c>
      <c r="C39" s="7" t="s">
        <v>78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0">
        <f t="shared" si="0"/>
        <v>0</v>
      </c>
      <c r="T39" s="10">
        <f t="shared" si="1"/>
        <v>0</v>
      </c>
    </row>
    <row r="40" spans="1:20" ht="15.75" x14ac:dyDescent="0.25">
      <c r="A40" s="15">
        <v>33</v>
      </c>
      <c r="B40" s="5" t="s">
        <v>55</v>
      </c>
      <c r="C40" s="7" t="s">
        <v>78</v>
      </c>
      <c r="D40" s="12">
        <v>15</v>
      </c>
      <c r="E40" s="12">
        <v>19</v>
      </c>
      <c r="F40" s="12">
        <v>9</v>
      </c>
      <c r="G40" s="12">
        <v>16.5</v>
      </c>
      <c r="H40" s="12">
        <v>12</v>
      </c>
      <c r="I40" s="12">
        <v>17</v>
      </c>
      <c r="J40" s="12">
        <v>17</v>
      </c>
      <c r="K40" s="12">
        <v>19.7</v>
      </c>
      <c r="L40" s="12">
        <v>16.7</v>
      </c>
      <c r="M40" s="12">
        <v>16</v>
      </c>
      <c r="N40" s="12">
        <v>17.600000000000001</v>
      </c>
      <c r="O40" s="12">
        <v>17</v>
      </c>
      <c r="P40" s="12">
        <v>14.5</v>
      </c>
      <c r="Q40" s="12">
        <v>18</v>
      </c>
      <c r="R40" s="12">
        <v>10</v>
      </c>
      <c r="S40" s="10">
        <f t="shared" si="0"/>
        <v>235</v>
      </c>
      <c r="T40" s="10">
        <f t="shared" si="1"/>
        <v>15.666666666666666</v>
      </c>
    </row>
    <row r="41" spans="1:20" ht="15.75" x14ac:dyDescent="0.25">
      <c r="A41" s="15">
        <v>34</v>
      </c>
      <c r="B41" s="5" t="s">
        <v>56</v>
      </c>
      <c r="C41" s="7" t="s">
        <v>78</v>
      </c>
      <c r="D41" s="12">
        <v>13.5</v>
      </c>
      <c r="E41" s="12">
        <v>19</v>
      </c>
      <c r="F41" s="12">
        <v>10.5</v>
      </c>
      <c r="G41" s="12">
        <v>19</v>
      </c>
      <c r="H41" s="12">
        <v>13</v>
      </c>
      <c r="I41" s="12">
        <v>14.5</v>
      </c>
      <c r="J41" s="12">
        <v>17</v>
      </c>
      <c r="K41" s="12">
        <v>19.7</v>
      </c>
      <c r="L41" s="12">
        <v>8.1999999999999993</v>
      </c>
      <c r="M41" s="12">
        <v>12</v>
      </c>
      <c r="N41" s="12">
        <v>16</v>
      </c>
      <c r="O41" s="12">
        <v>17.5</v>
      </c>
      <c r="P41" s="12">
        <v>10</v>
      </c>
      <c r="Q41" s="12">
        <v>16.2</v>
      </c>
      <c r="R41" s="12">
        <v>10</v>
      </c>
      <c r="S41" s="10">
        <f t="shared" si="0"/>
        <v>216.1</v>
      </c>
      <c r="T41" s="10">
        <f t="shared" si="1"/>
        <v>14.406666666666666</v>
      </c>
    </row>
    <row r="42" spans="1:20" ht="15.75" x14ac:dyDescent="0.25">
      <c r="A42" s="15">
        <v>35</v>
      </c>
      <c r="B42" s="5" t="s">
        <v>57</v>
      </c>
      <c r="C42" s="7" t="s">
        <v>78</v>
      </c>
      <c r="D42" s="12">
        <v>9</v>
      </c>
      <c r="E42" s="12">
        <v>12</v>
      </c>
      <c r="F42" s="12">
        <v>8</v>
      </c>
      <c r="G42" s="12">
        <v>18.5</v>
      </c>
      <c r="H42" s="12">
        <v>8</v>
      </c>
      <c r="I42" s="12">
        <v>15</v>
      </c>
      <c r="J42" s="12">
        <v>16</v>
      </c>
      <c r="K42" s="12">
        <v>20</v>
      </c>
      <c r="L42" s="12">
        <v>9.1</v>
      </c>
      <c r="M42" s="12">
        <v>16</v>
      </c>
      <c r="N42" s="12">
        <v>16.8</v>
      </c>
      <c r="O42" s="12">
        <v>13.5</v>
      </c>
      <c r="P42" s="12">
        <v>13.5</v>
      </c>
      <c r="Q42" s="12">
        <v>15.2</v>
      </c>
      <c r="R42" s="12">
        <v>10</v>
      </c>
      <c r="S42" s="10">
        <f t="shared" si="0"/>
        <v>200.6</v>
      </c>
      <c r="T42" s="10">
        <f t="shared" si="1"/>
        <v>13.373333333333333</v>
      </c>
    </row>
    <row r="43" spans="1:20" ht="15.75" x14ac:dyDescent="0.25">
      <c r="A43" s="15">
        <v>36</v>
      </c>
      <c r="B43" s="5" t="s">
        <v>58</v>
      </c>
      <c r="C43" s="7" t="s">
        <v>78</v>
      </c>
      <c r="D43" s="12">
        <v>15</v>
      </c>
      <c r="E43" s="12">
        <v>15</v>
      </c>
      <c r="F43" s="12">
        <v>15</v>
      </c>
      <c r="G43" s="12">
        <v>19</v>
      </c>
      <c r="H43" s="12">
        <v>17</v>
      </c>
      <c r="I43" s="12">
        <v>19.5</v>
      </c>
      <c r="J43" s="12">
        <v>17.5</v>
      </c>
      <c r="K43" s="12">
        <v>20</v>
      </c>
      <c r="L43" s="12">
        <v>15.3</v>
      </c>
      <c r="M43" s="12">
        <v>19</v>
      </c>
      <c r="N43" s="12">
        <v>16.8</v>
      </c>
      <c r="O43" s="12">
        <v>16</v>
      </c>
      <c r="P43" s="12">
        <v>20</v>
      </c>
      <c r="Q43" s="12">
        <v>19</v>
      </c>
      <c r="R43" s="12">
        <v>20</v>
      </c>
      <c r="S43" s="10">
        <f t="shared" si="0"/>
        <v>264.10000000000002</v>
      </c>
      <c r="T43" s="10">
        <f t="shared" si="1"/>
        <v>17.606666666666669</v>
      </c>
    </row>
    <row r="44" spans="1:20" ht="15.75" x14ac:dyDescent="0.25">
      <c r="A44" s="15">
        <v>37</v>
      </c>
      <c r="B44" s="5" t="s">
        <v>59</v>
      </c>
      <c r="C44" s="7" t="s">
        <v>78</v>
      </c>
      <c r="D44" s="12">
        <v>7.5</v>
      </c>
      <c r="E44" s="12">
        <v>9</v>
      </c>
      <c r="F44" s="12">
        <v>10.5</v>
      </c>
      <c r="G44" s="12">
        <v>18</v>
      </c>
      <c r="H44" s="12">
        <v>20</v>
      </c>
      <c r="I44" s="12">
        <v>16</v>
      </c>
      <c r="J44" s="12">
        <v>16.5</v>
      </c>
      <c r="K44" s="12">
        <v>17</v>
      </c>
      <c r="L44" s="12">
        <v>16.3</v>
      </c>
      <c r="M44" s="12">
        <v>16</v>
      </c>
      <c r="N44" s="12">
        <v>12.8</v>
      </c>
      <c r="O44" s="12">
        <v>14.5</v>
      </c>
      <c r="P44" s="12">
        <v>17</v>
      </c>
      <c r="Q44" s="12">
        <v>15</v>
      </c>
      <c r="R44" s="12">
        <v>20</v>
      </c>
      <c r="S44" s="10">
        <f t="shared" si="0"/>
        <v>226.10000000000002</v>
      </c>
      <c r="T44" s="10">
        <f t="shared" si="1"/>
        <v>15.073333333333334</v>
      </c>
    </row>
    <row r="45" spans="1:20" ht="15.75" x14ac:dyDescent="0.25">
      <c r="A45" s="15">
        <v>38</v>
      </c>
      <c r="B45" s="5" t="s">
        <v>60</v>
      </c>
      <c r="C45" s="7" t="s">
        <v>78</v>
      </c>
      <c r="D45" s="12">
        <v>7.25</v>
      </c>
      <c r="E45" s="12">
        <v>3</v>
      </c>
      <c r="F45" s="12">
        <v>7</v>
      </c>
      <c r="G45" s="12">
        <v>10</v>
      </c>
      <c r="H45" s="12">
        <v>8</v>
      </c>
      <c r="I45" s="12">
        <v>12</v>
      </c>
      <c r="J45" s="12">
        <v>10</v>
      </c>
      <c r="K45" s="12">
        <v>13.7</v>
      </c>
      <c r="L45" s="12">
        <v>8.6999999999999993</v>
      </c>
      <c r="M45" s="12">
        <v>14</v>
      </c>
      <c r="N45" s="12">
        <v>13.6</v>
      </c>
      <c r="O45" s="12">
        <v>6.5</v>
      </c>
      <c r="P45" s="12">
        <v>12</v>
      </c>
      <c r="Q45" s="12">
        <v>7.7</v>
      </c>
      <c r="R45" s="12">
        <v>10</v>
      </c>
      <c r="S45" s="10">
        <f t="shared" si="0"/>
        <v>143.44999999999999</v>
      </c>
      <c r="T45" s="10">
        <f t="shared" si="1"/>
        <v>9.5633333333333326</v>
      </c>
    </row>
    <row r="46" spans="1:20" ht="15.75" x14ac:dyDescent="0.25">
      <c r="A46" s="15">
        <v>39</v>
      </c>
      <c r="B46" s="5" t="s">
        <v>61</v>
      </c>
      <c r="C46" s="7" t="s">
        <v>78</v>
      </c>
      <c r="D46" s="12">
        <v>12</v>
      </c>
      <c r="E46" s="12">
        <v>13</v>
      </c>
      <c r="F46" s="12">
        <v>10</v>
      </c>
      <c r="G46" s="12">
        <v>19</v>
      </c>
      <c r="H46" s="12">
        <v>19</v>
      </c>
      <c r="I46" s="12">
        <v>17</v>
      </c>
      <c r="J46" s="12">
        <v>13.5</v>
      </c>
      <c r="K46" s="12">
        <v>19.5</v>
      </c>
      <c r="L46" s="12">
        <v>14.8</v>
      </c>
      <c r="M46" s="12">
        <v>15</v>
      </c>
      <c r="N46" s="12">
        <v>13.6</v>
      </c>
      <c r="O46" s="12">
        <v>13.5</v>
      </c>
      <c r="P46" s="12">
        <v>19</v>
      </c>
      <c r="Q46" s="12">
        <v>17.3</v>
      </c>
      <c r="R46" s="12">
        <v>11.5</v>
      </c>
      <c r="S46" s="10">
        <f t="shared" si="0"/>
        <v>227.70000000000002</v>
      </c>
      <c r="T46" s="10">
        <f t="shared" si="1"/>
        <v>15.180000000000001</v>
      </c>
    </row>
    <row r="47" spans="1:20" ht="15.75" x14ac:dyDescent="0.25">
      <c r="A47" s="15">
        <v>40</v>
      </c>
      <c r="B47" s="5" t="s">
        <v>62</v>
      </c>
      <c r="C47" s="7" t="s">
        <v>78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0">
        <f t="shared" si="0"/>
        <v>0</v>
      </c>
      <c r="T47" s="10">
        <f t="shared" si="1"/>
        <v>0</v>
      </c>
    </row>
    <row r="48" spans="1:20" ht="15.75" x14ac:dyDescent="0.25">
      <c r="A48" s="15">
        <v>41</v>
      </c>
      <c r="B48" s="5" t="s">
        <v>63</v>
      </c>
      <c r="C48" s="7" t="s">
        <v>78</v>
      </c>
      <c r="D48" s="12">
        <v>3</v>
      </c>
      <c r="E48" s="12">
        <v>4</v>
      </c>
      <c r="F48" s="12">
        <v>6.5</v>
      </c>
      <c r="G48" s="12">
        <v>10</v>
      </c>
      <c r="H48" s="12">
        <v>6</v>
      </c>
      <c r="I48" s="12">
        <v>10</v>
      </c>
      <c r="J48" s="12">
        <v>8</v>
      </c>
      <c r="K48" s="12">
        <v>11.9</v>
      </c>
      <c r="L48" s="12">
        <v>11.7</v>
      </c>
      <c r="M48" s="12">
        <v>16</v>
      </c>
      <c r="N48" s="12">
        <v>8</v>
      </c>
      <c r="O48" s="12">
        <v>5.5</v>
      </c>
      <c r="P48" s="12">
        <v>14</v>
      </c>
      <c r="Q48" s="12">
        <v>6</v>
      </c>
      <c r="R48" s="12">
        <v>10</v>
      </c>
      <c r="S48" s="10">
        <f t="shared" si="0"/>
        <v>130.6</v>
      </c>
      <c r="T48" s="10">
        <f t="shared" si="1"/>
        <v>8.706666666666667</v>
      </c>
    </row>
    <row r="49" spans="1:20" ht="15.75" x14ac:dyDescent="0.25">
      <c r="A49" s="15">
        <v>42</v>
      </c>
      <c r="B49" s="5" t="s">
        <v>64</v>
      </c>
      <c r="C49" s="7" t="s">
        <v>78</v>
      </c>
      <c r="D49" s="12">
        <v>10</v>
      </c>
      <c r="E49" s="12">
        <v>11</v>
      </c>
      <c r="F49" s="12">
        <v>10</v>
      </c>
      <c r="G49" s="12">
        <v>14.5</v>
      </c>
      <c r="H49" s="12">
        <v>12</v>
      </c>
      <c r="I49" s="12">
        <v>14</v>
      </c>
      <c r="J49" s="12">
        <v>12.5</v>
      </c>
      <c r="K49" s="12">
        <v>19.600000000000001</v>
      </c>
      <c r="L49" s="12">
        <v>13.5</v>
      </c>
      <c r="M49" s="12">
        <v>16</v>
      </c>
      <c r="N49" s="12">
        <v>12.8</v>
      </c>
      <c r="O49" s="12">
        <v>8</v>
      </c>
      <c r="P49" s="12">
        <v>14</v>
      </c>
      <c r="Q49" s="12">
        <v>11.1</v>
      </c>
      <c r="R49" s="12">
        <v>10</v>
      </c>
      <c r="S49" s="10">
        <f t="shared" si="0"/>
        <v>189</v>
      </c>
      <c r="T49" s="10">
        <f t="shared" si="1"/>
        <v>12.6</v>
      </c>
    </row>
    <row r="50" spans="1:20" ht="15.75" x14ac:dyDescent="0.25">
      <c r="A50" s="15">
        <v>43</v>
      </c>
      <c r="B50" s="5" t="s">
        <v>65</v>
      </c>
      <c r="C50" s="7" t="s">
        <v>78</v>
      </c>
      <c r="D50" s="12">
        <v>3</v>
      </c>
      <c r="E50" s="12">
        <v>2</v>
      </c>
      <c r="F50" s="12">
        <v>5</v>
      </c>
      <c r="G50" s="12">
        <v>9</v>
      </c>
      <c r="H50" s="12">
        <v>5</v>
      </c>
      <c r="I50" s="12">
        <v>13.5</v>
      </c>
      <c r="J50" s="12">
        <v>9</v>
      </c>
      <c r="K50" s="12">
        <v>12</v>
      </c>
      <c r="L50" s="12">
        <v>5.5</v>
      </c>
      <c r="M50" s="12">
        <v>12</v>
      </c>
      <c r="N50" s="12">
        <v>12</v>
      </c>
      <c r="O50" s="12">
        <v>5</v>
      </c>
      <c r="P50" s="12">
        <v>15</v>
      </c>
      <c r="Q50" s="12">
        <v>12.5</v>
      </c>
      <c r="R50" s="12">
        <v>10</v>
      </c>
      <c r="S50" s="10">
        <f t="shared" si="0"/>
        <v>130.5</v>
      </c>
      <c r="T50" s="10">
        <f t="shared" si="1"/>
        <v>8.6999999999999993</v>
      </c>
    </row>
    <row r="51" spans="1:20" ht="15.75" x14ac:dyDescent="0.25">
      <c r="A51" s="15">
        <v>44</v>
      </c>
      <c r="B51" s="5" t="s">
        <v>66</v>
      </c>
      <c r="C51" s="7" t="s">
        <v>78</v>
      </c>
      <c r="D51" s="12">
        <v>13</v>
      </c>
      <c r="E51" s="12">
        <v>14</v>
      </c>
      <c r="F51" s="12">
        <v>9</v>
      </c>
      <c r="G51" s="12">
        <v>16.5</v>
      </c>
      <c r="H51" s="12">
        <v>14</v>
      </c>
      <c r="I51" s="12">
        <v>15</v>
      </c>
      <c r="J51" s="12">
        <v>16</v>
      </c>
      <c r="K51" s="12">
        <v>17.399999999999999</v>
      </c>
      <c r="L51" s="12">
        <v>12.6</v>
      </c>
      <c r="M51" s="12">
        <v>15</v>
      </c>
      <c r="N51" s="12">
        <v>13.6</v>
      </c>
      <c r="O51" s="12">
        <v>9.8000000000000007</v>
      </c>
      <c r="P51" s="12">
        <v>10</v>
      </c>
      <c r="Q51" s="12">
        <v>11</v>
      </c>
      <c r="R51" s="12">
        <v>10</v>
      </c>
      <c r="S51" s="10">
        <f t="shared" si="0"/>
        <v>196.9</v>
      </c>
      <c r="T51" s="10">
        <f t="shared" si="1"/>
        <v>13.126666666666667</v>
      </c>
    </row>
    <row r="52" spans="1:20" ht="15.75" x14ac:dyDescent="0.25">
      <c r="A52" s="15">
        <v>45</v>
      </c>
      <c r="B52" s="5" t="s">
        <v>67</v>
      </c>
      <c r="C52" s="7" t="s">
        <v>78</v>
      </c>
      <c r="D52" s="12">
        <v>12</v>
      </c>
      <c r="E52" s="12">
        <v>11</v>
      </c>
      <c r="F52" s="12">
        <v>10.5</v>
      </c>
      <c r="G52" s="12">
        <v>19.5</v>
      </c>
      <c r="H52" s="12">
        <v>17</v>
      </c>
      <c r="I52" s="12">
        <v>0</v>
      </c>
      <c r="J52" s="12">
        <v>15.5</v>
      </c>
      <c r="K52" s="12">
        <v>19</v>
      </c>
      <c r="L52" s="12">
        <v>12.7</v>
      </c>
      <c r="M52" s="12">
        <v>19</v>
      </c>
      <c r="N52" s="12">
        <v>13.6</v>
      </c>
      <c r="O52" s="12">
        <v>8.5</v>
      </c>
      <c r="P52" s="12">
        <v>12.5</v>
      </c>
      <c r="Q52" s="12">
        <v>10</v>
      </c>
      <c r="R52" s="12">
        <v>10.5</v>
      </c>
      <c r="S52" s="10">
        <f t="shared" si="0"/>
        <v>191.29999999999998</v>
      </c>
      <c r="T52" s="10">
        <f t="shared" si="1"/>
        <v>12.753333333333332</v>
      </c>
    </row>
    <row r="53" spans="1:20" ht="15.75" x14ac:dyDescent="0.25">
      <c r="A53" s="15">
        <v>46</v>
      </c>
      <c r="B53" s="5" t="s">
        <v>68</v>
      </c>
      <c r="C53" s="7" t="s">
        <v>78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0">
        <f t="shared" si="0"/>
        <v>0</v>
      </c>
      <c r="T53" s="10">
        <f t="shared" si="1"/>
        <v>0</v>
      </c>
    </row>
    <row r="54" spans="1:20" ht="15.75" x14ac:dyDescent="0.25">
      <c r="A54" s="15">
        <v>47</v>
      </c>
      <c r="B54" s="5" t="s">
        <v>69</v>
      </c>
      <c r="C54" s="7" t="s">
        <v>78</v>
      </c>
      <c r="D54" s="12">
        <v>7.25</v>
      </c>
      <c r="E54" s="12">
        <v>6</v>
      </c>
      <c r="F54" s="12">
        <v>9</v>
      </c>
      <c r="G54" s="12">
        <v>11</v>
      </c>
      <c r="H54" s="12">
        <v>10</v>
      </c>
      <c r="I54" s="12">
        <v>15.5</v>
      </c>
      <c r="J54" s="12">
        <v>8.5</v>
      </c>
      <c r="K54" s="12">
        <v>16</v>
      </c>
      <c r="L54" s="12">
        <v>9.6999999999999993</v>
      </c>
      <c r="M54" s="12">
        <v>17</v>
      </c>
      <c r="N54" s="12">
        <v>11.2</v>
      </c>
      <c r="O54" s="12">
        <v>7.5</v>
      </c>
      <c r="P54" s="12">
        <v>16.5</v>
      </c>
      <c r="Q54" s="12">
        <v>11.6</v>
      </c>
      <c r="R54" s="12">
        <v>20</v>
      </c>
      <c r="S54" s="10">
        <f t="shared" si="0"/>
        <v>176.75</v>
      </c>
      <c r="T54" s="10">
        <f t="shared" si="1"/>
        <v>11.783333333333333</v>
      </c>
    </row>
    <row r="55" spans="1:20" ht="15.75" x14ac:dyDescent="0.25">
      <c r="A55" s="15">
        <v>48</v>
      </c>
      <c r="B55" s="5" t="s">
        <v>70</v>
      </c>
      <c r="C55" s="7" t="s">
        <v>78</v>
      </c>
      <c r="D55" s="12">
        <v>5.75</v>
      </c>
      <c r="E55" s="12">
        <v>5</v>
      </c>
      <c r="F55" s="12">
        <v>5.5</v>
      </c>
      <c r="G55" s="12">
        <v>11.5</v>
      </c>
      <c r="H55" s="12">
        <v>8</v>
      </c>
      <c r="I55" s="12">
        <v>16</v>
      </c>
      <c r="J55" s="12">
        <v>10</v>
      </c>
      <c r="K55" s="12">
        <v>15.8</v>
      </c>
      <c r="L55" s="12">
        <v>13</v>
      </c>
      <c r="M55" s="12">
        <v>17</v>
      </c>
      <c r="N55" s="12">
        <v>11.2</v>
      </c>
      <c r="O55" s="12">
        <v>10.8</v>
      </c>
      <c r="P55" s="12">
        <v>15.5</v>
      </c>
      <c r="Q55" s="12">
        <v>12.2</v>
      </c>
      <c r="R55" s="12">
        <v>11.5</v>
      </c>
      <c r="S55" s="10">
        <f t="shared" si="0"/>
        <v>168.75</v>
      </c>
      <c r="T55" s="10">
        <f t="shared" si="1"/>
        <v>11.25</v>
      </c>
    </row>
    <row r="56" spans="1:20" ht="15.75" x14ac:dyDescent="0.25">
      <c r="A56" s="15">
        <v>49</v>
      </c>
      <c r="B56" s="5" t="s">
        <v>71</v>
      </c>
      <c r="C56" s="7" t="s">
        <v>78</v>
      </c>
      <c r="D56" s="12">
        <v>15</v>
      </c>
      <c r="E56" s="12">
        <v>16</v>
      </c>
      <c r="F56" s="12">
        <v>12</v>
      </c>
      <c r="G56" s="12">
        <v>18.5</v>
      </c>
      <c r="H56" s="12">
        <v>17</v>
      </c>
      <c r="I56" s="12">
        <v>17</v>
      </c>
      <c r="J56" s="12">
        <v>17.5</v>
      </c>
      <c r="K56" s="12">
        <v>19.8</v>
      </c>
      <c r="L56" s="12">
        <v>20</v>
      </c>
      <c r="M56" s="12">
        <v>20</v>
      </c>
      <c r="N56" s="12">
        <v>15.2</v>
      </c>
      <c r="O56" s="12">
        <v>14</v>
      </c>
      <c r="P56" s="12">
        <v>16</v>
      </c>
      <c r="Q56" s="12">
        <v>16.7</v>
      </c>
      <c r="R56" s="12">
        <v>20</v>
      </c>
      <c r="S56" s="10">
        <f t="shared" si="0"/>
        <v>254.7</v>
      </c>
      <c r="T56" s="10">
        <f t="shared" si="1"/>
        <v>16.98</v>
      </c>
    </row>
    <row r="57" spans="1:20" ht="15.75" x14ac:dyDescent="0.25">
      <c r="A57" s="15">
        <v>50</v>
      </c>
      <c r="B57" s="5" t="s">
        <v>72</v>
      </c>
      <c r="C57" s="7" t="s">
        <v>78</v>
      </c>
      <c r="D57" s="12">
        <v>5</v>
      </c>
      <c r="E57" s="12">
        <v>6</v>
      </c>
      <c r="F57" s="12">
        <v>5.5</v>
      </c>
      <c r="G57" s="12">
        <v>10</v>
      </c>
      <c r="H57" s="12">
        <v>10</v>
      </c>
      <c r="I57" s="12">
        <v>13.5</v>
      </c>
      <c r="J57" s="12">
        <v>9</v>
      </c>
      <c r="K57" s="12">
        <v>16</v>
      </c>
      <c r="L57" s="12">
        <v>7.8</v>
      </c>
      <c r="M57" s="12">
        <v>12</v>
      </c>
      <c r="N57" s="12">
        <v>10.6</v>
      </c>
      <c r="O57" s="12">
        <v>4.5</v>
      </c>
      <c r="P57" s="12">
        <v>16</v>
      </c>
      <c r="Q57" s="12">
        <v>5</v>
      </c>
      <c r="R57" s="12">
        <v>10</v>
      </c>
      <c r="S57" s="10">
        <f t="shared" si="0"/>
        <v>140.89999999999998</v>
      </c>
      <c r="T57" s="10">
        <f t="shared" si="1"/>
        <v>9.3933333333333326</v>
      </c>
    </row>
    <row r="58" spans="1:20" ht="15.75" x14ac:dyDescent="0.25">
      <c r="A58" s="15">
        <v>51</v>
      </c>
      <c r="B58" s="5" t="s">
        <v>73</v>
      </c>
      <c r="C58" s="7" t="s">
        <v>78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0">
        <f t="shared" si="0"/>
        <v>0</v>
      </c>
      <c r="T58" s="10">
        <f t="shared" si="1"/>
        <v>0</v>
      </c>
    </row>
    <row r="59" spans="1:20" ht="15.75" x14ac:dyDescent="0.25">
      <c r="A59" s="15">
        <v>52</v>
      </c>
      <c r="B59" s="5" t="s">
        <v>74</v>
      </c>
      <c r="C59" s="7" t="s">
        <v>78</v>
      </c>
      <c r="D59" s="12">
        <v>15</v>
      </c>
      <c r="E59" s="12">
        <v>11</v>
      </c>
      <c r="F59" s="12">
        <v>8</v>
      </c>
      <c r="G59" s="12">
        <v>19</v>
      </c>
      <c r="H59" s="12">
        <v>15</v>
      </c>
      <c r="I59" s="12">
        <v>17</v>
      </c>
      <c r="J59" s="12">
        <v>17</v>
      </c>
      <c r="K59" s="12">
        <v>19.600000000000001</v>
      </c>
      <c r="L59" s="12">
        <v>13.5</v>
      </c>
      <c r="M59" s="12">
        <v>17</v>
      </c>
      <c r="N59" s="12">
        <v>0</v>
      </c>
      <c r="O59" s="12">
        <v>13.4</v>
      </c>
      <c r="P59" s="12">
        <v>14</v>
      </c>
      <c r="Q59" s="12">
        <v>11</v>
      </c>
      <c r="R59" s="12">
        <v>20</v>
      </c>
      <c r="S59" s="10">
        <f t="shared" si="0"/>
        <v>210.5</v>
      </c>
      <c r="T59" s="10">
        <f t="shared" si="1"/>
        <v>14.033333333333333</v>
      </c>
    </row>
    <row r="60" spans="1:20" ht="15.75" x14ac:dyDescent="0.25">
      <c r="A60" s="15">
        <v>53</v>
      </c>
      <c r="B60" s="5" t="s">
        <v>75</v>
      </c>
      <c r="C60" s="7" t="s">
        <v>78</v>
      </c>
      <c r="D60" s="12">
        <v>4.5</v>
      </c>
      <c r="E60" s="12">
        <v>10</v>
      </c>
      <c r="F60" s="12">
        <v>4.5</v>
      </c>
      <c r="G60" s="12">
        <v>8</v>
      </c>
      <c r="H60" s="12">
        <v>4</v>
      </c>
      <c r="I60" s="12">
        <v>13</v>
      </c>
      <c r="J60" s="12">
        <v>11.5</v>
      </c>
      <c r="K60" s="12">
        <v>16.3</v>
      </c>
      <c r="L60" s="12">
        <v>18.399999999999999</v>
      </c>
      <c r="M60" s="12">
        <v>18</v>
      </c>
      <c r="N60" s="12">
        <v>14.4</v>
      </c>
      <c r="O60" s="12">
        <v>7</v>
      </c>
      <c r="P60" s="12">
        <v>15</v>
      </c>
      <c r="Q60" s="12">
        <v>11.1</v>
      </c>
      <c r="R60" s="12">
        <v>10</v>
      </c>
      <c r="S60" s="10">
        <f t="shared" si="0"/>
        <v>165.7</v>
      </c>
      <c r="T60" s="10">
        <f t="shared" si="1"/>
        <v>11.046666666666665</v>
      </c>
    </row>
    <row r="61" spans="1:20" ht="15.75" x14ac:dyDescent="0.25">
      <c r="A61" s="15">
        <v>54</v>
      </c>
      <c r="B61" s="5" t="s">
        <v>76</v>
      </c>
      <c r="C61" s="7" t="s">
        <v>78</v>
      </c>
      <c r="D61" s="12">
        <v>5.5</v>
      </c>
      <c r="E61" s="12">
        <v>3</v>
      </c>
      <c r="F61" s="12">
        <v>7</v>
      </c>
      <c r="G61" s="12">
        <v>14</v>
      </c>
      <c r="H61" s="12">
        <v>10</v>
      </c>
      <c r="I61" s="12">
        <v>13</v>
      </c>
      <c r="J61" s="12">
        <v>14</v>
      </c>
      <c r="K61" s="12">
        <v>11.6</v>
      </c>
      <c r="L61" s="12">
        <v>6</v>
      </c>
      <c r="M61" s="12">
        <v>15</v>
      </c>
      <c r="N61" s="12">
        <v>11.2</v>
      </c>
      <c r="O61" s="12">
        <v>8</v>
      </c>
      <c r="P61" s="12">
        <v>12</v>
      </c>
      <c r="Q61" s="12">
        <v>11</v>
      </c>
      <c r="R61" s="12">
        <v>10.5</v>
      </c>
      <c r="S61" s="10">
        <f t="shared" si="0"/>
        <v>151.80000000000001</v>
      </c>
      <c r="T61" s="10">
        <f t="shared" si="1"/>
        <v>10.120000000000001</v>
      </c>
    </row>
    <row r="62" spans="1:20" ht="15.75" x14ac:dyDescent="0.25">
      <c r="A62" s="15">
        <v>55</v>
      </c>
      <c r="B62" s="5" t="s">
        <v>77</v>
      </c>
      <c r="C62" s="7" t="s">
        <v>78</v>
      </c>
      <c r="D62" s="12">
        <v>8</v>
      </c>
      <c r="E62" s="12">
        <v>11</v>
      </c>
      <c r="F62" s="12">
        <v>13</v>
      </c>
      <c r="G62" s="12">
        <v>19</v>
      </c>
      <c r="H62" s="12">
        <v>18</v>
      </c>
      <c r="I62" s="12">
        <v>15</v>
      </c>
      <c r="J62" s="12">
        <v>16</v>
      </c>
      <c r="K62" s="12">
        <v>18</v>
      </c>
      <c r="L62" s="12">
        <v>16.2</v>
      </c>
      <c r="M62" s="12">
        <v>17</v>
      </c>
      <c r="N62" s="12">
        <v>14.4</v>
      </c>
      <c r="O62" s="12">
        <v>16.5</v>
      </c>
      <c r="P62" s="12">
        <v>13</v>
      </c>
      <c r="Q62" s="12">
        <v>14.5</v>
      </c>
      <c r="R62" s="12">
        <v>20</v>
      </c>
      <c r="S62" s="10">
        <f t="shared" si="0"/>
        <v>229.6</v>
      </c>
      <c r="T62" s="10">
        <f t="shared" si="1"/>
        <v>15.306666666666667</v>
      </c>
    </row>
    <row r="63" spans="1:20" ht="15.75" x14ac:dyDescent="0.25">
      <c r="A63" s="15">
        <v>56</v>
      </c>
      <c r="B63" s="5" t="s">
        <v>80</v>
      </c>
      <c r="C63" s="7" t="s">
        <v>52</v>
      </c>
      <c r="D63" s="12">
        <v>4.75</v>
      </c>
      <c r="E63" s="12">
        <v>6</v>
      </c>
      <c r="F63" s="12">
        <v>5</v>
      </c>
      <c r="G63" s="12">
        <v>9</v>
      </c>
      <c r="H63" s="12">
        <v>5</v>
      </c>
      <c r="I63" s="12">
        <v>11.5</v>
      </c>
      <c r="J63" s="12">
        <v>9.5</v>
      </c>
      <c r="K63" s="12">
        <v>8.6</v>
      </c>
      <c r="L63" s="12">
        <v>8.3000000000000007</v>
      </c>
      <c r="M63" s="12">
        <v>13</v>
      </c>
      <c r="N63" s="12">
        <v>10.4</v>
      </c>
      <c r="O63" s="12">
        <v>9.6</v>
      </c>
      <c r="P63" s="12">
        <v>11.5</v>
      </c>
      <c r="Q63" s="12">
        <v>5</v>
      </c>
      <c r="R63" s="12">
        <v>10</v>
      </c>
      <c r="S63" s="10">
        <f t="shared" si="0"/>
        <v>127.15</v>
      </c>
      <c r="T63" s="10">
        <f t="shared" si="1"/>
        <v>8.4766666666666666</v>
      </c>
    </row>
    <row r="64" spans="1:20" ht="15.75" x14ac:dyDescent="0.25">
      <c r="A64" s="15">
        <v>57</v>
      </c>
      <c r="B64" s="5" t="s">
        <v>81</v>
      </c>
      <c r="C64" s="7" t="s">
        <v>52</v>
      </c>
      <c r="D64" s="12">
        <v>15.5</v>
      </c>
      <c r="E64" s="12">
        <v>10</v>
      </c>
      <c r="F64" s="12">
        <v>9</v>
      </c>
      <c r="G64" s="12">
        <v>13.5</v>
      </c>
      <c r="H64" s="12">
        <v>15</v>
      </c>
      <c r="I64" s="12">
        <v>15.5</v>
      </c>
      <c r="J64" s="12">
        <v>14.5</v>
      </c>
      <c r="K64" s="12">
        <v>17.7</v>
      </c>
      <c r="L64" s="12">
        <v>15.2</v>
      </c>
      <c r="M64" s="12">
        <v>13</v>
      </c>
      <c r="N64" s="12">
        <v>14.4</v>
      </c>
      <c r="O64" s="12">
        <v>8.3000000000000007</v>
      </c>
      <c r="P64" s="12">
        <v>16</v>
      </c>
      <c r="Q64" s="12">
        <v>8.3000000000000007</v>
      </c>
      <c r="R64" s="12">
        <v>20</v>
      </c>
      <c r="S64" s="10">
        <f t="shared" si="0"/>
        <v>205.90000000000003</v>
      </c>
      <c r="T64" s="10">
        <f t="shared" si="1"/>
        <v>13.726666666666668</v>
      </c>
    </row>
    <row r="65" spans="1:20" ht="15.75" x14ac:dyDescent="0.25">
      <c r="A65" s="15">
        <v>58</v>
      </c>
      <c r="B65" s="5" t="s">
        <v>82</v>
      </c>
      <c r="C65" s="7" t="s">
        <v>52</v>
      </c>
      <c r="D65" s="12">
        <v>7.25</v>
      </c>
      <c r="E65" s="12">
        <v>9</v>
      </c>
      <c r="F65" s="12">
        <v>10.5</v>
      </c>
      <c r="G65" s="12">
        <v>13.5</v>
      </c>
      <c r="H65" s="12">
        <v>10</v>
      </c>
      <c r="I65" s="12">
        <v>16.5</v>
      </c>
      <c r="J65" s="12">
        <v>13</v>
      </c>
      <c r="K65" s="12">
        <v>16.12</v>
      </c>
      <c r="L65" s="12">
        <v>10.6</v>
      </c>
      <c r="M65" s="12">
        <v>13</v>
      </c>
      <c r="N65" s="12">
        <v>14.4</v>
      </c>
      <c r="O65" s="12">
        <v>9.8000000000000007</v>
      </c>
      <c r="P65" s="12">
        <v>13</v>
      </c>
      <c r="Q65" s="12">
        <v>10</v>
      </c>
      <c r="R65" s="12">
        <v>10</v>
      </c>
      <c r="S65" s="10">
        <f t="shared" si="0"/>
        <v>176.67000000000002</v>
      </c>
      <c r="T65" s="10">
        <f t="shared" si="1"/>
        <v>11.778</v>
      </c>
    </row>
  </sheetData>
  <mergeCells count="3">
    <mergeCell ref="B5:S5"/>
    <mergeCell ref="C6:I6"/>
    <mergeCell ref="K6:R6"/>
  </mergeCells>
  <conditionalFormatting sqref="D8:R65">
    <cfRule type="cellIs" dxfId="114" priority="2" operator="lessThan">
      <formula>10</formula>
    </cfRule>
    <cfRule type="cellIs" dxfId="113" priority="3" operator="lessThan">
      <formula>10</formula>
    </cfRule>
  </conditionalFormatting>
  <conditionalFormatting sqref="T8:T65">
    <cfRule type="cellIs" dxfId="112" priority="1" operator="lessThan">
      <formula>10</formula>
    </cfRule>
  </conditionalFormatting>
  <dataValidations count="1">
    <dataValidation type="decimal" allowBlank="1" showInputMessage="1" showErrorMessage="1" sqref="D8:R65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51" workbookViewId="0">
      <selection activeCell="F35" sqref="F35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4" width="4.7109375" customWidth="1"/>
    <col min="5" max="8" width="4.5703125" bestFit="1" customWidth="1"/>
    <col min="9" max="9" width="4.42578125" customWidth="1"/>
    <col min="10" max="16" width="4.5703125" bestFit="1" customWidth="1"/>
    <col min="17" max="17" width="4.5703125" customWidth="1"/>
    <col min="18" max="18" width="4.28515625" customWidth="1"/>
    <col min="19" max="20" width="6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87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13">
        <f>'Exam 1'!D8+'Exam 2'!D8+Assig!D8+'Mid-term Exam'!D8</f>
        <v>16.75</v>
      </c>
      <c r="E8" s="13">
        <f>'Exam 1'!E8+'Exam 2'!E8+Assig!E8+'Mid-term Exam'!E8</f>
        <v>26.3</v>
      </c>
      <c r="F8" s="13">
        <f>'Exam 1'!F8+'Exam 2'!F8+Assig!F8+'Mid-term Exam'!F8</f>
        <v>25.4</v>
      </c>
      <c r="G8" s="13">
        <f>'Exam 1'!G8+'Exam 2'!G8+Assig!G8+'Mid-term Exam'!G8</f>
        <v>23.5</v>
      </c>
      <c r="H8" s="13">
        <f>'Exam 1'!H8+'Exam 2'!H8+Assig!H8+'Mid-term Exam'!H8</f>
        <v>17.399999999999999</v>
      </c>
      <c r="I8" s="13">
        <f>'Exam 1'!I8+'Exam 2'!I8+Assig!I8+'Mid-term Exam'!I8</f>
        <v>31.75</v>
      </c>
      <c r="J8" s="13">
        <f>'Exam 1'!J8+'Exam 2'!J8+Assig!J8+'Mid-term Exam'!J8</f>
        <v>25.5</v>
      </c>
      <c r="K8" s="13">
        <f>'Exam 1'!K8+'Exam 2'!K8+Assig!K8+'Mid-term Exam'!K8</f>
        <v>35.799999999999997</v>
      </c>
      <c r="L8" s="13">
        <f>'Exam 1'!L8+'Exam 2'!L8+Assig!L8+'Mid-term Exam'!L8</f>
        <v>38.299999999999997</v>
      </c>
      <c r="M8" s="13">
        <f>'Exam 1'!M8+'Exam 2'!M8+Assig!M8+'Mid-term Exam'!M8</f>
        <v>36.9</v>
      </c>
      <c r="N8" s="13">
        <f>'Exam 1'!N8+'Exam 2'!N8+Assig!N8+'Mid-term Exam'!N8</f>
        <v>29.3</v>
      </c>
      <c r="O8" s="13">
        <f>'Exam 1'!O8+'Exam 2'!O8+Assig!O8+'Mid-term Exam'!O8</f>
        <v>22.55</v>
      </c>
      <c r="P8" s="13">
        <f>'Exam 1'!P8+'Exam 2'!P8+Assig!P8+'Mid-term Exam'!P8</f>
        <v>27.9</v>
      </c>
      <c r="Q8" s="13">
        <f>'Exam 1'!Q8+'Exam 2'!Q8+Assig!Q8+'Mid-term Exam'!Q8</f>
        <v>24.7</v>
      </c>
      <c r="R8" s="13">
        <f>'Exam 1'!R8+'Exam 2'!R8+Assig!R8+'Mid-term Exam'!R8</f>
        <v>22.45</v>
      </c>
      <c r="S8" s="14">
        <f>SUM(D8:R8)</f>
        <v>404.49999999999994</v>
      </c>
      <c r="T8" s="10">
        <f>AVERAGE(D8:R8)</f>
        <v>26.966666666666661</v>
      </c>
    </row>
    <row r="9" spans="1:20" ht="15.75" x14ac:dyDescent="0.25">
      <c r="A9" s="7">
        <v>2</v>
      </c>
      <c r="B9" s="5" t="s">
        <v>24</v>
      </c>
      <c r="C9" s="7" t="s">
        <v>52</v>
      </c>
      <c r="D9" s="13">
        <f>'Exam 1'!D9+'Exam 2'!D9+Assig!D9+'Mid-term Exam'!D9</f>
        <v>21.25</v>
      </c>
      <c r="E9" s="13">
        <f>'Exam 1'!E9+'Exam 2'!E9+Assig!E9+'Mid-term Exam'!E9</f>
        <v>18.5</v>
      </c>
      <c r="F9" s="13">
        <f>'Exam 1'!F9+'Exam 2'!F9+Assig!F9+'Mid-term Exam'!F9</f>
        <v>22.6</v>
      </c>
      <c r="G9" s="13">
        <f>'Exam 1'!G9+'Exam 2'!G9+Assig!G9+'Mid-term Exam'!G9</f>
        <v>19.5</v>
      </c>
      <c r="H9" s="13">
        <f>'Exam 1'!H9+'Exam 2'!H9+Assig!H9+'Mid-term Exam'!H9</f>
        <v>27.5</v>
      </c>
      <c r="I9" s="13">
        <f>'Exam 1'!I9+'Exam 2'!I9+Assig!I9+'Mid-term Exam'!I9</f>
        <v>31.5</v>
      </c>
      <c r="J9" s="13">
        <f>'Exam 1'!J9+'Exam 2'!J9+Assig!J9+'Mid-term Exam'!J9</f>
        <v>28.5</v>
      </c>
      <c r="K9" s="13">
        <f>'Exam 1'!K9+'Exam 2'!K9+Assig!K9+'Mid-term Exam'!K9</f>
        <v>29.900000000000002</v>
      </c>
      <c r="L9" s="13">
        <f>'Exam 1'!L9+'Exam 2'!L9+Assig!L9+'Mid-term Exam'!L9</f>
        <v>33.6</v>
      </c>
      <c r="M9" s="13">
        <f>'Exam 1'!M9+'Exam 2'!M9+Assig!M9+'Mid-term Exam'!M9</f>
        <v>37</v>
      </c>
      <c r="N9" s="13">
        <f>'Exam 1'!N9+'Exam 2'!N9+Assig!N9+'Mid-term Exam'!N9</f>
        <v>27.2</v>
      </c>
      <c r="O9" s="13">
        <f>'Exam 1'!O9+'Exam 2'!O9+Assig!O9+'Mid-term Exam'!O9</f>
        <v>18.3</v>
      </c>
      <c r="P9" s="13">
        <f>'Exam 1'!P9+'Exam 2'!P9+Assig!P9+'Mid-term Exam'!P9</f>
        <v>27.25</v>
      </c>
      <c r="Q9" s="13">
        <f>'Exam 1'!Q9+'Exam 2'!Q9+Assig!Q9+'Mid-term Exam'!Q9</f>
        <v>22.5</v>
      </c>
      <c r="R9" s="13">
        <f>'Exam 1'!R9+'Exam 2'!R9+Assig!R9+'Mid-term Exam'!R9</f>
        <v>30.75</v>
      </c>
      <c r="S9" s="14">
        <f t="shared" ref="S9:S65" si="0">SUM(D9:R9)</f>
        <v>395.85</v>
      </c>
      <c r="T9" s="10">
        <f t="shared" ref="T9:T65" si="1">AVERAGE(D9:R9)</f>
        <v>26.39</v>
      </c>
    </row>
    <row r="10" spans="1:20" ht="15.75" x14ac:dyDescent="0.25">
      <c r="A10" s="7">
        <v>3</v>
      </c>
      <c r="B10" s="5" t="s">
        <v>25</v>
      </c>
      <c r="C10" s="7" t="s">
        <v>52</v>
      </c>
      <c r="D10" s="13">
        <f>'Exam 1'!D10+'Exam 2'!D10+Assig!D10+'Mid-term Exam'!D10</f>
        <v>8</v>
      </c>
      <c r="E10" s="13">
        <f>'Exam 1'!E10+'Exam 2'!E10+Assig!E10+'Mid-term Exam'!E10</f>
        <v>11.15</v>
      </c>
      <c r="F10" s="13">
        <f>'Exam 1'!F10+'Exam 2'!F10+Assig!F10+'Mid-term Exam'!F10</f>
        <v>22.4</v>
      </c>
      <c r="G10" s="13">
        <f>'Exam 1'!G10+'Exam 2'!G10+Assig!G10+'Mid-term Exam'!G10</f>
        <v>17.3</v>
      </c>
      <c r="H10" s="13">
        <f>'Exam 1'!H10+'Exam 2'!H10+Assig!H10+'Mid-term Exam'!H10</f>
        <v>22.2</v>
      </c>
      <c r="I10" s="13">
        <f>'Exam 1'!I10+'Exam 2'!I10+Assig!I10+'Mid-term Exam'!I10</f>
        <v>26.25</v>
      </c>
      <c r="J10" s="13">
        <f>'Exam 1'!J10+'Exam 2'!J10+Assig!J10+'Mid-term Exam'!J10</f>
        <v>26.9</v>
      </c>
      <c r="K10" s="13">
        <f>'Exam 1'!K10+'Exam 2'!K10+Assig!K10+'Mid-term Exam'!K10</f>
        <v>26.5</v>
      </c>
      <c r="L10" s="13">
        <f>'Exam 1'!L10+'Exam 2'!L10+Assig!L10+'Mid-term Exam'!L10</f>
        <v>33.299999999999997</v>
      </c>
      <c r="M10" s="13">
        <f>'Exam 1'!M10+'Exam 2'!M10+Assig!M10+'Mid-term Exam'!M10</f>
        <v>35.700000000000003</v>
      </c>
      <c r="N10" s="13">
        <f>'Exam 1'!N10+'Exam 2'!N10+Assig!N10+'Mid-term Exam'!N10</f>
        <v>26.8</v>
      </c>
      <c r="O10" s="13">
        <f>'Exam 1'!O10+'Exam 2'!O10+Assig!O10+'Mid-term Exam'!O10</f>
        <v>14.9</v>
      </c>
      <c r="P10" s="13">
        <f>'Exam 1'!P10+'Exam 2'!P10+Assig!P10+'Mid-term Exam'!P10</f>
        <v>29</v>
      </c>
      <c r="Q10" s="13">
        <f>'Exam 1'!Q10+'Exam 2'!Q10+Assig!Q10+'Mid-term Exam'!Q10</f>
        <v>25.2</v>
      </c>
      <c r="R10" s="13">
        <f>'Exam 1'!R10+'Exam 2'!R10+Assig!R10+'Mid-term Exam'!R10</f>
        <v>23.5</v>
      </c>
      <c r="S10" s="14">
        <f t="shared" si="0"/>
        <v>349.09999999999997</v>
      </c>
      <c r="T10" s="10">
        <f t="shared" si="1"/>
        <v>23.27333333333333</v>
      </c>
    </row>
    <row r="11" spans="1:20" ht="15.75" x14ac:dyDescent="0.25">
      <c r="A11" s="7">
        <v>4</v>
      </c>
      <c r="B11" s="5" t="s">
        <v>26</v>
      </c>
      <c r="C11" s="7" t="s">
        <v>52</v>
      </c>
      <c r="D11" s="13">
        <f>'Exam 1'!D11+'Exam 2'!D11+Assig!D11+'Mid-term Exam'!D11</f>
        <v>22.25</v>
      </c>
      <c r="E11" s="13">
        <f>'Exam 1'!E11+'Exam 2'!E11+Assig!E11+'Mid-term Exam'!E11</f>
        <v>21.5</v>
      </c>
      <c r="F11" s="13">
        <f>'Exam 1'!F11+'Exam 2'!F11+Assig!F11+'Mid-term Exam'!F11</f>
        <v>23</v>
      </c>
      <c r="G11" s="13">
        <f>'Exam 1'!G11+'Exam 2'!G11+Assig!G11+'Mid-term Exam'!G11</f>
        <v>26.1</v>
      </c>
      <c r="H11" s="13">
        <f>'Exam 1'!H11+'Exam 2'!H11+Assig!H11+'Mid-term Exam'!H11</f>
        <v>24.7</v>
      </c>
      <c r="I11" s="13">
        <f>'Exam 1'!I11+'Exam 2'!I11+Assig!I11+'Mid-term Exam'!I11</f>
        <v>33.25</v>
      </c>
      <c r="J11" s="13">
        <f>'Exam 1'!J11+'Exam 2'!J11+Assig!J11+'Mid-term Exam'!J11</f>
        <v>32</v>
      </c>
      <c r="K11" s="13">
        <f>'Exam 1'!K11+'Exam 2'!K11+Assig!K11+'Mid-term Exam'!K11</f>
        <v>32</v>
      </c>
      <c r="L11" s="13">
        <f>'Exam 1'!L11+'Exam 2'!L11+Assig!L11+'Mid-term Exam'!L11</f>
        <v>35</v>
      </c>
      <c r="M11" s="13">
        <f>'Exam 1'!M11+'Exam 2'!M11+Assig!M11+'Mid-term Exam'!M11</f>
        <v>35.5</v>
      </c>
      <c r="N11" s="13">
        <f>'Exam 1'!N11+'Exam 2'!N11+Assig!N11+'Mid-term Exam'!N11</f>
        <v>27.7</v>
      </c>
      <c r="O11" s="13">
        <f>'Exam 1'!O11+'Exam 2'!O11+Assig!O11+'Mid-term Exam'!O11</f>
        <v>20.5</v>
      </c>
      <c r="P11" s="13">
        <f>'Exam 1'!P11+'Exam 2'!P11+Assig!P11+'Mid-term Exam'!P11</f>
        <v>29.2</v>
      </c>
      <c r="Q11" s="13">
        <f>'Exam 1'!Q11+'Exam 2'!Q11+Assig!Q11+'Mid-term Exam'!Q11</f>
        <v>27.599999999999998</v>
      </c>
      <c r="R11" s="13">
        <f>'Exam 1'!R11+'Exam 2'!R11+Assig!R11+'Mid-term Exam'!R11</f>
        <v>22.5</v>
      </c>
      <c r="S11" s="14">
        <f t="shared" si="0"/>
        <v>412.8</v>
      </c>
      <c r="T11" s="10">
        <f t="shared" si="1"/>
        <v>27.52</v>
      </c>
    </row>
    <row r="12" spans="1:20" ht="15.75" x14ac:dyDescent="0.25">
      <c r="A12" s="7">
        <v>5</v>
      </c>
      <c r="B12" s="5" t="s">
        <v>27</v>
      </c>
      <c r="C12" s="7" t="s">
        <v>52</v>
      </c>
      <c r="D12" s="13">
        <f>'Exam 1'!D12+'Exam 2'!D12+Assig!D12+'Mid-term Exam'!D12</f>
        <v>15.25</v>
      </c>
      <c r="E12" s="13">
        <f>'Exam 1'!E12+'Exam 2'!E12+Assig!E12+'Mid-term Exam'!E12</f>
        <v>14.25</v>
      </c>
      <c r="F12" s="13">
        <f>'Exam 1'!F12+'Exam 2'!F12+Assig!F12+'Mid-term Exam'!F12</f>
        <v>19.600000000000001</v>
      </c>
      <c r="G12" s="13">
        <f>'Exam 1'!G12+'Exam 2'!G12+Assig!G12+'Mid-term Exam'!G12</f>
        <v>23.5</v>
      </c>
      <c r="H12" s="13">
        <f>'Exam 1'!H12+'Exam 2'!H12+Assig!H12+'Mid-term Exam'!H12</f>
        <v>16.649999999999999</v>
      </c>
      <c r="I12" s="13">
        <f>'Exam 1'!I12+'Exam 2'!I12+Assig!I12+'Mid-term Exam'!I12</f>
        <v>17</v>
      </c>
      <c r="J12" s="13">
        <f>'Exam 1'!J12+'Exam 2'!J12+Assig!J12+'Mid-term Exam'!J12</f>
        <v>23.2</v>
      </c>
      <c r="K12" s="13">
        <f>'Exam 1'!K12+'Exam 2'!K12+Assig!K12+'Mid-term Exam'!K12</f>
        <v>31.2</v>
      </c>
      <c r="L12" s="13">
        <f>'Exam 1'!L12+'Exam 2'!L12+Assig!L12+'Mid-term Exam'!L12</f>
        <v>11.6</v>
      </c>
      <c r="M12" s="13">
        <f>'Exam 1'!M12+'Exam 2'!M12+Assig!M12+'Mid-term Exam'!M12</f>
        <v>21.1</v>
      </c>
      <c r="N12" s="13">
        <f>'Exam 1'!N12+'Exam 2'!N12+Assig!N12+'Mid-term Exam'!N12</f>
        <v>28.1</v>
      </c>
      <c r="O12" s="13">
        <f>'Exam 1'!O12+'Exam 2'!O12+Assig!O12+'Mid-term Exam'!O12</f>
        <v>9.85</v>
      </c>
      <c r="P12" s="13">
        <f>'Exam 1'!P12+'Exam 2'!P12+Assig!P12+'Mid-term Exam'!P12</f>
        <v>8.9</v>
      </c>
      <c r="Q12" s="13">
        <f>'Exam 1'!Q12+'Exam 2'!Q12+Assig!Q12+'Mid-term Exam'!Q12</f>
        <v>14.3</v>
      </c>
      <c r="R12" s="13">
        <f>'Exam 1'!R12+'Exam 2'!R12+Assig!R12+'Mid-term Exam'!R12</f>
        <v>21.5</v>
      </c>
      <c r="S12" s="14">
        <f t="shared" si="0"/>
        <v>276</v>
      </c>
      <c r="T12" s="10">
        <f t="shared" si="1"/>
        <v>18.399999999999999</v>
      </c>
    </row>
    <row r="13" spans="1:20" ht="15.75" x14ac:dyDescent="0.25">
      <c r="A13" s="7">
        <v>6</v>
      </c>
      <c r="B13" s="5" t="s">
        <v>28</v>
      </c>
      <c r="C13" s="7" t="s">
        <v>52</v>
      </c>
      <c r="D13" s="13">
        <f>'Exam 1'!D13+'Exam 2'!D13+Assig!D13+'Mid-term Exam'!D13</f>
        <v>15.75</v>
      </c>
      <c r="E13" s="13">
        <f>'Exam 1'!E13+'Exam 2'!E13+Assig!E13+'Mid-term Exam'!E13</f>
        <v>17.5</v>
      </c>
      <c r="F13" s="13">
        <f>'Exam 1'!F13+'Exam 2'!F13+Assig!F13+'Mid-term Exam'!F13</f>
        <v>21.8</v>
      </c>
      <c r="G13" s="13">
        <f>'Exam 1'!G13+'Exam 2'!G13+Assig!G13+'Mid-term Exam'!G13</f>
        <v>27.5</v>
      </c>
      <c r="H13" s="13">
        <f>'Exam 1'!H13+'Exam 2'!H13+Assig!H13+'Mid-term Exam'!H13</f>
        <v>17.95</v>
      </c>
      <c r="I13" s="13">
        <f>'Exam 1'!I13+'Exam 2'!I13+Assig!I13+'Mid-term Exam'!I13</f>
        <v>29.75</v>
      </c>
      <c r="J13" s="13">
        <f>'Exam 1'!J13+'Exam 2'!J13+Assig!J13+'Mid-term Exam'!J13</f>
        <v>23.6</v>
      </c>
      <c r="K13" s="13">
        <f>'Exam 1'!K13+'Exam 2'!K13+Assig!K13+'Mid-term Exam'!K13</f>
        <v>22.5</v>
      </c>
      <c r="L13" s="13">
        <f>'Exam 1'!L13+'Exam 2'!L13+Assig!L13+'Mid-term Exam'!L13</f>
        <v>27.3</v>
      </c>
      <c r="M13" s="13">
        <f>'Exam 1'!M13+'Exam 2'!M13+Assig!M13+'Mid-term Exam'!M13</f>
        <v>34.799999999999997</v>
      </c>
      <c r="N13" s="13">
        <f>'Exam 1'!N13+'Exam 2'!N13+Assig!N13+'Mid-term Exam'!N13</f>
        <v>23.3</v>
      </c>
      <c r="O13" s="13">
        <f>'Exam 1'!O13+'Exam 2'!O13+Assig!O13+'Mid-term Exam'!O13</f>
        <v>10.9</v>
      </c>
      <c r="P13" s="13">
        <f>'Exam 1'!P13+'Exam 2'!P13+Assig!P13+'Mid-term Exam'!P13</f>
        <v>27.5</v>
      </c>
      <c r="Q13" s="13">
        <f>'Exam 1'!Q13+'Exam 2'!Q13+Assig!Q13+'Mid-term Exam'!Q13</f>
        <v>17.3</v>
      </c>
      <c r="R13" s="13">
        <f>'Exam 1'!R13+'Exam 2'!R13+Assig!R13+'Mid-term Exam'!R13</f>
        <v>24.5</v>
      </c>
      <c r="S13" s="14">
        <f t="shared" si="0"/>
        <v>341.95</v>
      </c>
      <c r="T13" s="10">
        <f t="shared" si="1"/>
        <v>22.796666666666667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13">
        <f>'Exam 1'!D14+'Exam 2'!D14+Assig!D14+'Mid-term Exam'!D14</f>
        <v>23.25</v>
      </c>
      <c r="E14" s="13">
        <f>'Exam 1'!E14+'Exam 2'!E14+Assig!E14+'Mid-term Exam'!E14</f>
        <v>24.1</v>
      </c>
      <c r="F14" s="13">
        <f>'Exam 1'!F14+'Exam 2'!F14+Assig!F14+'Mid-term Exam'!F14</f>
        <v>26.5</v>
      </c>
      <c r="G14" s="13">
        <f>'Exam 1'!G14+'Exam 2'!G14+Assig!G14+'Mid-term Exam'!G14</f>
        <v>27.8</v>
      </c>
      <c r="H14" s="13">
        <f>'Exam 1'!H14+'Exam 2'!H14+Assig!H14+'Mid-term Exam'!H14</f>
        <v>28.4</v>
      </c>
      <c r="I14" s="13">
        <f>'Exam 1'!I14+'Exam 2'!I14+Assig!I14+'Mid-term Exam'!I14</f>
        <v>28.5</v>
      </c>
      <c r="J14" s="13">
        <f>'Exam 1'!J14+'Exam 2'!J14+Assig!J14+'Mid-term Exam'!J14</f>
        <v>29</v>
      </c>
      <c r="K14" s="13">
        <f>'Exam 1'!K14+'Exam 2'!K14+Assig!K14+'Mid-term Exam'!K14</f>
        <v>31.9</v>
      </c>
      <c r="L14" s="13">
        <f>'Exam 1'!L14+'Exam 2'!L14+Assig!L14+'Mid-term Exam'!L14</f>
        <v>20.9</v>
      </c>
      <c r="M14" s="13">
        <f>'Exam 1'!M14+'Exam 2'!M14+Assig!M14+'Mid-term Exam'!M14</f>
        <v>23.4</v>
      </c>
      <c r="N14" s="13">
        <f>'Exam 1'!N14+'Exam 2'!N14+Assig!N14+'Mid-term Exam'!N14</f>
        <v>30.6</v>
      </c>
      <c r="O14" s="13">
        <f>'Exam 1'!O14+'Exam 2'!O14+Assig!O14+'Mid-term Exam'!O14</f>
        <v>25.5</v>
      </c>
      <c r="P14" s="13">
        <f>'Exam 1'!P14+'Exam 2'!P14+Assig!P14+'Mid-term Exam'!P14</f>
        <v>30.9</v>
      </c>
      <c r="Q14" s="13">
        <f>'Exam 1'!Q14+'Exam 2'!Q14+Assig!Q14+'Mid-term Exam'!Q14</f>
        <v>29.4</v>
      </c>
      <c r="R14" s="13">
        <f>'Exam 1'!R14+'Exam 2'!R14+Assig!R14+'Mid-term Exam'!R14</f>
        <v>23</v>
      </c>
      <c r="S14" s="14">
        <f t="shared" si="0"/>
        <v>403.15</v>
      </c>
      <c r="T14" s="10">
        <f t="shared" si="1"/>
        <v>26.876666666666665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13">
        <f>'Exam 1'!D15+'Exam 2'!D15+Assig!D15+'Mid-term Exam'!D15</f>
        <v>18.25</v>
      </c>
      <c r="E15" s="13">
        <f>'Exam 1'!E15+'Exam 2'!E15+Assig!E15+'Mid-term Exam'!E15</f>
        <v>17.8</v>
      </c>
      <c r="F15" s="13">
        <f>'Exam 1'!F15+'Exam 2'!F15+Assig!F15+'Mid-term Exam'!F15</f>
        <v>23</v>
      </c>
      <c r="G15" s="13">
        <f>'Exam 1'!G15+'Exam 2'!G15+Assig!G15+'Mid-term Exam'!G15</f>
        <v>28.6</v>
      </c>
      <c r="H15" s="13">
        <f>'Exam 1'!H15+'Exam 2'!H15+Assig!H15+'Mid-term Exam'!H15</f>
        <v>25.45</v>
      </c>
      <c r="I15" s="13">
        <f>'Exam 1'!I15+'Exam 2'!I15+Assig!I15+'Mid-term Exam'!I15</f>
        <v>31.75</v>
      </c>
      <c r="J15" s="13">
        <f>'Exam 1'!J15+'Exam 2'!J15+Assig!J15+'Mid-term Exam'!J15</f>
        <v>32.700000000000003</v>
      </c>
      <c r="K15" s="13">
        <f>'Exam 1'!K15+'Exam 2'!K15+Assig!K15+'Mid-term Exam'!K15</f>
        <v>27.8</v>
      </c>
      <c r="L15" s="13">
        <f>'Exam 1'!L15+'Exam 2'!L15+Assig!L15+'Mid-term Exam'!L15</f>
        <v>26.799999999999997</v>
      </c>
      <c r="M15" s="13">
        <f>'Exam 1'!M15+'Exam 2'!M15+Assig!M15+'Mid-term Exam'!M15</f>
        <v>33.4</v>
      </c>
      <c r="N15" s="13">
        <f>'Exam 1'!N15+'Exam 2'!N15+Assig!N15+'Mid-term Exam'!N15</f>
        <v>24.7</v>
      </c>
      <c r="O15" s="13">
        <f>'Exam 1'!O15+'Exam 2'!O15+Assig!O15+'Mid-term Exam'!O15</f>
        <v>19.100000000000001</v>
      </c>
      <c r="P15" s="13">
        <f>'Exam 1'!P15+'Exam 2'!P15+Assig!P15+'Mid-term Exam'!P15</f>
        <v>24.7</v>
      </c>
      <c r="Q15" s="13">
        <f>'Exam 1'!Q15+'Exam 2'!Q15+Assig!Q15+'Mid-term Exam'!Q15</f>
        <v>25.4</v>
      </c>
      <c r="R15" s="13">
        <f>'Exam 1'!R15+'Exam 2'!R15+Assig!R15+'Mid-term Exam'!R15</f>
        <v>15.5</v>
      </c>
      <c r="S15" s="14">
        <f t="shared" si="0"/>
        <v>374.95</v>
      </c>
      <c r="T15" s="10">
        <f t="shared" si="1"/>
        <v>24.996666666666666</v>
      </c>
    </row>
    <row r="16" spans="1:20" ht="15.75" x14ac:dyDescent="0.25">
      <c r="A16" s="7">
        <v>9</v>
      </c>
      <c r="B16" s="5" t="s">
        <v>31</v>
      </c>
      <c r="C16" s="7" t="s">
        <v>52</v>
      </c>
      <c r="D16" s="13">
        <f>'Exam 1'!D16+'Exam 2'!D16+Assig!D16+'Mid-term Exam'!D16</f>
        <v>1.25</v>
      </c>
      <c r="E16" s="13">
        <f>'Exam 1'!E16+'Exam 2'!E16+Assig!E16+'Mid-term Exam'!E16</f>
        <v>2.1</v>
      </c>
      <c r="F16" s="13">
        <f>'Exam 1'!F16+'Exam 2'!F16+Assig!F16+'Mid-term Exam'!F16</f>
        <v>11.2</v>
      </c>
      <c r="G16" s="13">
        <f>'Exam 1'!G16+'Exam 2'!G16+Assig!G16+'Mid-term Exam'!G16</f>
        <v>2</v>
      </c>
      <c r="H16" s="13">
        <f>'Exam 1'!H16+'Exam 2'!H16+Assig!H16+'Mid-term Exam'!H16</f>
        <v>7.7</v>
      </c>
      <c r="I16" s="13">
        <f>'Exam 1'!I16+'Exam 2'!I16+Assig!I16+'Mid-term Exam'!I16</f>
        <v>1.5</v>
      </c>
      <c r="J16" s="13">
        <f>'Exam 1'!J16+'Exam 2'!J16+Assig!J16+'Mid-term Exam'!J16</f>
        <v>3.9000000000000004</v>
      </c>
      <c r="K16" s="13">
        <f>'Exam 1'!K16+'Exam 2'!K16+Assig!K16+'Mid-term Exam'!K16</f>
        <v>4.8</v>
      </c>
      <c r="L16" s="13">
        <f>'Exam 1'!L16+'Exam 2'!L16+Assig!L16+'Mid-term Exam'!L16</f>
        <v>3</v>
      </c>
      <c r="M16" s="13">
        <f>'Exam 1'!M16+'Exam 2'!M16+Assig!M16+'Mid-term Exam'!M16</f>
        <v>2.5</v>
      </c>
      <c r="N16" s="13">
        <f>'Exam 1'!N16+'Exam 2'!N16+Assig!N16+'Mid-term Exam'!N16</f>
        <v>10.6</v>
      </c>
      <c r="O16" s="13">
        <f>'Exam 1'!O16+'Exam 2'!O16+Assig!O16+'Mid-term Exam'!O16</f>
        <v>0.6</v>
      </c>
      <c r="P16" s="13">
        <f>'Exam 1'!P16+'Exam 2'!P16+Assig!P16+'Mid-term Exam'!P16</f>
        <v>2.2000000000000002</v>
      </c>
      <c r="Q16" s="13">
        <f>'Exam 1'!Q16+'Exam 2'!Q16+Assig!Q16+'Mid-term Exam'!Q16</f>
        <v>2.7</v>
      </c>
      <c r="R16" s="13">
        <f>'Exam 1'!R16+'Exam 2'!R16+Assig!R16+'Mid-term Exam'!R16</f>
        <v>2.25</v>
      </c>
      <c r="S16" s="14">
        <f t="shared" si="0"/>
        <v>58.300000000000004</v>
      </c>
      <c r="T16" s="10">
        <f t="shared" si="1"/>
        <v>3.8866666666666672</v>
      </c>
    </row>
    <row r="17" spans="1:20" ht="15.75" x14ac:dyDescent="0.25">
      <c r="A17" s="7">
        <v>10</v>
      </c>
      <c r="B17" s="5" t="s">
        <v>32</v>
      </c>
      <c r="C17" s="7" t="s">
        <v>52</v>
      </c>
      <c r="D17" s="13">
        <f>'Exam 1'!D17+'Exam 2'!D17+Assig!D17+'Mid-term Exam'!D17</f>
        <v>17.75</v>
      </c>
      <c r="E17" s="13">
        <f>'Exam 1'!E17+'Exam 2'!E17+Assig!E17+'Mid-term Exam'!E17</f>
        <v>16.7</v>
      </c>
      <c r="F17" s="13">
        <f>'Exam 1'!F17+'Exam 2'!F17+Assig!F17+'Mid-term Exam'!F17</f>
        <v>23.1</v>
      </c>
      <c r="G17" s="13">
        <f>'Exam 1'!G17+'Exam 2'!G17+Assig!G17+'Mid-term Exam'!G17</f>
        <v>34.6</v>
      </c>
      <c r="H17" s="13">
        <f>'Exam 1'!H17+'Exam 2'!H17+Assig!H17+'Mid-term Exam'!H17</f>
        <v>36</v>
      </c>
      <c r="I17" s="13">
        <f>'Exam 1'!I17+'Exam 2'!I17+Assig!I17+'Mid-term Exam'!I17</f>
        <v>34</v>
      </c>
      <c r="J17" s="13">
        <f>'Exam 1'!J17+'Exam 2'!J17+Assig!J17+'Mid-term Exam'!J17</f>
        <v>34.200000000000003</v>
      </c>
      <c r="K17" s="13">
        <f>'Exam 1'!K17+'Exam 2'!K17+Assig!K17+'Mid-term Exam'!K17</f>
        <v>35.200000000000003</v>
      </c>
      <c r="L17" s="13">
        <f>'Exam 1'!L17+'Exam 2'!L17+Assig!L17+'Mid-term Exam'!L17</f>
        <v>26.2</v>
      </c>
      <c r="M17" s="13">
        <f>'Exam 1'!M17+'Exam 2'!M17+Assig!M17+'Mid-term Exam'!M17</f>
        <v>30.4</v>
      </c>
      <c r="N17" s="13">
        <f>'Exam 1'!N17+'Exam 2'!N17+Assig!N17+'Mid-term Exam'!N17</f>
        <v>27.7</v>
      </c>
      <c r="O17" s="13">
        <f>'Exam 1'!O17+'Exam 2'!O17+Assig!O17+'Mid-term Exam'!O17</f>
        <v>29.75</v>
      </c>
      <c r="P17" s="13">
        <f>'Exam 1'!P17+'Exam 2'!P17+Assig!P17+'Mid-term Exam'!P17</f>
        <v>27.6</v>
      </c>
      <c r="Q17" s="13">
        <f>'Exam 1'!Q17+'Exam 2'!Q17+Assig!Q17+'Mid-term Exam'!Q17</f>
        <v>26.1</v>
      </c>
      <c r="R17" s="13">
        <f>'Exam 1'!R17+'Exam 2'!R17+Assig!R17+'Mid-term Exam'!R17</f>
        <v>32.25</v>
      </c>
      <c r="S17" s="14">
        <f t="shared" si="0"/>
        <v>431.55</v>
      </c>
      <c r="T17" s="10">
        <f t="shared" si="1"/>
        <v>28.77</v>
      </c>
    </row>
    <row r="18" spans="1:20" x14ac:dyDescent="0.25">
      <c r="A18" s="7">
        <v>11</v>
      </c>
      <c r="B18" s="6" t="s">
        <v>33</v>
      </c>
      <c r="C18" s="7" t="s">
        <v>52</v>
      </c>
      <c r="D18" s="13">
        <f>'Exam 1'!D18+'Exam 2'!D18+Assig!D18+'Mid-term Exam'!D18</f>
        <v>11</v>
      </c>
      <c r="E18" s="13">
        <f>'Exam 1'!E18+'Exam 2'!E18+Assig!E18+'Mid-term Exam'!E18</f>
        <v>14.25</v>
      </c>
      <c r="F18" s="13">
        <f>'Exam 1'!F18+'Exam 2'!F18+Assig!F18+'Mid-term Exam'!F18</f>
        <v>20.399999999999999</v>
      </c>
      <c r="G18" s="13">
        <f>'Exam 1'!G18+'Exam 2'!G18+Assig!G18+'Mid-term Exam'!G18</f>
        <v>17.600000000000001</v>
      </c>
      <c r="H18" s="13">
        <f>'Exam 1'!H18+'Exam 2'!H18+Assig!H18+'Mid-term Exam'!H18</f>
        <v>25.3</v>
      </c>
      <c r="I18" s="13">
        <f>'Exam 1'!I18+'Exam 2'!I18+Assig!I18+'Mid-term Exam'!I18</f>
        <v>33</v>
      </c>
      <c r="J18" s="13">
        <f>'Exam 1'!J18+'Exam 2'!J18+Assig!J18+'Mid-term Exam'!J18</f>
        <v>26.2</v>
      </c>
      <c r="K18" s="13">
        <f>'Exam 1'!K18+'Exam 2'!K18+Assig!K18+'Mid-term Exam'!K18</f>
        <v>37.799999999999997</v>
      </c>
      <c r="L18" s="13">
        <f>'Exam 1'!L18+'Exam 2'!L18+Assig!L18+'Mid-term Exam'!L18</f>
        <v>22.3</v>
      </c>
      <c r="M18" s="13">
        <f>'Exam 1'!M18+'Exam 2'!M18+Assig!M18+'Mid-term Exam'!M18</f>
        <v>24.1</v>
      </c>
      <c r="N18" s="13">
        <f>'Exam 1'!N18+'Exam 2'!N18+Assig!N18+'Mid-term Exam'!N18</f>
        <v>30.1</v>
      </c>
      <c r="O18" s="13">
        <f>'Exam 1'!O18+'Exam 2'!O18+Assig!O18+'Mid-term Exam'!O18</f>
        <v>19.100000000000001</v>
      </c>
      <c r="P18" s="13">
        <f>'Exam 1'!P18+'Exam 2'!P18+Assig!P18+'Mid-term Exam'!P18</f>
        <v>22.3</v>
      </c>
      <c r="Q18" s="13">
        <f>'Exam 1'!Q18+'Exam 2'!Q18+Assig!Q18+'Mid-term Exam'!Q18</f>
        <v>25.7</v>
      </c>
      <c r="R18" s="13">
        <f>'Exam 1'!R18+'Exam 2'!R18+Assig!R18+'Mid-term Exam'!R18</f>
        <v>20.75</v>
      </c>
      <c r="S18" s="14">
        <f t="shared" si="0"/>
        <v>349.90000000000003</v>
      </c>
      <c r="T18" s="10">
        <f t="shared" si="1"/>
        <v>23.326666666666668</v>
      </c>
    </row>
    <row r="19" spans="1:20" ht="15.75" x14ac:dyDescent="0.25">
      <c r="A19" s="7">
        <v>12</v>
      </c>
      <c r="B19" s="5" t="s">
        <v>34</v>
      </c>
      <c r="C19" s="7" t="s">
        <v>52</v>
      </c>
      <c r="D19" s="13">
        <f>'Exam 1'!D19+'Exam 2'!D19+Assig!D19+'Mid-term Exam'!D19</f>
        <v>14.5</v>
      </c>
      <c r="E19" s="13">
        <f>'Exam 1'!E19+'Exam 2'!E19+Assig!E19+'Mid-term Exam'!E19</f>
        <v>19.55</v>
      </c>
      <c r="F19" s="13">
        <f>'Exam 1'!F19+'Exam 2'!F19+Assig!F19+'Mid-term Exam'!F19</f>
        <v>19.8</v>
      </c>
      <c r="G19" s="13">
        <f>'Exam 1'!G19+'Exam 2'!G19+Assig!G19+'Mid-term Exam'!G19</f>
        <v>22.4</v>
      </c>
      <c r="H19" s="13">
        <f>'Exam 1'!H19+'Exam 2'!H19+Assig!H19+'Mid-term Exam'!H19</f>
        <v>25.85</v>
      </c>
      <c r="I19" s="13">
        <f>'Exam 1'!I19+'Exam 2'!I19+Assig!I19+'Mid-term Exam'!I19</f>
        <v>17.75</v>
      </c>
      <c r="J19" s="13">
        <f>'Exam 1'!J19+'Exam 2'!J19+Assig!J19+'Mid-term Exam'!J19</f>
        <v>27.5</v>
      </c>
      <c r="K19" s="13">
        <f>'Exam 1'!K19+'Exam 2'!K19+Assig!K19+'Mid-term Exam'!K19</f>
        <v>34.6</v>
      </c>
      <c r="L19" s="13">
        <f>'Exam 1'!L19+'Exam 2'!L19+Assig!L19+'Mid-term Exam'!L19</f>
        <v>16.100000000000001</v>
      </c>
      <c r="M19" s="13">
        <f>'Exam 1'!M19+'Exam 2'!M19+Assig!M19+'Mid-term Exam'!M19</f>
        <v>23</v>
      </c>
      <c r="N19" s="13">
        <f>'Exam 1'!N19+'Exam 2'!N19+Assig!N19+'Mid-term Exam'!N19</f>
        <v>29.4</v>
      </c>
      <c r="O19" s="13">
        <f>'Exam 1'!O19+'Exam 2'!O19+Assig!O19+'Mid-term Exam'!O19</f>
        <v>7.9</v>
      </c>
      <c r="P19" s="13">
        <f>'Exam 1'!P19+'Exam 2'!P19+Assig!P19+'Mid-term Exam'!P19</f>
        <v>13.6</v>
      </c>
      <c r="Q19" s="13">
        <f>'Exam 1'!Q19+'Exam 2'!Q19+Assig!Q19+'Mid-term Exam'!Q19</f>
        <v>24.1</v>
      </c>
      <c r="R19" s="13">
        <f>'Exam 1'!R19+'Exam 2'!R19+Assig!R19+'Mid-term Exam'!R19</f>
        <v>31.75</v>
      </c>
      <c r="S19" s="14">
        <f t="shared" si="0"/>
        <v>327.8</v>
      </c>
      <c r="T19" s="10">
        <f t="shared" si="1"/>
        <v>21.853333333333335</v>
      </c>
    </row>
    <row r="20" spans="1:20" ht="15.75" x14ac:dyDescent="0.25">
      <c r="A20" s="7">
        <v>13</v>
      </c>
      <c r="B20" s="5" t="s">
        <v>35</v>
      </c>
      <c r="C20" s="7" t="s">
        <v>52</v>
      </c>
      <c r="D20" s="13">
        <f>'Exam 1'!D20+'Exam 2'!D20+Assig!D20+'Mid-term Exam'!D20</f>
        <v>18</v>
      </c>
      <c r="E20" s="13">
        <f>'Exam 1'!E20+'Exam 2'!E20+Assig!E20+'Mid-term Exam'!E20</f>
        <v>24.6</v>
      </c>
      <c r="F20" s="13">
        <f>'Exam 1'!F20+'Exam 2'!F20+Assig!F20+'Mid-term Exam'!F20</f>
        <v>24.3</v>
      </c>
      <c r="G20" s="13">
        <f>'Exam 1'!G20+'Exam 2'!G20+Assig!G20+'Mid-term Exam'!G20</f>
        <v>22.6</v>
      </c>
      <c r="H20" s="13">
        <f>'Exam 1'!H20+'Exam 2'!H20+Assig!H20+'Mid-term Exam'!H20</f>
        <v>23</v>
      </c>
      <c r="I20" s="13">
        <f>'Exam 1'!I20+'Exam 2'!I20+Assig!I20+'Mid-term Exam'!I20</f>
        <v>31.25</v>
      </c>
      <c r="J20" s="13">
        <f>'Exam 1'!J20+'Exam 2'!J20+Assig!J20+'Mid-term Exam'!J20</f>
        <v>28.5</v>
      </c>
      <c r="K20" s="13">
        <f>'Exam 1'!K20+'Exam 2'!K20+Assig!K20+'Mid-term Exam'!K20</f>
        <v>23.5</v>
      </c>
      <c r="L20" s="13">
        <f>'Exam 1'!L20+'Exam 2'!L20+Assig!L20+'Mid-term Exam'!L20</f>
        <v>27</v>
      </c>
      <c r="M20" s="13">
        <f>'Exam 1'!M20+'Exam 2'!M20+Assig!M20+'Mid-term Exam'!M20</f>
        <v>36.1</v>
      </c>
      <c r="N20" s="13">
        <f>'Exam 1'!N20+'Exam 2'!N20+Assig!N20+'Mid-term Exam'!N20</f>
        <v>24.4</v>
      </c>
      <c r="O20" s="13">
        <f>'Exam 1'!O20+'Exam 2'!O20+Assig!O20+'Mid-term Exam'!O20</f>
        <v>16.75</v>
      </c>
      <c r="P20" s="13">
        <f>'Exam 1'!P20+'Exam 2'!P20+Assig!P20+'Mid-term Exam'!P20</f>
        <v>26.2</v>
      </c>
      <c r="Q20" s="13">
        <f>'Exam 1'!Q20+'Exam 2'!Q20+Assig!Q20+'Mid-term Exam'!Q20</f>
        <v>21.2</v>
      </c>
      <c r="R20" s="13">
        <f>'Exam 1'!R20+'Exam 2'!R20+Assig!R20+'Mid-term Exam'!R20</f>
        <v>16.75</v>
      </c>
      <c r="S20" s="14">
        <f t="shared" si="0"/>
        <v>364.15</v>
      </c>
      <c r="T20" s="10">
        <f t="shared" si="1"/>
        <v>24.276666666666664</v>
      </c>
    </row>
    <row r="21" spans="1:20" ht="15.75" x14ac:dyDescent="0.25">
      <c r="A21" s="7">
        <v>14</v>
      </c>
      <c r="B21" s="5" t="s">
        <v>36</v>
      </c>
      <c r="C21" s="7" t="s">
        <v>52</v>
      </c>
      <c r="D21" s="13">
        <f>'Exam 1'!D21+'Exam 2'!D21+Assig!D21+'Mid-term Exam'!D21</f>
        <v>28.25</v>
      </c>
      <c r="E21" s="13">
        <f>'Exam 1'!E21+'Exam 2'!E21+Assig!E21+'Mid-term Exam'!E21</f>
        <v>33.6</v>
      </c>
      <c r="F21" s="13">
        <f>'Exam 1'!F21+'Exam 2'!F21+Assig!F21+'Mid-term Exam'!F21</f>
        <v>26.1</v>
      </c>
      <c r="G21" s="13">
        <f>'Exam 1'!G21+'Exam 2'!G21+Assig!G21+'Mid-term Exam'!G21</f>
        <v>28.5</v>
      </c>
      <c r="H21" s="13">
        <f>'Exam 1'!H21+'Exam 2'!H21+Assig!H21+'Mid-term Exam'!H21</f>
        <v>28.6</v>
      </c>
      <c r="I21" s="13">
        <f>'Exam 1'!I21+'Exam 2'!I21+Assig!I21+'Mid-term Exam'!I21</f>
        <v>31</v>
      </c>
      <c r="J21" s="13">
        <f>'Exam 1'!J21+'Exam 2'!J21+Assig!J21+'Mid-term Exam'!J21</f>
        <v>27.3</v>
      </c>
      <c r="K21" s="13">
        <f>'Exam 1'!K21+'Exam 2'!K21+Assig!K21+'Mid-term Exam'!K21</f>
        <v>36</v>
      </c>
      <c r="L21" s="13">
        <f>'Exam 1'!L21+'Exam 2'!L21+Assig!L21+'Mid-term Exam'!L21</f>
        <v>14</v>
      </c>
      <c r="M21" s="13">
        <f>'Exam 1'!M21+'Exam 2'!M21+Assig!M21+'Mid-term Exam'!M21</f>
        <v>30</v>
      </c>
      <c r="N21" s="13">
        <f>'Exam 1'!N21+'Exam 2'!N21+Assig!N21+'Mid-term Exam'!N21</f>
        <v>31.9</v>
      </c>
      <c r="O21" s="13">
        <f>'Exam 1'!O21+'Exam 2'!O21+Assig!O21+'Mid-term Exam'!O21</f>
        <v>19.600000000000001</v>
      </c>
      <c r="P21" s="13">
        <f>'Exam 1'!P21+'Exam 2'!P21+Assig!P21+'Mid-term Exam'!P21</f>
        <v>25.4</v>
      </c>
      <c r="Q21" s="13">
        <f>'Exam 1'!Q21+'Exam 2'!Q21+Assig!Q21+'Mid-term Exam'!Q21</f>
        <v>27.1</v>
      </c>
      <c r="R21" s="13">
        <f>'Exam 1'!R21+'Exam 2'!R21+Assig!R21+'Mid-term Exam'!R21</f>
        <v>20.25</v>
      </c>
      <c r="S21" s="14">
        <f t="shared" si="0"/>
        <v>407.6</v>
      </c>
      <c r="T21" s="10">
        <f t="shared" si="1"/>
        <v>27.173333333333336</v>
      </c>
    </row>
    <row r="22" spans="1:20" ht="15.75" x14ac:dyDescent="0.25">
      <c r="A22" s="7">
        <v>15</v>
      </c>
      <c r="B22" s="5" t="s">
        <v>37</v>
      </c>
      <c r="C22" s="7" t="s">
        <v>52</v>
      </c>
      <c r="D22" s="13">
        <f>'Exam 1'!D22+'Exam 2'!D22+Assig!D22+'Mid-term Exam'!D22</f>
        <v>3.5</v>
      </c>
      <c r="E22" s="13">
        <f>'Exam 1'!E22+'Exam 2'!E22+Assig!E22+'Mid-term Exam'!E22</f>
        <v>2.9</v>
      </c>
      <c r="F22" s="13">
        <f>'Exam 1'!F22+'Exam 2'!F22+Assig!F22+'Mid-term Exam'!F22</f>
        <v>11.7</v>
      </c>
      <c r="G22" s="13">
        <f>'Exam 1'!G22+'Exam 2'!G22+Assig!G22+'Mid-term Exam'!G22</f>
        <v>12.8</v>
      </c>
      <c r="H22" s="13">
        <f>'Exam 1'!H22+'Exam 2'!H22+Assig!H22+'Mid-term Exam'!H22</f>
        <v>1.75</v>
      </c>
      <c r="I22" s="13">
        <f>'Exam 1'!I22+'Exam 2'!I22+Assig!I22+'Mid-term Exam'!I22</f>
        <v>4.5</v>
      </c>
      <c r="J22" s="13">
        <f>'Exam 1'!J22+'Exam 2'!J22+Assig!J22+'Mid-term Exam'!J22</f>
        <v>4.3</v>
      </c>
      <c r="K22" s="13">
        <f>'Exam 1'!K22+'Exam 2'!K22+Assig!K22+'Mid-term Exam'!K22</f>
        <v>8.6</v>
      </c>
      <c r="L22" s="13">
        <f>'Exam 1'!L22+'Exam 2'!L22+Assig!L22+'Mid-term Exam'!L22</f>
        <v>3.8</v>
      </c>
      <c r="M22" s="13">
        <f>'Exam 1'!M22+'Exam 2'!M22+Assig!M22+'Mid-term Exam'!M22</f>
        <v>3.2</v>
      </c>
      <c r="N22" s="13">
        <f>'Exam 1'!N22+'Exam 2'!N22+Assig!N22+'Mid-term Exam'!N22</f>
        <v>10</v>
      </c>
      <c r="O22" s="13">
        <f>'Exam 1'!O22+'Exam 2'!O22+Assig!O22+'Mid-term Exam'!O22</f>
        <v>4.6999999999999993</v>
      </c>
      <c r="P22" s="13">
        <f>'Exam 1'!P22+'Exam 2'!P22+Assig!P22+'Mid-term Exam'!P22</f>
        <v>3.2</v>
      </c>
      <c r="Q22" s="13">
        <f>'Exam 1'!Q22+'Exam 2'!Q22+Assig!Q22+'Mid-term Exam'!Q22</f>
        <v>6.3000000000000007</v>
      </c>
      <c r="R22" s="13">
        <f>'Exam 1'!R22+'Exam 2'!R22+Assig!R22+'Mid-term Exam'!R22</f>
        <v>2.25</v>
      </c>
      <c r="S22" s="14">
        <f t="shared" si="0"/>
        <v>83.500000000000014</v>
      </c>
      <c r="T22" s="10">
        <f t="shared" si="1"/>
        <v>5.5666666666666673</v>
      </c>
    </row>
    <row r="23" spans="1:20" ht="15.75" x14ac:dyDescent="0.25">
      <c r="A23" s="7">
        <v>16</v>
      </c>
      <c r="B23" s="5" t="s">
        <v>38</v>
      </c>
      <c r="C23" s="7" t="s">
        <v>52</v>
      </c>
      <c r="D23" s="13">
        <f>'Exam 1'!D23+'Exam 2'!D23+Assig!D23+'Mid-term Exam'!D23</f>
        <v>28.75</v>
      </c>
      <c r="E23" s="13">
        <f>'Exam 1'!E23+'Exam 2'!E23+Assig!E23+'Mid-term Exam'!E23</f>
        <v>30.3</v>
      </c>
      <c r="F23" s="13">
        <f>'Exam 1'!F23+'Exam 2'!F23+Assig!F23+'Mid-term Exam'!F23</f>
        <v>32.799999999999997</v>
      </c>
      <c r="G23" s="13">
        <f>'Exam 1'!G23+'Exam 2'!G23+Assig!G23+'Mid-term Exam'!G23</f>
        <v>33.9</v>
      </c>
      <c r="H23" s="13">
        <f>'Exam 1'!H23+'Exam 2'!H23+Assig!H23+'Mid-term Exam'!H23</f>
        <v>32.15</v>
      </c>
      <c r="I23" s="13">
        <f>'Exam 1'!I23+'Exam 2'!I23+Assig!I23+'Mid-term Exam'!I23</f>
        <v>24.75</v>
      </c>
      <c r="J23" s="13">
        <f>'Exam 1'!J23+'Exam 2'!J23+Assig!J23+'Mid-term Exam'!J23</f>
        <v>35.200000000000003</v>
      </c>
      <c r="K23" s="13">
        <f>'Exam 1'!K23+'Exam 2'!K23+Assig!K23+'Mid-term Exam'!K23</f>
        <v>37.700000000000003</v>
      </c>
      <c r="L23" s="13">
        <f>'Exam 1'!L23+'Exam 2'!L23+Assig!L23+'Mid-term Exam'!L23</f>
        <v>35.200000000000003</v>
      </c>
      <c r="M23" s="13">
        <f>'Exam 1'!M23+'Exam 2'!M23+Assig!M23+'Mid-term Exam'!M23</f>
        <v>36.700000000000003</v>
      </c>
      <c r="N23" s="13">
        <f>'Exam 1'!N23+'Exam 2'!N23+Assig!N23+'Mid-term Exam'!N23</f>
        <v>32.299999999999997</v>
      </c>
      <c r="O23" s="13">
        <f>'Exam 1'!O23+'Exam 2'!O23+Assig!O23+'Mid-term Exam'!O23</f>
        <v>29.55</v>
      </c>
      <c r="P23" s="13">
        <f>'Exam 1'!P23+'Exam 2'!P23+Assig!P23+'Mid-term Exam'!P23</f>
        <v>23.1</v>
      </c>
      <c r="Q23" s="13">
        <f>'Exam 1'!Q23+'Exam 2'!Q23+Assig!Q23+'Mid-term Exam'!Q23</f>
        <v>27.7</v>
      </c>
      <c r="R23" s="13">
        <f>'Exam 1'!R23+'Exam 2'!R23+Assig!R23+'Mid-term Exam'!R23</f>
        <v>36.25</v>
      </c>
      <c r="S23" s="14">
        <f t="shared" si="0"/>
        <v>476.35</v>
      </c>
      <c r="T23" s="10">
        <f t="shared" si="1"/>
        <v>31.756666666666668</v>
      </c>
    </row>
    <row r="24" spans="1:20" ht="15.75" x14ac:dyDescent="0.25">
      <c r="A24" s="7">
        <v>17</v>
      </c>
      <c r="B24" s="5" t="s">
        <v>39</v>
      </c>
      <c r="C24" s="7" t="s">
        <v>52</v>
      </c>
      <c r="D24" s="13">
        <f>'Exam 1'!D24+'Exam 2'!D24+Assig!D24+'Mid-term Exam'!D24</f>
        <v>12</v>
      </c>
      <c r="E24" s="13">
        <f>'Exam 1'!E24+'Exam 2'!E24+Assig!E24+'Mid-term Exam'!E24</f>
        <v>11.25</v>
      </c>
      <c r="F24" s="13">
        <f>'Exam 1'!F24+'Exam 2'!F24+Assig!F24+'Mid-term Exam'!F24</f>
        <v>20.100000000000001</v>
      </c>
      <c r="G24" s="13">
        <f>'Exam 1'!G24+'Exam 2'!G24+Assig!G24+'Mid-term Exam'!G24</f>
        <v>18.100000000000001</v>
      </c>
      <c r="H24" s="13">
        <f>'Exam 1'!H24+'Exam 2'!H24+Assig!H24+'Mid-term Exam'!H24</f>
        <v>25.15</v>
      </c>
      <c r="I24" s="13">
        <f>'Exam 1'!I24+'Exam 2'!I24+Assig!I24+'Mid-term Exam'!I24</f>
        <v>26.3</v>
      </c>
      <c r="J24" s="13">
        <f>'Exam 1'!J24+'Exam 2'!J24+Assig!J24+'Mid-term Exam'!J24</f>
        <v>23.9</v>
      </c>
      <c r="K24" s="13">
        <f>'Exam 1'!K24+'Exam 2'!K24+Assig!K24+'Mid-term Exam'!K24</f>
        <v>23.299999999999997</v>
      </c>
      <c r="L24" s="13">
        <f>'Exam 1'!L24+'Exam 2'!L24+Assig!L24+'Mid-term Exam'!L24</f>
        <v>27.6</v>
      </c>
      <c r="M24" s="13">
        <f>'Exam 1'!M24+'Exam 2'!M24+Assig!M24+'Mid-term Exam'!M24</f>
        <v>36.6</v>
      </c>
      <c r="N24" s="13">
        <f>'Exam 1'!N24+'Exam 2'!N24+Assig!N24+'Mid-term Exam'!N24</f>
        <v>25.3</v>
      </c>
      <c r="O24" s="13">
        <f>'Exam 1'!O24+'Exam 2'!O24+Assig!O24+'Mid-term Exam'!O24</f>
        <v>17.05</v>
      </c>
      <c r="P24" s="13">
        <f>'Exam 1'!P24+'Exam 2'!P24+Assig!P24+'Mid-term Exam'!P24</f>
        <v>23.6</v>
      </c>
      <c r="Q24" s="13">
        <f>'Exam 1'!Q24+'Exam 2'!Q24+Assig!Q24+'Mid-term Exam'!Q24</f>
        <v>18.7</v>
      </c>
      <c r="R24" s="13">
        <f>'Exam 1'!R24+'Exam 2'!R24+Assig!R24+'Mid-term Exam'!R24</f>
        <v>21</v>
      </c>
      <c r="S24" s="14">
        <f t="shared" si="0"/>
        <v>329.95</v>
      </c>
      <c r="T24" s="10">
        <f t="shared" si="1"/>
        <v>21.996666666666666</v>
      </c>
    </row>
    <row r="25" spans="1:20" ht="15.75" x14ac:dyDescent="0.25">
      <c r="A25" s="7">
        <v>18</v>
      </c>
      <c r="B25" s="5" t="s">
        <v>83</v>
      </c>
      <c r="C25" s="7" t="s">
        <v>52</v>
      </c>
      <c r="D25" s="13">
        <f>'Exam 1'!D25+'Exam 2'!D25+Assig!D25+'Mid-term Exam'!D25</f>
        <v>8.75</v>
      </c>
      <c r="E25" s="13">
        <f>'Exam 1'!E25+'Exam 2'!E25+Assig!E25+'Mid-term Exam'!E25</f>
        <v>7.7</v>
      </c>
      <c r="F25" s="13">
        <f>'Exam 1'!F25+'Exam 2'!F25+Assig!F25+'Mid-term Exam'!F25</f>
        <v>18</v>
      </c>
      <c r="G25" s="13">
        <f>'Exam 1'!G25+'Exam 2'!G25+Assig!G25+'Mid-term Exam'!G25</f>
        <v>14.3</v>
      </c>
      <c r="H25" s="13">
        <f>'Exam 1'!H25+'Exam 2'!H25+Assig!H25+'Mid-term Exam'!H25</f>
        <v>9.25</v>
      </c>
      <c r="I25" s="13">
        <f>'Exam 1'!I25+'Exam 2'!I25+Assig!I25+'Mid-term Exam'!I25</f>
        <v>16.5</v>
      </c>
      <c r="J25" s="13">
        <f>'Exam 1'!J25+'Exam 2'!J25+Assig!J25+'Mid-term Exam'!J25</f>
        <v>19.7</v>
      </c>
      <c r="K25" s="13">
        <f>'Exam 1'!K25+'Exam 2'!K25+Assig!K25+'Mid-term Exam'!K25</f>
        <v>23.1</v>
      </c>
      <c r="L25" s="13">
        <f>'Exam 1'!L25+'Exam 2'!L25+Assig!L25+'Mid-term Exam'!L25</f>
        <v>15.7</v>
      </c>
      <c r="M25" s="13">
        <f>'Exam 1'!M25+'Exam 2'!M25+Assig!M25+'Mid-term Exam'!M25</f>
        <v>25.2</v>
      </c>
      <c r="N25" s="13">
        <f>'Exam 1'!N25+'Exam 2'!N25+Assig!N25+'Mid-term Exam'!N25</f>
        <v>24.4</v>
      </c>
      <c r="O25" s="13">
        <f>'Exam 1'!O25+'Exam 2'!O25+Assig!O25+'Mid-term Exam'!O25</f>
        <v>0.6</v>
      </c>
      <c r="P25" s="13">
        <f>'Exam 1'!P25+'Exam 2'!P25+Assig!P25+'Mid-term Exam'!P25</f>
        <v>8.6</v>
      </c>
      <c r="Q25" s="13">
        <f>'Exam 1'!Q25+'Exam 2'!Q25+Assig!Q25+'Mid-term Exam'!Q25</f>
        <v>16.3</v>
      </c>
      <c r="R25" s="13">
        <f>'Exam 1'!R25+'Exam 2'!R25+Assig!R25+'Mid-term Exam'!R25</f>
        <v>2</v>
      </c>
      <c r="S25" s="14">
        <f t="shared" si="0"/>
        <v>210.1</v>
      </c>
      <c r="T25" s="10">
        <f t="shared" si="1"/>
        <v>14.006666666666666</v>
      </c>
    </row>
    <row r="26" spans="1:20" ht="15.75" x14ac:dyDescent="0.25">
      <c r="A26" s="7">
        <v>19</v>
      </c>
      <c r="B26" s="5" t="s">
        <v>40</v>
      </c>
      <c r="C26" s="7" t="s">
        <v>52</v>
      </c>
      <c r="D26" s="13">
        <f>'Exam 1'!D26+'Exam 2'!D26+Assig!D26+'Mid-term Exam'!D26</f>
        <v>11.5</v>
      </c>
      <c r="E26" s="13">
        <f>'Exam 1'!E26+'Exam 2'!E26+Assig!E26+'Mid-term Exam'!E26</f>
        <v>12.8</v>
      </c>
      <c r="F26" s="13">
        <f>'Exam 1'!F26+'Exam 2'!F26+Assig!F26+'Mid-term Exam'!F26</f>
        <v>17.899999999999999</v>
      </c>
      <c r="G26" s="13">
        <f>'Exam 1'!G26+'Exam 2'!G26+Assig!G26+'Mid-term Exam'!G26</f>
        <v>19.2</v>
      </c>
      <c r="H26" s="13">
        <f>'Exam 1'!H26+'Exam 2'!H26+Assig!H26+'Mid-term Exam'!H26</f>
        <v>22.6</v>
      </c>
      <c r="I26" s="13">
        <f>'Exam 1'!I26+'Exam 2'!I26+Assig!I26+'Mid-term Exam'!I26</f>
        <v>27.75</v>
      </c>
      <c r="J26" s="13">
        <f>'Exam 1'!J26+'Exam 2'!J26+Assig!J26+'Mid-term Exam'!J26</f>
        <v>23.5</v>
      </c>
      <c r="K26" s="13">
        <f>'Exam 1'!K26+'Exam 2'!K26+Assig!K26+'Mid-term Exam'!K26</f>
        <v>20.5</v>
      </c>
      <c r="L26" s="13">
        <f>'Exam 1'!L26+'Exam 2'!L26+Assig!L26+'Mid-term Exam'!L26</f>
        <v>16.600000000000001</v>
      </c>
      <c r="M26" s="13">
        <f>'Exam 1'!M26+'Exam 2'!M26+Assig!M26+'Mid-term Exam'!M26</f>
        <v>25.5</v>
      </c>
      <c r="N26" s="13">
        <f>'Exam 1'!N26+'Exam 2'!N26+Assig!N26+'Mid-term Exam'!N26</f>
        <v>27.2</v>
      </c>
      <c r="O26" s="13">
        <f>'Exam 1'!O26+'Exam 2'!O26+Assig!O26+'Mid-term Exam'!O26</f>
        <v>19.25</v>
      </c>
      <c r="P26" s="13">
        <f>'Exam 1'!P26+'Exam 2'!P26+Assig!P26+'Mid-term Exam'!P26</f>
        <v>25.4</v>
      </c>
      <c r="Q26" s="13">
        <f>'Exam 1'!Q26+'Exam 2'!Q26+Assig!Q26+'Mid-term Exam'!Q26</f>
        <v>20.2</v>
      </c>
      <c r="R26" s="13">
        <f>'Exam 1'!R26+'Exam 2'!R26+Assig!R26+'Mid-term Exam'!R26</f>
        <v>19.25</v>
      </c>
      <c r="S26" s="14">
        <f t="shared" si="0"/>
        <v>309.14999999999998</v>
      </c>
      <c r="T26" s="10">
        <f t="shared" si="1"/>
        <v>20.61</v>
      </c>
    </row>
    <row r="27" spans="1:20" ht="15.75" x14ac:dyDescent="0.25">
      <c r="A27" s="7">
        <v>20</v>
      </c>
      <c r="B27" s="5" t="s">
        <v>41</v>
      </c>
      <c r="C27" s="7" t="s">
        <v>52</v>
      </c>
      <c r="D27" s="13">
        <f>'Exam 1'!D27+'Exam 2'!D27+Assig!D27+'Mid-term Exam'!D27</f>
        <v>23</v>
      </c>
      <c r="E27" s="13">
        <f>'Exam 1'!E27+'Exam 2'!E27+Assig!E27+'Mid-term Exam'!E27</f>
        <v>23.05</v>
      </c>
      <c r="F27" s="13">
        <f>'Exam 1'!F27+'Exam 2'!F27+Assig!F27+'Mid-term Exam'!F27</f>
        <v>28</v>
      </c>
      <c r="G27" s="13">
        <f>'Exam 1'!G27+'Exam 2'!G27+Assig!G27+'Mid-term Exam'!G27</f>
        <v>29</v>
      </c>
      <c r="H27" s="13">
        <f>'Exam 1'!H27+'Exam 2'!H27+Assig!H27+'Mid-term Exam'!H27</f>
        <v>30.4</v>
      </c>
      <c r="I27" s="13">
        <f>'Exam 1'!I27+'Exam 2'!I27+Assig!I27+'Mid-term Exam'!I27</f>
        <v>29.5</v>
      </c>
      <c r="J27" s="13">
        <f>'Exam 1'!J27+'Exam 2'!J27+Assig!J27+'Mid-term Exam'!J27</f>
        <v>28.1</v>
      </c>
      <c r="K27" s="13">
        <f>'Exam 1'!K27+'Exam 2'!K27+Assig!K27+'Mid-term Exam'!K27</f>
        <v>32.700000000000003</v>
      </c>
      <c r="L27" s="13">
        <f>'Exam 1'!L27+'Exam 2'!L27+Assig!L27+'Mid-term Exam'!L27</f>
        <v>34.200000000000003</v>
      </c>
      <c r="M27" s="13">
        <f>'Exam 1'!M27+'Exam 2'!M27+Assig!M27+'Mid-term Exam'!M27</f>
        <v>37.6</v>
      </c>
      <c r="N27" s="13">
        <f>'Exam 1'!N27+'Exam 2'!N27+Assig!N27+'Mid-term Exam'!N27</f>
        <v>25.7</v>
      </c>
      <c r="O27" s="13">
        <f>'Exam 1'!O27+'Exam 2'!O27+Assig!O27+'Mid-term Exam'!O27</f>
        <v>25.450000000000003</v>
      </c>
      <c r="P27" s="13">
        <f>'Exam 1'!P27+'Exam 2'!P27+Assig!P27+'Mid-term Exam'!P27</f>
        <v>25.6</v>
      </c>
      <c r="Q27" s="13">
        <f>'Exam 1'!Q27+'Exam 2'!Q27+Assig!Q27+'Mid-term Exam'!Q27</f>
        <v>24.599999999999998</v>
      </c>
      <c r="R27" s="13">
        <f>'Exam 1'!R27+'Exam 2'!R27+Assig!R27+'Mid-term Exam'!R27</f>
        <v>34.5</v>
      </c>
      <c r="S27" s="14">
        <f t="shared" si="0"/>
        <v>431.40000000000003</v>
      </c>
      <c r="T27" s="10">
        <f t="shared" si="1"/>
        <v>28.76</v>
      </c>
    </row>
    <row r="28" spans="1:20" ht="15.75" x14ac:dyDescent="0.25">
      <c r="A28" s="7">
        <v>21</v>
      </c>
      <c r="B28" s="5" t="s">
        <v>42</v>
      </c>
      <c r="C28" s="7" t="s">
        <v>52</v>
      </c>
      <c r="D28" s="13">
        <f>'Exam 1'!D28+'Exam 2'!D28+Assig!D28+'Mid-term Exam'!D28</f>
        <v>19.25</v>
      </c>
      <c r="E28" s="13">
        <f>'Exam 1'!E28+'Exam 2'!E28+Assig!E28+'Mid-term Exam'!E28</f>
        <v>19</v>
      </c>
      <c r="F28" s="13">
        <f>'Exam 1'!F28+'Exam 2'!F28+Assig!F28+'Mid-term Exam'!F28</f>
        <v>19</v>
      </c>
      <c r="G28" s="13">
        <f>'Exam 1'!G28+'Exam 2'!G28+Assig!G28+'Mid-term Exam'!G28</f>
        <v>13.3</v>
      </c>
      <c r="H28" s="13">
        <f>'Exam 1'!H28+'Exam 2'!H28+Assig!H28+'Mid-term Exam'!H28</f>
        <v>23.45</v>
      </c>
      <c r="I28" s="13">
        <f>'Exam 1'!I28+'Exam 2'!I28+Assig!I28+'Mid-term Exam'!I28</f>
        <v>27</v>
      </c>
      <c r="J28" s="13">
        <f>'Exam 1'!J28+'Exam 2'!J28+Assig!J28+'Mid-term Exam'!J28</f>
        <v>24.2</v>
      </c>
      <c r="K28" s="13">
        <f>'Exam 1'!K28+'Exam 2'!K28+Assig!K28+'Mid-term Exam'!K28</f>
        <v>32.200000000000003</v>
      </c>
      <c r="L28" s="13">
        <f>'Exam 1'!L28+'Exam 2'!L28+Assig!L28+'Mid-term Exam'!L28</f>
        <v>33.299999999999997</v>
      </c>
      <c r="M28" s="13">
        <f>'Exam 1'!M28+'Exam 2'!M28+Assig!M28+'Mid-term Exam'!M28</f>
        <v>30</v>
      </c>
      <c r="N28" s="13">
        <f>'Exam 1'!N28+'Exam 2'!N28+Assig!N28+'Mid-term Exam'!N28</f>
        <v>29.3</v>
      </c>
      <c r="O28" s="13">
        <f>'Exam 1'!O28+'Exam 2'!O28+Assig!O28+'Mid-term Exam'!O28</f>
        <v>11.55</v>
      </c>
      <c r="P28" s="13">
        <f>'Exam 1'!P28+'Exam 2'!P28+Assig!P28+'Mid-term Exam'!P28</f>
        <v>32.5</v>
      </c>
      <c r="Q28" s="13">
        <f>'Exam 1'!Q28+'Exam 2'!Q28+Assig!Q28+'Mid-term Exam'!Q28</f>
        <v>25.7</v>
      </c>
      <c r="R28" s="13">
        <f>'Exam 1'!R28+'Exam 2'!R28+Assig!R28+'Mid-term Exam'!R28</f>
        <v>28.75</v>
      </c>
      <c r="S28" s="14">
        <f t="shared" si="0"/>
        <v>368.5</v>
      </c>
      <c r="T28" s="10">
        <f t="shared" si="1"/>
        <v>24.566666666666666</v>
      </c>
    </row>
    <row r="29" spans="1:20" ht="15.75" x14ac:dyDescent="0.25">
      <c r="A29" s="7">
        <v>22</v>
      </c>
      <c r="B29" s="5" t="s">
        <v>43</v>
      </c>
      <c r="C29" s="7" t="s">
        <v>52</v>
      </c>
      <c r="D29" s="13">
        <f>'Exam 1'!D29+'Exam 2'!D29+Assig!D29+'Mid-term Exam'!D29</f>
        <v>16.75</v>
      </c>
      <c r="E29" s="13">
        <f>'Exam 1'!E29+'Exam 2'!E29+Assig!E29+'Mid-term Exam'!E29</f>
        <v>16.02</v>
      </c>
      <c r="F29" s="13">
        <f>'Exam 1'!F29+'Exam 2'!F29+Assig!F29+'Mid-term Exam'!F29</f>
        <v>21.8</v>
      </c>
      <c r="G29" s="13">
        <f>'Exam 1'!G29+'Exam 2'!G29+Assig!G29+'Mid-term Exam'!G29</f>
        <v>15.2</v>
      </c>
      <c r="H29" s="13">
        <f>'Exam 1'!H29+'Exam 2'!H29+Assig!H29+'Mid-term Exam'!H29</f>
        <v>21.8</v>
      </c>
      <c r="I29" s="13">
        <f>'Exam 1'!I29+'Exam 2'!I29+Assig!I29+'Mid-term Exam'!I29</f>
        <v>26.75</v>
      </c>
      <c r="J29" s="13">
        <f>'Exam 1'!J29+'Exam 2'!J29+Assig!J29+'Mid-term Exam'!J29</f>
        <v>27.8</v>
      </c>
      <c r="K29" s="13">
        <f>'Exam 1'!K29+'Exam 2'!K29+Assig!K29+'Mid-term Exam'!K29</f>
        <v>26.2</v>
      </c>
      <c r="L29" s="13">
        <f>'Exam 1'!L29+'Exam 2'!L29+Assig!L29+'Mid-term Exam'!L29</f>
        <v>26.6</v>
      </c>
      <c r="M29" s="13">
        <f>'Exam 1'!M29+'Exam 2'!M29+Assig!M29+'Mid-term Exam'!M29</f>
        <v>29.8</v>
      </c>
      <c r="N29" s="13">
        <f>'Exam 1'!N29+'Exam 2'!N29+Assig!N29+'Mid-term Exam'!N29</f>
        <v>25.4</v>
      </c>
      <c r="O29" s="13">
        <f>'Exam 1'!O29+'Exam 2'!O29+Assig!O29+'Mid-term Exam'!O29</f>
        <v>12.15</v>
      </c>
      <c r="P29" s="13">
        <f>'Exam 1'!P29+'Exam 2'!P29+Assig!P29+'Mid-term Exam'!P29</f>
        <v>25.7</v>
      </c>
      <c r="Q29" s="13">
        <f>'Exam 1'!Q29+'Exam 2'!Q29+Assig!Q29+'Mid-term Exam'!Q29</f>
        <v>20.700000000000003</v>
      </c>
      <c r="R29" s="13">
        <f>'Exam 1'!R29+'Exam 2'!R29+Assig!R29+'Mid-term Exam'!R29</f>
        <v>17.5</v>
      </c>
      <c r="S29" s="14">
        <f t="shared" si="0"/>
        <v>330.16999999999996</v>
      </c>
      <c r="T29" s="10">
        <f t="shared" si="1"/>
        <v>22.011333333333329</v>
      </c>
    </row>
    <row r="30" spans="1:20" ht="15.75" x14ac:dyDescent="0.25">
      <c r="A30" s="7">
        <v>23</v>
      </c>
      <c r="B30" s="5" t="s">
        <v>44</v>
      </c>
      <c r="C30" s="7" t="s">
        <v>52</v>
      </c>
      <c r="D30" s="13">
        <f>'Exam 1'!D30+'Exam 2'!D30+Assig!D30+'Mid-term Exam'!D30</f>
        <v>17.25</v>
      </c>
      <c r="E30" s="13">
        <f>'Exam 1'!E30+'Exam 2'!E30+Assig!E30+'Mid-term Exam'!E30</f>
        <v>21.2</v>
      </c>
      <c r="F30" s="13">
        <f>'Exam 1'!F30+'Exam 2'!F30+Assig!F30+'Mid-term Exam'!F30</f>
        <v>20.5</v>
      </c>
      <c r="G30" s="13">
        <f>'Exam 1'!G30+'Exam 2'!G30+Assig!G30+'Mid-term Exam'!G30</f>
        <v>23.6</v>
      </c>
      <c r="H30" s="13">
        <f>'Exam 1'!H30+'Exam 2'!H30+Assig!H30+'Mid-term Exam'!H30</f>
        <v>16.75</v>
      </c>
      <c r="I30" s="13">
        <f>'Exam 1'!I30+'Exam 2'!I30+Assig!I30+'Mid-term Exam'!I30</f>
        <v>26</v>
      </c>
      <c r="J30" s="13">
        <f>'Exam 1'!J30+'Exam 2'!J30+Assig!J30+'Mid-term Exam'!J30</f>
        <v>27.3</v>
      </c>
      <c r="K30" s="13">
        <f>'Exam 1'!K30+'Exam 2'!K30+Assig!K30+'Mid-term Exam'!K30</f>
        <v>26.9</v>
      </c>
      <c r="L30" s="13">
        <f>'Exam 1'!L30+'Exam 2'!L30+Assig!L30+'Mid-term Exam'!L30</f>
        <v>17.5</v>
      </c>
      <c r="M30" s="13">
        <f>'Exam 1'!M30+'Exam 2'!M30+Assig!M30+'Mid-term Exam'!M30</f>
        <v>28.3</v>
      </c>
      <c r="N30" s="13">
        <f>'Exam 1'!N30+'Exam 2'!N30+Assig!N30+'Mid-term Exam'!N30</f>
        <v>26.4</v>
      </c>
      <c r="O30" s="13">
        <f>'Exam 1'!O30+'Exam 2'!O30+Assig!O30+'Mid-term Exam'!O30</f>
        <v>14.100000000000001</v>
      </c>
      <c r="P30" s="13">
        <f>'Exam 1'!P30+'Exam 2'!P30+Assig!P30+'Mid-term Exam'!P30</f>
        <v>22.4</v>
      </c>
      <c r="Q30" s="13">
        <f>'Exam 1'!Q30+'Exam 2'!Q30+Assig!Q30+'Mid-term Exam'!Q30</f>
        <v>18.8</v>
      </c>
      <c r="R30" s="13">
        <f>'Exam 1'!R30+'Exam 2'!R30+Assig!R30+'Mid-term Exam'!R30</f>
        <v>15.75</v>
      </c>
      <c r="S30" s="14">
        <f t="shared" si="0"/>
        <v>322.75000000000006</v>
      </c>
      <c r="T30" s="10">
        <f t="shared" si="1"/>
        <v>21.516666666666669</v>
      </c>
    </row>
    <row r="31" spans="1:20" ht="15.75" x14ac:dyDescent="0.25">
      <c r="A31" s="7">
        <v>24</v>
      </c>
      <c r="B31" s="5" t="s">
        <v>45</v>
      </c>
      <c r="C31" s="7" t="s">
        <v>52</v>
      </c>
      <c r="D31" s="13">
        <f>'Exam 1'!D31+'Exam 2'!D31+Assig!D31+'Mid-term Exam'!D31</f>
        <v>9.75</v>
      </c>
      <c r="E31" s="13">
        <f>'Exam 1'!E31+'Exam 2'!E31+Assig!E31+'Mid-term Exam'!E31</f>
        <v>8.5500000000000007</v>
      </c>
      <c r="F31" s="13">
        <f>'Exam 1'!F31+'Exam 2'!F31+Assig!F31+'Mid-term Exam'!F31</f>
        <v>12.5</v>
      </c>
      <c r="G31" s="13">
        <f>'Exam 1'!G31+'Exam 2'!G31+Assig!G31+'Mid-term Exam'!G31</f>
        <v>11.6</v>
      </c>
      <c r="H31" s="13">
        <f>'Exam 1'!H31+'Exam 2'!H31+Assig!H31+'Mid-term Exam'!H31</f>
        <v>12.25</v>
      </c>
      <c r="I31" s="13">
        <f>'Exam 1'!I31+'Exam 2'!I31+Assig!I31+'Mid-term Exam'!I31</f>
        <v>10.5</v>
      </c>
      <c r="J31" s="13">
        <f>'Exam 1'!J31+'Exam 2'!J31+Assig!J31+'Mid-term Exam'!J31</f>
        <v>7.6</v>
      </c>
      <c r="K31" s="13">
        <f>'Exam 1'!K31+'Exam 2'!K31+Assig!K31+'Mid-term Exam'!K31</f>
        <v>15.200000000000001</v>
      </c>
      <c r="L31" s="13">
        <f>'Exam 1'!L31+'Exam 2'!L31+Assig!L31+'Mid-term Exam'!L31</f>
        <v>9.1999999999999993</v>
      </c>
      <c r="M31" s="13">
        <f>'Exam 1'!M31+'Exam 2'!M31+Assig!M31+'Mid-term Exam'!M31</f>
        <v>12.9</v>
      </c>
      <c r="N31" s="13">
        <f>'Exam 1'!N31+'Exam 2'!N31+Assig!N31+'Mid-term Exam'!N31</f>
        <v>13.2</v>
      </c>
      <c r="O31" s="13">
        <f>'Exam 1'!O31+'Exam 2'!O31+Assig!O31+'Mid-term Exam'!O31</f>
        <v>7.5</v>
      </c>
      <c r="P31" s="13">
        <f>'Exam 1'!P31+'Exam 2'!P31+Assig!P31+'Mid-term Exam'!P31</f>
        <v>10</v>
      </c>
      <c r="Q31" s="13">
        <f>'Exam 1'!Q31+'Exam 2'!Q31+Assig!Q31+'Mid-term Exam'!Q31</f>
        <v>4.5999999999999996</v>
      </c>
      <c r="R31" s="13">
        <f>'Exam 1'!R31+'Exam 2'!R31+Assig!R31+'Mid-term Exam'!R31</f>
        <v>4.25</v>
      </c>
      <c r="S31" s="14">
        <f t="shared" si="0"/>
        <v>149.6</v>
      </c>
      <c r="T31" s="10">
        <f t="shared" si="1"/>
        <v>9.9733333333333327</v>
      </c>
    </row>
    <row r="32" spans="1:20" ht="15.75" x14ac:dyDescent="0.25">
      <c r="A32" s="7">
        <v>25</v>
      </c>
      <c r="B32" s="5" t="s">
        <v>46</v>
      </c>
      <c r="C32" s="7" t="s">
        <v>52</v>
      </c>
      <c r="D32" s="13">
        <f>'Exam 1'!D32+'Exam 2'!D32+Assig!D32+'Mid-term Exam'!D32</f>
        <v>15</v>
      </c>
      <c r="E32" s="13">
        <f>'Exam 1'!E32+'Exam 2'!E32+Assig!E32+'Mid-term Exam'!E32</f>
        <v>14.4</v>
      </c>
      <c r="F32" s="13">
        <f>'Exam 1'!F32+'Exam 2'!F32+Assig!F32+'Mid-term Exam'!F32</f>
        <v>16.8</v>
      </c>
      <c r="G32" s="13">
        <f>'Exam 1'!G32+'Exam 2'!G32+Assig!G32+'Mid-term Exam'!G32</f>
        <v>19.399999999999999</v>
      </c>
      <c r="H32" s="13">
        <f>'Exam 1'!H32+'Exam 2'!H32+Assig!H32+'Mid-term Exam'!H32</f>
        <v>18.45</v>
      </c>
      <c r="I32" s="13">
        <f>'Exam 1'!I32+'Exam 2'!I32+Assig!I32+'Mid-term Exam'!I32</f>
        <v>23.25</v>
      </c>
      <c r="J32" s="13">
        <f>'Exam 1'!J32+'Exam 2'!J32+Assig!J32+'Mid-term Exam'!J32</f>
        <v>26.2</v>
      </c>
      <c r="K32" s="13">
        <f>'Exam 1'!K32+'Exam 2'!K32+Assig!K32+'Mid-term Exam'!K32</f>
        <v>30.299999999999997</v>
      </c>
      <c r="L32" s="13">
        <f>'Exam 1'!L32+'Exam 2'!L32+Assig!L32+'Mid-term Exam'!L32</f>
        <v>22.5</v>
      </c>
      <c r="M32" s="13">
        <f>'Exam 1'!M32+'Exam 2'!M32+Assig!M32+'Mid-term Exam'!M32</f>
        <v>28.5</v>
      </c>
      <c r="N32" s="13">
        <f>'Exam 1'!N32+'Exam 2'!N32+Assig!N32+'Mid-term Exam'!N32</f>
        <v>26.200000000000003</v>
      </c>
      <c r="O32" s="13">
        <f>'Exam 1'!O32+'Exam 2'!O32+Assig!O32+'Mid-term Exam'!O32</f>
        <v>6.6</v>
      </c>
      <c r="P32" s="13">
        <f>'Exam 1'!P32+'Exam 2'!P32+Assig!P32+'Mid-term Exam'!P32</f>
        <v>25.3</v>
      </c>
      <c r="Q32" s="13">
        <f>'Exam 1'!Q32+'Exam 2'!Q32+Assig!Q32+'Mid-term Exam'!Q32</f>
        <v>21.1</v>
      </c>
      <c r="R32" s="13">
        <f>'Exam 1'!R32+'Exam 2'!R32+Assig!R32+'Mid-term Exam'!R32</f>
        <v>34.5</v>
      </c>
      <c r="S32" s="14">
        <f t="shared" si="0"/>
        <v>328.5</v>
      </c>
      <c r="T32" s="10">
        <f t="shared" si="1"/>
        <v>21.9</v>
      </c>
    </row>
    <row r="33" spans="1:20" ht="15.75" x14ac:dyDescent="0.25">
      <c r="A33" s="7">
        <v>26</v>
      </c>
      <c r="B33" s="5" t="s">
        <v>47</v>
      </c>
      <c r="C33" s="7" t="s">
        <v>52</v>
      </c>
      <c r="D33" s="13">
        <f>'Exam 1'!D33+'Exam 2'!D33+Assig!D33+'Mid-term Exam'!D33</f>
        <v>29</v>
      </c>
      <c r="E33" s="13">
        <f>'Exam 1'!E33+'Exam 2'!E33+Assig!E33+'Mid-term Exam'!E33</f>
        <v>25.1</v>
      </c>
      <c r="F33" s="13">
        <f>'Exam 1'!F33+'Exam 2'!F33+Assig!F33+'Mid-term Exam'!F33</f>
        <v>22.9</v>
      </c>
      <c r="G33" s="13">
        <f>'Exam 1'!G33+'Exam 2'!G33+Assig!G33+'Mid-term Exam'!G33</f>
        <v>23.7</v>
      </c>
      <c r="H33" s="13">
        <f>'Exam 1'!H33+'Exam 2'!H33+Assig!H33+'Mid-term Exam'!H33</f>
        <v>28.7</v>
      </c>
      <c r="I33" s="13">
        <f>'Exam 1'!I33+'Exam 2'!I33+Assig!I33+'Mid-term Exam'!I33</f>
        <v>25.5</v>
      </c>
      <c r="J33" s="13">
        <f>'Exam 1'!J33+'Exam 2'!J33+Assig!J33+'Mid-term Exam'!J33</f>
        <v>30.9</v>
      </c>
      <c r="K33" s="13">
        <f>'Exam 1'!K33+'Exam 2'!K33+Assig!K33+'Mid-term Exam'!K33</f>
        <v>39.799999999999997</v>
      </c>
      <c r="L33" s="13">
        <f>'Exam 1'!L33+'Exam 2'!L33+Assig!L33+'Mid-term Exam'!L33</f>
        <v>20.100000000000001</v>
      </c>
      <c r="M33" s="13">
        <f>'Exam 1'!M33+'Exam 2'!M33+Assig!M33+'Mid-term Exam'!M33</f>
        <v>26.2</v>
      </c>
      <c r="N33" s="13">
        <f>'Exam 1'!N33+'Exam 2'!N33+Assig!N33+'Mid-term Exam'!N33</f>
        <v>31.9</v>
      </c>
      <c r="O33" s="13">
        <f>'Exam 1'!O33+'Exam 2'!O33+Assig!O33+'Mid-term Exam'!O33</f>
        <v>14.65</v>
      </c>
      <c r="P33" s="13">
        <f>'Exam 1'!P33+'Exam 2'!P33+Assig!P33+'Mid-term Exam'!P33</f>
        <v>18.3</v>
      </c>
      <c r="Q33" s="13">
        <f>'Exam 1'!Q33+'Exam 2'!Q33+Assig!Q33+'Mid-term Exam'!Q33</f>
        <v>26</v>
      </c>
      <c r="R33" s="13">
        <f>'Exam 1'!R33+'Exam 2'!R33+Assig!R33+'Mid-term Exam'!R33</f>
        <v>29.75</v>
      </c>
      <c r="S33" s="14">
        <f t="shared" si="0"/>
        <v>392.5</v>
      </c>
      <c r="T33" s="10">
        <f t="shared" si="1"/>
        <v>26.166666666666668</v>
      </c>
    </row>
    <row r="34" spans="1:20" ht="15.75" x14ac:dyDescent="0.25">
      <c r="A34" s="7">
        <v>27</v>
      </c>
      <c r="B34" s="5" t="s">
        <v>48</v>
      </c>
      <c r="C34" s="7" t="s">
        <v>52</v>
      </c>
      <c r="D34" s="13">
        <f>'Exam 1'!D34+'Exam 2'!D34+Assig!D34+'Mid-term Exam'!D34</f>
        <v>14.5</v>
      </c>
      <c r="E34" s="13">
        <f>'Exam 1'!E34+'Exam 2'!E34+Assig!E34+'Mid-term Exam'!E34</f>
        <v>16.25</v>
      </c>
      <c r="F34" s="13">
        <f>'Exam 1'!F34+'Exam 2'!F34+Assig!F34+'Mid-term Exam'!F34</f>
        <v>20.3</v>
      </c>
      <c r="G34" s="13">
        <f>'Exam 1'!G34+'Exam 2'!G34+Assig!G34+'Mid-term Exam'!G34</f>
        <v>21.6</v>
      </c>
      <c r="H34" s="13">
        <f>'Exam 1'!H34+'Exam 2'!H34+Assig!H34+'Mid-term Exam'!H34</f>
        <v>20.45</v>
      </c>
      <c r="I34" s="13">
        <f>'Exam 1'!I34+'Exam 2'!I34+Assig!I34+'Mid-term Exam'!I34</f>
        <v>21</v>
      </c>
      <c r="J34" s="13">
        <f>'Exam 1'!J34+'Exam 2'!J34+Assig!J34+'Mid-term Exam'!J34</f>
        <v>21</v>
      </c>
      <c r="K34" s="13">
        <f>'Exam 1'!K34+'Exam 2'!K34+Assig!K34+'Mid-term Exam'!K34</f>
        <v>35</v>
      </c>
      <c r="L34" s="13">
        <f>'Exam 1'!L34+'Exam 2'!L34+Assig!L34+'Mid-term Exam'!L34</f>
        <v>14.7</v>
      </c>
      <c r="M34" s="13">
        <f>'Exam 1'!M34+'Exam 2'!M34+Assig!M34+'Mid-term Exam'!M34</f>
        <v>21.5</v>
      </c>
      <c r="N34" s="13">
        <f>'Exam 1'!N34+'Exam 2'!N34+Assig!N34+'Mid-term Exam'!N34</f>
        <v>30.2</v>
      </c>
      <c r="O34" s="13">
        <f>'Exam 1'!O34+'Exam 2'!O34+Assig!O34+'Mid-term Exam'!O34</f>
        <v>8.4</v>
      </c>
      <c r="P34" s="13">
        <f>'Exam 1'!P34+'Exam 2'!P34+Assig!P34+'Mid-term Exam'!P34</f>
        <v>15.8</v>
      </c>
      <c r="Q34" s="13">
        <f>'Exam 1'!Q34+'Exam 2'!Q34+Assig!Q34+'Mid-term Exam'!Q34</f>
        <v>20.6</v>
      </c>
      <c r="R34" s="13">
        <f>'Exam 1'!R34+'Exam 2'!R34+Assig!R34+'Mid-term Exam'!R34</f>
        <v>24</v>
      </c>
      <c r="S34" s="14">
        <f t="shared" si="0"/>
        <v>305.3</v>
      </c>
      <c r="T34" s="10">
        <f t="shared" si="1"/>
        <v>20.353333333333335</v>
      </c>
    </row>
    <row r="35" spans="1:20" ht="15.75" x14ac:dyDescent="0.25">
      <c r="A35" s="7">
        <v>28</v>
      </c>
      <c r="B35" s="5" t="s">
        <v>49</v>
      </c>
      <c r="C35" s="7" t="s">
        <v>52</v>
      </c>
      <c r="D35" s="13">
        <f>'Exam 1'!D35+'Exam 2'!D35+Assig!D35+'Mid-term Exam'!D35</f>
        <v>13.75</v>
      </c>
      <c r="E35" s="13">
        <f>'Exam 1'!E35+'Exam 2'!E35+Assig!E35+'Mid-term Exam'!E35</f>
        <v>18.649999999999999</v>
      </c>
      <c r="F35" s="13">
        <f>'Exam 1'!F35+'Exam 2'!F35+Assig!F35+'Mid-term Exam'!F35</f>
        <v>19.100000000000001</v>
      </c>
      <c r="G35" s="13">
        <f>'Exam 1'!G35+'Exam 2'!G35+Assig!G35+'Mid-term Exam'!G35</f>
        <v>18.7</v>
      </c>
      <c r="H35" s="13">
        <f>'Exam 1'!H35+'Exam 2'!H35+Assig!H35+'Mid-term Exam'!H35</f>
        <v>24.95</v>
      </c>
      <c r="I35" s="13">
        <f>'Exam 1'!I35+'Exam 2'!I35+Assig!I35+'Mid-term Exam'!I35</f>
        <v>23.5</v>
      </c>
      <c r="J35" s="13">
        <f>'Exam 1'!J35+'Exam 2'!J35+Assig!J35+'Mid-term Exam'!J35</f>
        <v>25.5</v>
      </c>
      <c r="K35" s="13">
        <f>'Exam 1'!K35+'Exam 2'!K35+Assig!K35+'Mid-term Exam'!K35</f>
        <v>20.7</v>
      </c>
      <c r="L35" s="13">
        <f>'Exam 1'!L35+'Exam 2'!L35+Assig!L35+'Mid-term Exam'!L35</f>
        <v>24.799999999999997</v>
      </c>
      <c r="M35" s="13">
        <f>'Exam 1'!M35+'Exam 2'!M35+Assig!M35+'Mid-term Exam'!M35</f>
        <v>26.3</v>
      </c>
      <c r="N35" s="13">
        <f>'Exam 1'!N35+'Exam 2'!N35+Assig!N35+'Mid-term Exam'!N35</f>
        <v>26.2</v>
      </c>
      <c r="O35" s="13">
        <f>'Exam 1'!O35+'Exam 2'!O35+Assig!O35+'Mid-term Exam'!O35</f>
        <v>15.7</v>
      </c>
      <c r="P35" s="13">
        <f>'Exam 1'!P35+'Exam 2'!P35+Assig!P35+'Mid-term Exam'!P35</f>
        <v>19.5</v>
      </c>
      <c r="Q35" s="13">
        <f>'Exam 1'!Q35+'Exam 2'!Q35+Assig!Q35+'Mid-term Exam'!Q35</f>
        <v>17</v>
      </c>
      <c r="R35" s="13">
        <f>'Exam 1'!R35+'Exam 2'!R35+Assig!R35+'Mid-term Exam'!R35</f>
        <v>29.25</v>
      </c>
      <c r="S35" s="14">
        <f t="shared" si="0"/>
        <v>323.59999999999997</v>
      </c>
      <c r="T35" s="10">
        <f t="shared" si="1"/>
        <v>21.573333333333331</v>
      </c>
    </row>
    <row r="36" spans="1:20" ht="15.75" x14ac:dyDescent="0.25">
      <c r="A36" s="4">
        <v>29</v>
      </c>
      <c r="B36" s="5" t="s">
        <v>50</v>
      </c>
      <c r="C36" s="7" t="s">
        <v>52</v>
      </c>
      <c r="D36" s="13">
        <f>'Exam 1'!D36+'Exam 2'!D36+Assig!D36+'Mid-term Exam'!D36</f>
        <v>23.25</v>
      </c>
      <c r="E36" s="13">
        <f>'Exam 1'!E36+'Exam 2'!E36+Assig!E36+'Mid-term Exam'!E36</f>
        <v>20</v>
      </c>
      <c r="F36" s="13">
        <f>'Exam 1'!F36+'Exam 2'!F36+Assig!F36+'Mid-term Exam'!F36</f>
        <v>24.6</v>
      </c>
      <c r="G36" s="13">
        <f>'Exam 1'!G36+'Exam 2'!G36+Assig!G36+'Mid-term Exam'!G36</f>
        <v>31.1</v>
      </c>
      <c r="H36" s="13">
        <f>'Exam 1'!H36+'Exam 2'!H36+Assig!H36+'Mid-term Exam'!H36</f>
        <v>30.05</v>
      </c>
      <c r="I36" s="13">
        <f>'Exam 1'!I36+'Exam 2'!I36+Assig!I36+'Mid-term Exam'!I36</f>
        <v>32.5</v>
      </c>
      <c r="J36" s="13">
        <f>'Exam 1'!J36+'Exam 2'!J36+Assig!J36+'Mid-term Exam'!J36</f>
        <v>29.3</v>
      </c>
      <c r="K36" s="13">
        <f>'Exam 1'!K36+'Exam 2'!K36+Assig!K36+'Mid-term Exam'!K36</f>
        <v>33.1</v>
      </c>
      <c r="L36" s="13">
        <f>'Exam 1'!L36+'Exam 2'!L36+Assig!L36+'Mid-term Exam'!L36</f>
        <v>24.2</v>
      </c>
      <c r="M36" s="13">
        <f>'Exam 1'!M36+'Exam 2'!M36+Assig!M36+'Mid-term Exam'!M36</f>
        <v>37.6</v>
      </c>
      <c r="N36" s="13">
        <f>'Exam 1'!N36+'Exam 2'!N36+Assig!N36+'Mid-term Exam'!N36</f>
        <v>30.9</v>
      </c>
      <c r="O36" s="13">
        <f>'Exam 1'!O36+'Exam 2'!O36+Assig!O36+'Mid-term Exam'!O36</f>
        <v>27.45</v>
      </c>
      <c r="P36" s="13">
        <f>'Exam 1'!P36+'Exam 2'!P36+Assig!P36+'Mid-term Exam'!P36</f>
        <v>25.2</v>
      </c>
      <c r="Q36" s="13">
        <f>'Exam 1'!Q36+'Exam 2'!Q36+Assig!Q36+'Mid-term Exam'!Q36</f>
        <v>25.1</v>
      </c>
      <c r="R36" s="13">
        <f>'Exam 1'!R36+'Exam 2'!R36+Assig!R36+'Mid-term Exam'!R36</f>
        <v>27.75</v>
      </c>
      <c r="S36" s="14">
        <f t="shared" si="0"/>
        <v>422.09999999999997</v>
      </c>
      <c r="T36" s="10">
        <f t="shared" si="1"/>
        <v>28.139999999999997</v>
      </c>
    </row>
    <row r="37" spans="1:20" ht="15.75" x14ac:dyDescent="0.25">
      <c r="A37" s="4">
        <v>30</v>
      </c>
      <c r="B37" s="5" t="s">
        <v>51</v>
      </c>
      <c r="C37" s="7" t="s">
        <v>52</v>
      </c>
      <c r="D37" s="13">
        <f>'Exam 1'!D37+'Exam 2'!D37+Assig!D37+'Mid-term Exam'!D37</f>
        <v>3</v>
      </c>
      <c r="E37" s="13">
        <f>'Exam 1'!E37+'Exam 2'!E37+Assig!E37+'Mid-term Exam'!E37</f>
        <v>7.9</v>
      </c>
      <c r="F37" s="13">
        <f>'Exam 1'!F37+'Exam 2'!F37+Assig!F37+'Mid-term Exam'!F37</f>
        <v>16.899999999999999</v>
      </c>
      <c r="G37" s="13">
        <f>'Exam 1'!G37+'Exam 2'!G37+Assig!G37+'Mid-term Exam'!G37</f>
        <v>8.5</v>
      </c>
      <c r="H37" s="13">
        <f>'Exam 1'!H37+'Exam 2'!H37+Assig!H37+'Mid-term Exam'!H37</f>
        <v>11.25</v>
      </c>
      <c r="I37" s="13">
        <f>'Exam 1'!I37+'Exam 2'!I37+Assig!I37+'Mid-term Exam'!I37</f>
        <v>11</v>
      </c>
      <c r="J37" s="13">
        <f>'Exam 1'!J37+'Exam 2'!J37+Assig!J37+'Mid-term Exam'!J37</f>
        <v>17.5</v>
      </c>
      <c r="K37" s="13">
        <f>'Exam 1'!K37+'Exam 2'!K37+Assig!K37+'Mid-term Exam'!K37</f>
        <v>13.5</v>
      </c>
      <c r="L37" s="13">
        <f>'Exam 1'!L37+'Exam 2'!L37+Assig!L37+'Mid-term Exam'!L37</f>
        <v>12</v>
      </c>
      <c r="M37" s="13">
        <f>'Exam 1'!M37+'Exam 2'!M37+Assig!M37+'Mid-term Exam'!M37</f>
        <v>8.6999999999999993</v>
      </c>
      <c r="N37" s="13">
        <f>'Exam 1'!N37+'Exam 2'!N37+Assig!N37+'Mid-term Exam'!N37</f>
        <v>14.6</v>
      </c>
      <c r="O37" s="13">
        <f>'Exam 1'!O37+'Exam 2'!O37+Assig!O37+'Mid-term Exam'!O37</f>
        <v>5.0999999999999996</v>
      </c>
      <c r="P37" s="13">
        <f>'Exam 1'!P37+'Exam 2'!P37+Assig!P37+'Mid-term Exam'!P37</f>
        <v>14.3</v>
      </c>
      <c r="Q37" s="13">
        <f>'Exam 1'!Q37+'Exam 2'!Q37+Assig!Q37+'Mid-term Exam'!Q37</f>
        <v>7.3999999999999995</v>
      </c>
      <c r="R37" s="13">
        <f>'Exam 1'!R37+'Exam 2'!R37+Assig!R37+'Mid-term Exam'!R37</f>
        <v>7.75</v>
      </c>
      <c r="S37" s="14">
        <f t="shared" si="0"/>
        <v>159.4</v>
      </c>
      <c r="T37" s="10">
        <f t="shared" si="1"/>
        <v>10.626666666666667</v>
      </c>
    </row>
    <row r="38" spans="1:20" ht="15.75" x14ac:dyDescent="0.25">
      <c r="A38" s="4">
        <v>31</v>
      </c>
      <c r="B38" s="5" t="s">
        <v>53</v>
      </c>
      <c r="C38" s="7" t="s">
        <v>78</v>
      </c>
      <c r="D38" s="13">
        <f>'Exam 1'!D38+'Exam 2'!D38+Assig!D38+'Mid-term Exam'!D38</f>
        <v>25</v>
      </c>
      <c r="E38" s="13">
        <f>'Exam 1'!E38+'Exam 2'!E38+Assig!E38+'Mid-term Exam'!E38</f>
        <v>28.45</v>
      </c>
      <c r="F38" s="13">
        <f>'Exam 1'!F38+'Exam 2'!F38+Assig!F38+'Mid-term Exam'!F38</f>
        <v>27.6</v>
      </c>
      <c r="G38" s="13">
        <f>'Exam 1'!G38+'Exam 2'!G38+Assig!G38+'Mid-term Exam'!G38</f>
        <v>34.299999999999997</v>
      </c>
      <c r="H38" s="13">
        <f>'Exam 1'!H38+'Exam 2'!H38+Assig!H38+'Mid-term Exam'!H38</f>
        <v>18.5</v>
      </c>
      <c r="I38" s="13">
        <f>'Exam 1'!I38+'Exam 2'!I38+Assig!I38+'Mid-term Exam'!I38</f>
        <v>33.75</v>
      </c>
      <c r="J38" s="13">
        <f>'Exam 1'!J38+'Exam 2'!J38+Assig!J38+'Mid-term Exam'!J38</f>
        <v>35.4</v>
      </c>
      <c r="K38" s="13">
        <f>'Exam 1'!K38+'Exam 2'!K38+Assig!K38+'Mid-term Exam'!K38</f>
        <v>37.9</v>
      </c>
      <c r="L38" s="13">
        <f>'Exam 1'!L38+'Exam 2'!L38+Assig!L38+'Mid-term Exam'!L38</f>
        <v>27.5</v>
      </c>
      <c r="M38" s="13">
        <f>'Exam 1'!M38+'Exam 2'!M38+Assig!M38+'Mid-term Exam'!M38</f>
        <v>26.2</v>
      </c>
      <c r="N38" s="13">
        <f>'Exam 1'!N38+'Exam 2'!N38+Assig!N38+'Mid-term Exam'!N38</f>
        <v>32.299999999999997</v>
      </c>
      <c r="O38" s="13">
        <f>'Exam 1'!O38+'Exam 2'!O38+Assig!O38+'Mid-term Exam'!O38</f>
        <v>25.6</v>
      </c>
      <c r="P38" s="13">
        <f>'Exam 1'!P38+'Exam 2'!P38+Assig!P38+'Mid-term Exam'!P38</f>
        <v>27.5</v>
      </c>
      <c r="Q38" s="13">
        <f>'Exam 1'!Q38+'Exam 2'!Q38+Assig!Q38+'Mid-term Exam'!Q38</f>
        <v>36.200000000000003</v>
      </c>
      <c r="R38" s="13">
        <f>'Exam 1'!R38+'Exam 2'!R38+Assig!R38+'Mid-term Exam'!R38</f>
        <v>32.5</v>
      </c>
      <c r="S38" s="14">
        <f t="shared" si="0"/>
        <v>448.70000000000005</v>
      </c>
      <c r="T38" s="10">
        <f t="shared" si="1"/>
        <v>29.913333333333338</v>
      </c>
    </row>
    <row r="39" spans="1:20" ht="15.75" x14ac:dyDescent="0.25">
      <c r="A39" s="4">
        <v>32</v>
      </c>
      <c r="B39" s="5" t="s">
        <v>54</v>
      </c>
      <c r="C39" s="7" t="s">
        <v>78</v>
      </c>
      <c r="D39" s="13">
        <f>'Exam 1'!D39+'Exam 2'!D39+Assig!D39+'Mid-term Exam'!D39</f>
        <v>6.75</v>
      </c>
      <c r="E39" s="13">
        <f>'Exam 1'!E39+'Exam 2'!E39+Assig!E39+'Mid-term Exam'!E39</f>
        <v>3.25</v>
      </c>
      <c r="F39" s="13">
        <f>'Exam 1'!F39+'Exam 2'!F39+Assig!F39+'Mid-term Exam'!F39</f>
        <v>12.1</v>
      </c>
      <c r="G39" s="13">
        <f>'Exam 1'!G39+'Exam 2'!G39+Assig!G39+'Mid-term Exam'!G39</f>
        <v>5.3</v>
      </c>
      <c r="H39" s="13">
        <f>'Exam 1'!H39+'Exam 2'!H39+Assig!H39+'Mid-term Exam'!H39</f>
        <v>3.7</v>
      </c>
      <c r="I39" s="13">
        <f>'Exam 1'!I39+'Exam 2'!I39+Assig!I39+'Mid-term Exam'!I39</f>
        <v>9</v>
      </c>
      <c r="J39" s="13">
        <f>'Exam 1'!J39+'Exam 2'!J39+Assig!J39+'Mid-term Exam'!J39</f>
        <v>7</v>
      </c>
      <c r="K39" s="13">
        <f>'Exam 1'!K39+'Exam 2'!K39+Assig!K39+'Mid-term Exam'!K39</f>
        <v>6.7</v>
      </c>
      <c r="L39" s="13">
        <f>'Exam 1'!L39+'Exam 2'!L39+Assig!L39+'Mid-term Exam'!L39</f>
        <v>6.5</v>
      </c>
      <c r="M39" s="13">
        <f>'Exam 1'!M39+'Exam 2'!M39+Assig!M39+'Mid-term Exam'!M39</f>
        <v>13.4</v>
      </c>
      <c r="N39" s="13">
        <f>'Exam 1'!N39+'Exam 2'!N39+Assig!N39+'Mid-term Exam'!N39</f>
        <v>11.8</v>
      </c>
      <c r="O39" s="13">
        <f>'Exam 1'!O39+'Exam 2'!O39+Assig!O39+'Mid-term Exam'!O39</f>
        <v>5.7</v>
      </c>
      <c r="P39" s="13">
        <f>'Exam 1'!P39+'Exam 2'!P39+Assig!P39+'Mid-term Exam'!P39</f>
        <v>5.6</v>
      </c>
      <c r="Q39" s="13">
        <f>'Exam 1'!Q39+'Exam 2'!Q39+Assig!Q39+'Mid-term Exam'!Q39</f>
        <v>10.3</v>
      </c>
      <c r="R39" s="13">
        <f>'Exam 1'!R39+'Exam 2'!R39+Assig!R39+'Mid-term Exam'!R39</f>
        <v>5.75</v>
      </c>
      <c r="S39" s="14">
        <f t="shared" si="0"/>
        <v>112.85</v>
      </c>
      <c r="T39" s="10">
        <f t="shared" si="1"/>
        <v>7.5233333333333325</v>
      </c>
    </row>
    <row r="40" spans="1:20" ht="15.75" x14ac:dyDescent="0.25">
      <c r="A40" s="4">
        <v>33</v>
      </c>
      <c r="B40" s="5" t="s">
        <v>55</v>
      </c>
      <c r="C40" s="7" t="s">
        <v>78</v>
      </c>
      <c r="D40" s="13">
        <f>'Exam 1'!D40+'Exam 2'!D40+Assig!D40+'Mid-term Exam'!D40</f>
        <v>30.75</v>
      </c>
      <c r="E40" s="13">
        <f>'Exam 1'!E40+'Exam 2'!E40+Assig!E40+'Mid-term Exam'!E40</f>
        <v>30.85</v>
      </c>
      <c r="F40" s="13">
        <f>'Exam 1'!F40+'Exam 2'!F40+Assig!F40+'Mid-term Exam'!F40</f>
        <v>24.4</v>
      </c>
      <c r="G40" s="13">
        <f>'Exam 1'!G40+'Exam 2'!G40+Assig!G40+'Mid-term Exam'!G40</f>
        <v>31.7</v>
      </c>
      <c r="H40" s="13">
        <f>'Exam 1'!H40+'Exam 2'!H40+Assig!H40+'Mid-term Exam'!H40</f>
        <v>17.3</v>
      </c>
      <c r="I40" s="13">
        <f>'Exam 1'!I40+'Exam 2'!I40+Assig!I40+'Mid-term Exam'!I40</f>
        <v>28.25</v>
      </c>
      <c r="J40" s="13">
        <f>'Exam 1'!J40+'Exam 2'!J40+Assig!J40+'Mid-term Exam'!J40</f>
        <v>26.6</v>
      </c>
      <c r="K40" s="13">
        <f>'Exam 1'!K40+'Exam 2'!K40+Assig!K40+'Mid-term Exam'!K40</f>
        <v>39.700000000000003</v>
      </c>
      <c r="L40" s="13">
        <f>'Exam 1'!L40+'Exam 2'!L40+Assig!L40+'Mid-term Exam'!L40</f>
        <v>35.799999999999997</v>
      </c>
      <c r="M40" s="13">
        <f>'Exam 1'!M40+'Exam 2'!M40+Assig!M40+'Mid-term Exam'!M40</f>
        <v>35.200000000000003</v>
      </c>
      <c r="N40" s="13">
        <f>'Exam 1'!N40+'Exam 2'!N40+Assig!N40+'Mid-term Exam'!N40</f>
        <v>29.8</v>
      </c>
      <c r="O40" s="13">
        <f>'Exam 1'!O40+'Exam 2'!O40+Assig!O40+'Mid-term Exam'!O40</f>
        <v>31.4</v>
      </c>
      <c r="P40" s="13">
        <f>'Exam 1'!P40+'Exam 2'!P40+Assig!P40+'Mid-term Exam'!P40</f>
        <v>29.7</v>
      </c>
      <c r="Q40" s="13">
        <f>'Exam 1'!Q40+'Exam 2'!Q40+Assig!Q40+'Mid-term Exam'!Q40</f>
        <v>35.4</v>
      </c>
      <c r="R40" s="13">
        <f>'Exam 1'!R40+'Exam 2'!R40+Assig!R40+'Mid-term Exam'!R40</f>
        <v>20.25</v>
      </c>
      <c r="S40" s="14">
        <f t="shared" si="0"/>
        <v>447.09999999999997</v>
      </c>
      <c r="T40" s="10">
        <f t="shared" si="1"/>
        <v>29.806666666666665</v>
      </c>
    </row>
    <row r="41" spans="1:20" ht="15.75" x14ac:dyDescent="0.25">
      <c r="A41" s="4">
        <v>34</v>
      </c>
      <c r="B41" s="5" t="s">
        <v>56</v>
      </c>
      <c r="C41" s="7" t="s">
        <v>78</v>
      </c>
      <c r="D41" s="13">
        <f>'Exam 1'!D41+'Exam 2'!D41+Assig!D41+'Mid-term Exam'!D41</f>
        <v>28.25</v>
      </c>
      <c r="E41" s="13">
        <f>'Exam 1'!E41+'Exam 2'!E41+Assig!E41+'Mid-term Exam'!E41</f>
        <v>33.25</v>
      </c>
      <c r="F41" s="13">
        <f>'Exam 1'!F41+'Exam 2'!F41+Assig!F41+'Mid-term Exam'!F41</f>
        <v>26.5</v>
      </c>
      <c r="G41" s="13">
        <f>'Exam 1'!G41+'Exam 2'!G41+Assig!G41+'Mid-term Exam'!G41</f>
        <v>36.1</v>
      </c>
      <c r="H41" s="13">
        <f>'Exam 1'!H41+'Exam 2'!H41+Assig!H41+'Mid-term Exam'!H41</f>
        <v>18.7</v>
      </c>
      <c r="I41" s="13">
        <f>'Exam 1'!I41+'Exam 2'!I41+Assig!I41+'Mid-term Exam'!I41</f>
        <v>30.5</v>
      </c>
      <c r="J41" s="13">
        <f>'Exam 1'!J41+'Exam 2'!J41+Assig!J41+'Mid-term Exam'!J41</f>
        <v>34.9</v>
      </c>
      <c r="K41" s="13">
        <f>'Exam 1'!K41+'Exam 2'!K41+Assig!K41+'Mid-term Exam'!K41</f>
        <v>37.700000000000003</v>
      </c>
      <c r="L41" s="13">
        <f>'Exam 1'!L41+'Exam 2'!L41+Assig!L41+'Mid-term Exam'!L41</f>
        <v>23.4</v>
      </c>
      <c r="M41" s="13">
        <f>'Exam 1'!M41+'Exam 2'!M41+Assig!M41+'Mid-term Exam'!M41</f>
        <v>26.7</v>
      </c>
      <c r="N41" s="13">
        <f>'Exam 1'!N41+'Exam 2'!N41+Assig!N41+'Mid-term Exam'!N41</f>
        <v>34.4</v>
      </c>
      <c r="O41" s="13">
        <f>'Exam 1'!O41+'Exam 2'!O41+Assig!O41+'Mid-term Exam'!O41</f>
        <v>35.75</v>
      </c>
      <c r="P41" s="13">
        <f>'Exam 1'!P41+'Exam 2'!P41+Assig!P41+'Mid-term Exam'!P41</f>
        <v>23.4</v>
      </c>
      <c r="Q41" s="13">
        <f>'Exam 1'!Q41+'Exam 2'!Q41+Assig!Q41+'Mid-term Exam'!Q41</f>
        <v>33.400000000000006</v>
      </c>
      <c r="R41" s="13">
        <f>'Exam 1'!R41+'Exam 2'!R41+Assig!R41+'Mid-term Exam'!R41</f>
        <v>23.25</v>
      </c>
      <c r="S41" s="14">
        <f t="shared" si="0"/>
        <v>446.19999999999993</v>
      </c>
      <c r="T41" s="10">
        <f t="shared" si="1"/>
        <v>29.746666666666663</v>
      </c>
    </row>
    <row r="42" spans="1:20" ht="15.75" x14ac:dyDescent="0.25">
      <c r="A42" s="4">
        <v>35</v>
      </c>
      <c r="B42" s="5" t="s">
        <v>57</v>
      </c>
      <c r="C42" s="7" t="s">
        <v>78</v>
      </c>
      <c r="D42" s="13">
        <f>'Exam 1'!D42+'Exam 2'!D42+Assig!D42+'Mid-term Exam'!D42</f>
        <v>22.75</v>
      </c>
      <c r="E42" s="13">
        <f>'Exam 1'!E42+'Exam 2'!E42+Assig!E42+'Mid-term Exam'!E42</f>
        <v>26.75</v>
      </c>
      <c r="F42" s="13">
        <f>'Exam 1'!F42+'Exam 2'!F42+Assig!F42+'Mid-term Exam'!F42</f>
        <v>22.6</v>
      </c>
      <c r="G42" s="13">
        <f>'Exam 1'!G42+'Exam 2'!G42+Assig!G42+'Mid-term Exam'!G42</f>
        <v>34.700000000000003</v>
      </c>
      <c r="H42" s="13">
        <f>'Exam 1'!H42+'Exam 2'!H42+Assig!H42+'Mid-term Exam'!H42</f>
        <v>11.95</v>
      </c>
      <c r="I42" s="13">
        <f>'Exam 1'!I42+'Exam 2'!I42+Assig!I42+'Mid-term Exam'!I42</f>
        <v>27.75</v>
      </c>
      <c r="J42" s="13">
        <f>'Exam 1'!J42+'Exam 2'!J42+Assig!J42+'Mid-term Exam'!J42</f>
        <v>32.799999999999997</v>
      </c>
      <c r="K42" s="13">
        <f>'Exam 1'!K42+'Exam 2'!K42+Assig!K42+'Mid-term Exam'!K42</f>
        <v>39.6</v>
      </c>
      <c r="L42" s="13">
        <f>'Exam 1'!L42+'Exam 2'!L42+Assig!L42+'Mid-term Exam'!L42</f>
        <v>25</v>
      </c>
      <c r="M42" s="13">
        <f>'Exam 1'!M42+'Exam 2'!M42+Assig!M42+'Mid-term Exam'!M42</f>
        <v>32.6</v>
      </c>
      <c r="N42" s="13">
        <f>'Exam 1'!N42+'Exam 2'!N42+Assig!N42+'Mid-term Exam'!N42</f>
        <v>34</v>
      </c>
      <c r="O42" s="13">
        <f>'Exam 1'!O42+'Exam 2'!O42+Assig!O42+'Mid-term Exam'!O42</f>
        <v>26.85</v>
      </c>
      <c r="P42" s="13">
        <f>'Exam 1'!P42+'Exam 2'!P42+Assig!P42+'Mid-term Exam'!P42</f>
        <v>25.6</v>
      </c>
      <c r="Q42" s="13">
        <f>'Exam 1'!Q42+'Exam 2'!Q42+Assig!Q42+'Mid-term Exam'!Q42</f>
        <v>32.200000000000003</v>
      </c>
      <c r="R42" s="13">
        <f>'Exam 1'!R42+'Exam 2'!R42+Assig!R42+'Mid-term Exam'!R42</f>
        <v>25.75</v>
      </c>
      <c r="S42" s="14">
        <f t="shared" si="0"/>
        <v>420.90000000000003</v>
      </c>
      <c r="T42" s="10">
        <f t="shared" si="1"/>
        <v>28.060000000000002</v>
      </c>
    </row>
    <row r="43" spans="1:20" ht="15.75" x14ac:dyDescent="0.25">
      <c r="A43" s="4">
        <v>36</v>
      </c>
      <c r="B43" s="5" t="s">
        <v>58</v>
      </c>
      <c r="C43" s="7" t="s">
        <v>78</v>
      </c>
      <c r="D43" s="13">
        <f>'Exam 1'!D43+'Exam 2'!D43+Assig!D43+'Mid-term Exam'!D43</f>
        <v>29.75</v>
      </c>
      <c r="E43" s="13">
        <f>'Exam 1'!E43+'Exam 2'!E43+Assig!E43+'Mid-term Exam'!E43</f>
        <v>33</v>
      </c>
      <c r="F43" s="13">
        <f>'Exam 1'!F43+'Exam 2'!F43+Assig!F43+'Mid-term Exam'!F43</f>
        <v>31.5</v>
      </c>
      <c r="G43" s="13">
        <f>'Exam 1'!G43+'Exam 2'!G43+Assig!G43+'Mid-term Exam'!G43</f>
        <v>36.9</v>
      </c>
      <c r="H43" s="13">
        <f>'Exam 1'!H43+'Exam 2'!H43+Assig!H43+'Mid-term Exam'!H43</f>
        <v>24.75</v>
      </c>
      <c r="I43" s="13">
        <f>'Exam 1'!I43+'Exam 2'!I43+Assig!I43+'Mid-term Exam'!I43</f>
        <v>38.25</v>
      </c>
      <c r="J43" s="13">
        <f>'Exam 1'!J43+'Exam 2'!J43+Assig!J43+'Mid-term Exam'!J43</f>
        <v>36</v>
      </c>
      <c r="K43" s="13">
        <f>'Exam 1'!K43+'Exam 2'!K43+Assig!K43+'Mid-term Exam'!K43</f>
        <v>39.799999999999997</v>
      </c>
      <c r="L43" s="13">
        <f>'Exam 1'!L43+'Exam 2'!L43+Assig!L43+'Mid-term Exam'!L43</f>
        <v>33.400000000000006</v>
      </c>
      <c r="M43" s="13">
        <f>'Exam 1'!M43+'Exam 2'!M43+Assig!M43+'Mid-term Exam'!M43</f>
        <v>38.299999999999997</v>
      </c>
      <c r="N43" s="13">
        <f>'Exam 1'!N43+'Exam 2'!N43+Assig!N43+'Mid-term Exam'!N43</f>
        <v>35.200000000000003</v>
      </c>
      <c r="O43" s="13">
        <f>'Exam 1'!O43+'Exam 2'!O43+Assig!O43+'Mid-term Exam'!O43</f>
        <v>35.5</v>
      </c>
      <c r="P43" s="13">
        <f>'Exam 1'!P43+'Exam 2'!P43+Assig!P43+'Mid-term Exam'!P43</f>
        <v>35.6</v>
      </c>
      <c r="Q43" s="13">
        <f>'Exam 1'!Q43+'Exam 2'!Q43+Assig!Q43+'Mid-term Exam'!Q43</f>
        <v>36.200000000000003</v>
      </c>
      <c r="R43" s="13">
        <f>'Exam 1'!R43+'Exam 2'!R43+Assig!R43+'Mid-term Exam'!R43</f>
        <v>35.5</v>
      </c>
      <c r="S43" s="14">
        <f t="shared" si="0"/>
        <v>519.65000000000009</v>
      </c>
      <c r="T43" s="10">
        <f t="shared" si="1"/>
        <v>34.643333333333338</v>
      </c>
    </row>
    <row r="44" spans="1:20" ht="15.75" x14ac:dyDescent="0.25">
      <c r="A44" s="4">
        <v>37</v>
      </c>
      <c r="B44" s="5" t="s">
        <v>59</v>
      </c>
      <c r="C44" s="7" t="s">
        <v>78</v>
      </c>
      <c r="D44" s="13">
        <f>'Exam 1'!D44+'Exam 2'!D44+Assig!D44+'Mid-term Exam'!D44</f>
        <v>20.5</v>
      </c>
      <c r="E44" s="13">
        <f>'Exam 1'!E44+'Exam 2'!E44+Assig!E44+'Mid-term Exam'!E44</f>
        <v>20.2</v>
      </c>
      <c r="F44" s="13">
        <f>'Exam 1'!F44+'Exam 2'!F44+Assig!F44+'Mid-term Exam'!F44</f>
        <v>25.5</v>
      </c>
      <c r="G44" s="13">
        <f>'Exam 1'!G44+'Exam 2'!G44+Assig!G44+'Mid-term Exam'!G44</f>
        <v>36.299999999999997</v>
      </c>
      <c r="H44" s="13">
        <f>'Exam 1'!H44+'Exam 2'!H44+Assig!H44+'Mid-term Exam'!H44</f>
        <v>25.25</v>
      </c>
      <c r="I44" s="13">
        <f>'Exam 1'!I44+'Exam 2'!I44+Assig!I44+'Mid-term Exam'!I44</f>
        <v>27.25</v>
      </c>
      <c r="J44" s="13">
        <f>'Exam 1'!J44+'Exam 2'!J44+Assig!J44+'Mid-term Exam'!J44</f>
        <v>32</v>
      </c>
      <c r="K44" s="13">
        <f>'Exam 1'!K44+'Exam 2'!K44+Assig!K44+'Mid-term Exam'!K44</f>
        <v>35.6</v>
      </c>
      <c r="L44" s="13">
        <f>'Exam 1'!L44+'Exam 2'!L44+Assig!L44+'Mid-term Exam'!L44</f>
        <v>32.900000000000006</v>
      </c>
      <c r="M44" s="13">
        <f>'Exam 1'!M44+'Exam 2'!M44+Assig!M44+'Mid-term Exam'!M44</f>
        <v>33</v>
      </c>
      <c r="N44" s="13">
        <f>'Exam 1'!N44+'Exam 2'!N44+Assig!N44+'Mid-term Exam'!N44</f>
        <v>30.900000000000002</v>
      </c>
      <c r="O44" s="13">
        <f>'Exam 1'!O44+'Exam 2'!O44+Assig!O44+'Mid-term Exam'!O44</f>
        <v>32.6</v>
      </c>
      <c r="P44" s="13">
        <f>'Exam 1'!P44+'Exam 2'!P44+Assig!P44+'Mid-term Exam'!P44</f>
        <v>30.5</v>
      </c>
      <c r="Q44" s="13">
        <f>'Exam 1'!Q44+'Exam 2'!Q44+Assig!Q44+'Mid-term Exam'!Q44</f>
        <v>31.7</v>
      </c>
      <c r="R44" s="13">
        <f>'Exam 1'!R44+'Exam 2'!R44+Assig!R44+'Mid-term Exam'!R44</f>
        <v>31.5</v>
      </c>
      <c r="S44" s="14">
        <f t="shared" si="0"/>
        <v>445.7</v>
      </c>
      <c r="T44" s="10">
        <f t="shared" si="1"/>
        <v>29.713333333333331</v>
      </c>
    </row>
    <row r="45" spans="1:20" ht="15.75" x14ac:dyDescent="0.25">
      <c r="A45" s="4">
        <v>38</v>
      </c>
      <c r="B45" s="5" t="s">
        <v>60</v>
      </c>
      <c r="C45" s="7" t="s">
        <v>78</v>
      </c>
      <c r="D45" s="13">
        <f>'Exam 1'!D45+'Exam 2'!D45+Assig!D45+'Mid-term Exam'!D45</f>
        <v>16</v>
      </c>
      <c r="E45" s="13">
        <f>'Exam 1'!E45+'Exam 2'!E45+Assig!E45+'Mid-term Exam'!E45</f>
        <v>14.2</v>
      </c>
      <c r="F45" s="13">
        <f>'Exam 1'!F45+'Exam 2'!F45+Assig!F45+'Mid-term Exam'!F45</f>
        <v>20.5</v>
      </c>
      <c r="G45" s="13">
        <f>'Exam 1'!G45+'Exam 2'!G45+Assig!G45+'Mid-term Exam'!G45</f>
        <v>20.399999999999999</v>
      </c>
      <c r="H45" s="13">
        <f>'Exam 1'!H45+'Exam 2'!H45+Assig!H45+'Mid-term Exam'!H45</f>
        <v>10.5</v>
      </c>
      <c r="I45" s="13">
        <f>'Exam 1'!I45+'Exam 2'!I45+Assig!I45+'Mid-term Exam'!I45</f>
        <v>24.75</v>
      </c>
      <c r="J45" s="13">
        <f>'Exam 1'!J45+'Exam 2'!J45+Assig!J45+'Mid-term Exam'!J45</f>
        <v>25.7</v>
      </c>
      <c r="K45" s="13">
        <f>'Exam 1'!K45+'Exam 2'!K45+Assig!K45+'Mid-term Exam'!K45</f>
        <v>30.5</v>
      </c>
      <c r="L45" s="13">
        <f>'Exam 1'!L45+'Exam 2'!L45+Assig!L45+'Mid-term Exam'!L45</f>
        <v>22.9</v>
      </c>
      <c r="M45" s="13">
        <f>'Exam 1'!M45+'Exam 2'!M45+Assig!M45+'Mid-term Exam'!M45</f>
        <v>28.2</v>
      </c>
      <c r="N45" s="13">
        <f>'Exam 1'!N45+'Exam 2'!N45+Assig!N45+'Mid-term Exam'!N45</f>
        <v>26.9</v>
      </c>
      <c r="O45" s="13">
        <f>'Exam 1'!O45+'Exam 2'!O45+Assig!O45+'Mid-term Exam'!O45</f>
        <v>16.350000000000001</v>
      </c>
      <c r="P45" s="13">
        <f>'Exam 1'!P45+'Exam 2'!P45+Assig!P45+'Mid-term Exam'!P45</f>
        <v>23.2</v>
      </c>
      <c r="Q45" s="13">
        <f>'Exam 1'!Q45+'Exam 2'!Q45+Assig!Q45+'Mid-term Exam'!Q45</f>
        <v>20.099999999999998</v>
      </c>
      <c r="R45" s="13">
        <f>'Exam 1'!R45+'Exam 2'!R45+Assig!R45+'Mid-term Exam'!R45</f>
        <v>26.5</v>
      </c>
      <c r="S45" s="14">
        <f t="shared" si="0"/>
        <v>326.7</v>
      </c>
      <c r="T45" s="10">
        <f t="shared" si="1"/>
        <v>21.779999999999998</v>
      </c>
    </row>
    <row r="46" spans="1:20" ht="15.75" x14ac:dyDescent="0.25">
      <c r="A46" s="4">
        <v>39</v>
      </c>
      <c r="B46" s="5" t="s">
        <v>61</v>
      </c>
      <c r="C46" s="7" t="s">
        <v>78</v>
      </c>
      <c r="D46" s="13">
        <f>'Exam 1'!D46+'Exam 2'!D46+Assig!D46+'Mid-term Exam'!D46</f>
        <v>27.5</v>
      </c>
      <c r="E46" s="13">
        <f>'Exam 1'!E46+'Exam 2'!E46+Assig!E46+'Mid-term Exam'!E46</f>
        <v>30.3</v>
      </c>
      <c r="F46" s="13">
        <f>'Exam 1'!F46+'Exam 2'!F46+Assig!F46+'Mid-term Exam'!F46</f>
        <v>23.8</v>
      </c>
      <c r="G46" s="13">
        <f>'Exam 1'!G46+'Exam 2'!G46+Assig!G46+'Mid-term Exam'!G46</f>
        <v>34.700000000000003</v>
      </c>
      <c r="H46" s="13">
        <f>'Exam 1'!H46+'Exam 2'!H46+Assig!H46+'Mid-term Exam'!H46</f>
        <v>24.25</v>
      </c>
      <c r="I46" s="13">
        <f>'Exam 1'!I46+'Exam 2'!I46+Assig!I46+'Mid-term Exam'!I46</f>
        <v>34.75</v>
      </c>
      <c r="J46" s="13">
        <f>'Exam 1'!J46+'Exam 2'!J46+Assig!J46+'Mid-term Exam'!J46</f>
        <v>29.5</v>
      </c>
      <c r="K46" s="13">
        <f>'Exam 1'!K46+'Exam 2'!K46+Assig!K46+'Mid-term Exam'!K46</f>
        <v>38.9</v>
      </c>
      <c r="L46" s="13">
        <f>'Exam 1'!L46+'Exam 2'!L46+Assig!L46+'Mid-term Exam'!L46</f>
        <v>33.200000000000003</v>
      </c>
      <c r="M46" s="13">
        <f>'Exam 1'!M46+'Exam 2'!M46+Assig!M46+'Mid-term Exam'!M46</f>
        <v>33.299999999999997</v>
      </c>
      <c r="N46" s="13">
        <f>'Exam 1'!N46+'Exam 2'!N46+Assig!N46+'Mid-term Exam'!N46</f>
        <v>32.6</v>
      </c>
      <c r="O46" s="13">
        <f>'Exam 1'!O46+'Exam 2'!O46+Assig!O46+'Mid-term Exam'!O46</f>
        <v>25.4</v>
      </c>
      <c r="P46" s="13">
        <f>'Exam 1'!P46+'Exam 2'!P46+Assig!P46+'Mid-term Exam'!P46</f>
        <v>35.5</v>
      </c>
      <c r="Q46" s="13">
        <f>'Exam 1'!Q46+'Exam 2'!Q46+Assig!Q46+'Mid-term Exam'!Q46</f>
        <v>35.900000000000006</v>
      </c>
      <c r="R46" s="13">
        <f>'Exam 1'!R46+'Exam 2'!R46+Assig!R46+'Mid-term Exam'!R46</f>
        <v>28.75</v>
      </c>
      <c r="S46" s="14">
        <f t="shared" si="0"/>
        <v>468.35</v>
      </c>
      <c r="T46" s="10">
        <f t="shared" si="1"/>
        <v>31.223333333333336</v>
      </c>
    </row>
    <row r="47" spans="1:20" ht="15.75" x14ac:dyDescent="0.25">
      <c r="A47" s="4">
        <v>40</v>
      </c>
      <c r="B47" s="5" t="s">
        <v>62</v>
      </c>
      <c r="C47" s="7" t="s">
        <v>78</v>
      </c>
      <c r="D47" s="13">
        <f>'Exam 1'!D47+'Exam 2'!D47+Assig!D47+'Mid-term Exam'!D47</f>
        <v>0</v>
      </c>
      <c r="E47" s="13">
        <f>'Exam 1'!E47+'Exam 2'!E47+Assig!E47+'Mid-term Exam'!E47</f>
        <v>0</v>
      </c>
      <c r="F47" s="13">
        <f>'Exam 1'!F47+'Exam 2'!F47+Assig!F47+'Mid-term Exam'!F47</f>
        <v>10</v>
      </c>
      <c r="G47" s="13">
        <f>'Exam 1'!G47+'Exam 2'!G47+Assig!G47+'Mid-term Exam'!G47</f>
        <v>0</v>
      </c>
      <c r="H47" s="13">
        <f>'Exam 1'!H47+'Exam 2'!H47+Assig!H47+'Mid-term Exam'!H47</f>
        <v>0</v>
      </c>
      <c r="I47" s="13">
        <f>'Exam 1'!I47+'Exam 2'!I47+Assig!I47+'Mid-term Exam'!I47</f>
        <v>0</v>
      </c>
      <c r="J47" s="13">
        <f>'Exam 1'!J47+'Exam 2'!J47+Assig!J47+'Mid-term Exam'!J47</f>
        <v>0</v>
      </c>
      <c r="K47" s="13">
        <f>'Exam 1'!K47+'Exam 2'!K47+Assig!K47+'Mid-term Exam'!K47</f>
        <v>0</v>
      </c>
      <c r="L47" s="13">
        <f>'Exam 1'!L47+'Exam 2'!L47+Assig!L47+'Mid-term Exam'!L47</f>
        <v>0</v>
      </c>
      <c r="M47" s="13">
        <f>'Exam 1'!M47+'Exam 2'!M47+Assig!M47+'Mid-term Exam'!M47</f>
        <v>0</v>
      </c>
      <c r="N47" s="13">
        <f>'Exam 1'!N47+'Exam 2'!N47+Assig!N47+'Mid-term Exam'!N47</f>
        <v>0</v>
      </c>
      <c r="O47" s="13">
        <f>'Exam 1'!O47+'Exam 2'!O47+Assig!O47+'Mid-term Exam'!O47</f>
        <v>0</v>
      </c>
      <c r="P47" s="13">
        <f>'Exam 1'!P47+'Exam 2'!P47+Assig!P47+'Mid-term Exam'!P47</f>
        <v>0</v>
      </c>
      <c r="Q47" s="13">
        <f>'Exam 1'!Q47+'Exam 2'!Q47+Assig!Q47+'Mid-term Exam'!Q47</f>
        <v>2</v>
      </c>
      <c r="R47" s="13">
        <f>'Exam 1'!R47+'Exam 2'!R47+Assig!R47+'Mid-term Exam'!R47</f>
        <v>0</v>
      </c>
      <c r="S47" s="14">
        <f t="shared" si="0"/>
        <v>12</v>
      </c>
      <c r="T47" s="10">
        <f t="shared" si="1"/>
        <v>0.8</v>
      </c>
    </row>
    <row r="48" spans="1:20" ht="15.75" x14ac:dyDescent="0.25">
      <c r="A48" s="4">
        <v>41</v>
      </c>
      <c r="B48" s="5" t="s">
        <v>63</v>
      </c>
      <c r="C48" s="7" t="s">
        <v>78</v>
      </c>
      <c r="D48" s="13">
        <f>'Exam 1'!D48+'Exam 2'!D48+Assig!D48+'Mid-term Exam'!D48</f>
        <v>13.5</v>
      </c>
      <c r="E48" s="13">
        <f>'Exam 1'!E48+'Exam 2'!E48+Assig!E48+'Mid-term Exam'!E48</f>
        <v>12.25</v>
      </c>
      <c r="F48" s="13">
        <f>'Exam 1'!F48+'Exam 2'!F48+Assig!F48+'Mid-term Exam'!F48</f>
        <v>19.399999999999999</v>
      </c>
      <c r="G48" s="13">
        <f>'Exam 1'!G48+'Exam 2'!G48+Assig!G48+'Mid-term Exam'!G48</f>
        <v>23.1</v>
      </c>
      <c r="H48" s="13">
        <f>'Exam 1'!H48+'Exam 2'!H48+Assig!H48+'Mid-term Exam'!H48</f>
        <v>8.75</v>
      </c>
      <c r="I48" s="13">
        <f>'Exam 1'!I48+'Exam 2'!I48+Assig!I48+'Mid-term Exam'!I48</f>
        <v>21</v>
      </c>
      <c r="J48" s="13">
        <f>'Exam 1'!J48+'Exam 2'!J48+Assig!J48+'Mid-term Exam'!J48</f>
        <v>20.2</v>
      </c>
      <c r="K48" s="13">
        <f>'Exam 1'!K48+'Exam 2'!K48+Assig!K48+'Mid-term Exam'!K48</f>
        <v>30.4</v>
      </c>
      <c r="L48" s="13">
        <f>'Exam 1'!L48+'Exam 2'!L48+Assig!L48+'Mid-term Exam'!L48</f>
        <v>26.099999999999998</v>
      </c>
      <c r="M48" s="13">
        <f>'Exam 1'!M48+'Exam 2'!M48+Assig!M48+'Mid-term Exam'!M48</f>
        <v>32.6</v>
      </c>
      <c r="N48" s="13">
        <f>'Exam 1'!N48+'Exam 2'!N48+Assig!N48+'Mid-term Exam'!N48</f>
        <v>22.6</v>
      </c>
      <c r="O48" s="13">
        <f>'Exam 1'!O48+'Exam 2'!O48+Assig!O48+'Mid-term Exam'!O48</f>
        <v>15.25</v>
      </c>
      <c r="P48" s="13">
        <f>'Exam 1'!P48+'Exam 2'!P48+Assig!P48+'Mid-term Exam'!P48</f>
        <v>26.1</v>
      </c>
      <c r="Q48" s="13">
        <f>'Exam 1'!Q48+'Exam 2'!Q48+Assig!Q48+'Mid-term Exam'!Q48</f>
        <v>18</v>
      </c>
      <c r="R48" s="13">
        <f>'Exam 1'!R48+'Exam 2'!R48+Assig!R48+'Mid-term Exam'!R48</f>
        <v>21.5</v>
      </c>
      <c r="S48" s="14">
        <f t="shared" si="0"/>
        <v>310.75</v>
      </c>
      <c r="T48" s="10">
        <f t="shared" si="1"/>
        <v>20.716666666666665</v>
      </c>
    </row>
    <row r="49" spans="1:20" ht="15.75" x14ac:dyDescent="0.25">
      <c r="A49" s="4">
        <v>42</v>
      </c>
      <c r="B49" s="5" t="s">
        <v>64</v>
      </c>
      <c r="C49" s="7" t="s">
        <v>78</v>
      </c>
      <c r="D49" s="13">
        <f>'Exam 1'!D49+'Exam 2'!D49+Assig!D49+'Mid-term Exam'!D49</f>
        <v>21.25</v>
      </c>
      <c r="E49" s="13">
        <f>'Exam 1'!E49+'Exam 2'!E49+Assig!E49+'Mid-term Exam'!E49</f>
        <v>21.6</v>
      </c>
      <c r="F49" s="13">
        <f>'Exam 1'!F49+'Exam 2'!F49+Assig!F49+'Mid-term Exam'!F49</f>
        <v>24.4</v>
      </c>
      <c r="G49" s="13">
        <f>'Exam 1'!G49+'Exam 2'!G49+Assig!G49+'Mid-term Exam'!G49</f>
        <v>28.3</v>
      </c>
      <c r="H49" s="13">
        <f>'Exam 1'!H49+'Exam 2'!H49+Assig!H49+'Mid-term Exam'!H49</f>
        <v>14.25</v>
      </c>
      <c r="I49" s="13">
        <f>'Exam 1'!I49+'Exam 2'!I49+Assig!I49+'Mid-term Exam'!I49</f>
        <v>28.25</v>
      </c>
      <c r="J49" s="13">
        <f>'Exam 1'!J49+'Exam 2'!J49+Assig!J49+'Mid-term Exam'!J49</f>
        <v>28.4</v>
      </c>
      <c r="K49" s="13">
        <f>'Exam 1'!K49+'Exam 2'!K49+Assig!K49+'Mid-term Exam'!K49</f>
        <v>38.5</v>
      </c>
      <c r="L49" s="13">
        <f>'Exam 1'!L49+'Exam 2'!L49+Assig!L49+'Mid-term Exam'!L49</f>
        <v>27.5</v>
      </c>
      <c r="M49" s="13">
        <f>'Exam 1'!M49+'Exam 2'!M49+Assig!M49+'Mid-term Exam'!M49</f>
        <v>34.4</v>
      </c>
      <c r="N49" s="13">
        <f>'Exam 1'!N49+'Exam 2'!N49+Assig!N49+'Mid-term Exam'!N49</f>
        <v>30.5</v>
      </c>
      <c r="O49" s="13">
        <f>'Exam 1'!O49+'Exam 2'!O49+Assig!O49+'Mid-term Exam'!O49</f>
        <v>19.25</v>
      </c>
      <c r="P49" s="13">
        <f>'Exam 1'!P49+'Exam 2'!P49+Assig!P49+'Mid-term Exam'!P49</f>
        <v>28.5</v>
      </c>
      <c r="Q49" s="13">
        <f>'Exam 1'!Q49+'Exam 2'!Q49+Assig!Q49+'Mid-term Exam'!Q49</f>
        <v>25</v>
      </c>
      <c r="R49" s="13">
        <f>'Exam 1'!R49+'Exam 2'!R49+Assig!R49+'Mid-term Exam'!R49</f>
        <v>23.75</v>
      </c>
      <c r="S49" s="14">
        <f t="shared" si="0"/>
        <v>393.85</v>
      </c>
      <c r="T49" s="10">
        <f t="shared" si="1"/>
        <v>26.256666666666668</v>
      </c>
    </row>
    <row r="50" spans="1:20" ht="15.75" x14ac:dyDescent="0.25">
      <c r="A50" s="4">
        <v>43</v>
      </c>
      <c r="B50" s="5" t="s">
        <v>65</v>
      </c>
      <c r="C50" s="7" t="s">
        <v>78</v>
      </c>
      <c r="D50" s="13">
        <f>'Exam 1'!D50+'Exam 2'!D50+Assig!D50+'Mid-term Exam'!D50</f>
        <v>8.25</v>
      </c>
      <c r="E50" s="13">
        <f>'Exam 1'!E50+'Exam 2'!E50+Assig!E50+'Mid-term Exam'!E50</f>
        <v>10</v>
      </c>
      <c r="F50" s="13">
        <f>'Exam 1'!F50+'Exam 2'!F50+Assig!F50+'Mid-term Exam'!F50</f>
        <v>17.5</v>
      </c>
      <c r="G50" s="13">
        <f>'Exam 1'!G50+'Exam 2'!G50+Assig!G50+'Mid-term Exam'!G50</f>
        <v>25.2</v>
      </c>
      <c r="H50" s="13">
        <f>'Exam 1'!H50+'Exam 2'!H50+Assig!H50+'Mid-term Exam'!H50</f>
        <v>7.25</v>
      </c>
      <c r="I50" s="13">
        <f>'Exam 1'!I50+'Exam 2'!I50+Assig!I50+'Mid-term Exam'!I50</f>
        <v>29</v>
      </c>
      <c r="J50" s="13">
        <f>'Exam 1'!J50+'Exam 2'!J50+Assig!J50+'Mid-term Exam'!J50</f>
        <v>23.299999999999997</v>
      </c>
      <c r="K50" s="13">
        <f>'Exam 1'!K50+'Exam 2'!K50+Assig!K50+'Mid-term Exam'!K50</f>
        <v>28.1</v>
      </c>
      <c r="L50" s="13">
        <f>'Exam 1'!L50+'Exam 2'!L50+Assig!L50+'Mid-term Exam'!L50</f>
        <v>17.3</v>
      </c>
      <c r="M50" s="13">
        <f>'Exam 1'!M50+'Exam 2'!M50+Assig!M50+'Mid-term Exam'!M50</f>
        <v>24.7</v>
      </c>
      <c r="N50" s="13">
        <f>'Exam 1'!N50+'Exam 2'!N50+Assig!N50+'Mid-term Exam'!N50</f>
        <v>26.8</v>
      </c>
      <c r="O50" s="13">
        <f>'Exam 1'!O50+'Exam 2'!O50+Assig!O50+'Mid-term Exam'!O50</f>
        <v>14.05</v>
      </c>
      <c r="P50" s="13">
        <f>'Exam 1'!P50+'Exam 2'!P50+Assig!P50+'Mid-term Exam'!P50</f>
        <v>28.4</v>
      </c>
      <c r="Q50" s="13">
        <f>'Exam 1'!Q50+'Exam 2'!Q50+Assig!Q50+'Mid-term Exam'!Q50</f>
        <v>26.1</v>
      </c>
      <c r="R50" s="13">
        <f>'Exam 1'!R50+'Exam 2'!R50+Assig!R50+'Mid-term Exam'!R50</f>
        <v>25</v>
      </c>
      <c r="S50" s="14">
        <f t="shared" si="0"/>
        <v>310.95000000000005</v>
      </c>
      <c r="T50" s="10">
        <f t="shared" si="1"/>
        <v>20.730000000000004</v>
      </c>
    </row>
    <row r="51" spans="1:20" ht="15.75" x14ac:dyDescent="0.25">
      <c r="A51" s="4">
        <v>44</v>
      </c>
      <c r="B51" s="5" t="s">
        <v>66</v>
      </c>
      <c r="C51" s="7" t="s">
        <v>78</v>
      </c>
      <c r="D51" s="13">
        <f>'Exam 1'!D51+'Exam 2'!D51+Assig!D51+'Mid-term Exam'!D51</f>
        <v>26</v>
      </c>
      <c r="E51" s="13">
        <f>'Exam 1'!E51+'Exam 2'!E51+Assig!E51+'Mid-term Exam'!E51</f>
        <v>23.45</v>
      </c>
      <c r="F51" s="13">
        <f>'Exam 1'!F51+'Exam 2'!F51+Assig!F51+'Mid-term Exam'!F51</f>
        <v>23.6</v>
      </c>
      <c r="G51" s="13">
        <f>'Exam 1'!G51+'Exam 2'!G51+Assig!G51+'Mid-term Exam'!G51</f>
        <v>32.200000000000003</v>
      </c>
      <c r="H51" s="13">
        <f>'Exam 1'!H51+'Exam 2'!H51+Assig!H51+'Mid-term Exam'!H51</f>
        <v>18</v>
      </c>
      <c r="I51" s="13">
        <f>'Exam 1'!I51+'Exam 2'!I51+Assig!I51+'Mid-term Exam'!I51</f>
        <v>30.5</v>
      </c>
      <c r="J51" s="13">
        <f>'Exam 1'!J51+'Exam 2'!J51+Assig!J51+'Mid-term Exam'!J51</f>
        <v>29.799999999999997</v>
      </c>
      <c r="K51" s="13">
        <f>'Exam 1'!K51+'Exam 2'!K51+Assig!K51+'Mid-term Exam'!K51</f>
        <v>35.1</v>
      </c>
      <c r="L51" s="13">
        <f>'Exam 1'!L51+'Exam 2'!L51+Assig!L51+'Mid-term Exam'!L51</f>
        <v>30.1</v>
      </c>
      <c r="M51" s="13">
        <f>'Exam 1'!M51+'Exam 2'!M51+Assig!M51+'Mid-term Exam'!M51</f>
        <v>30.6</v>
      </c>
      <c r="N51" s="13">
        <f>'Exam 1'!N51+'Exam 2'!N51+Assig!N51+'Mid-term Exam'!N51</f>
        <v>29.6</v>
      </c>
      <c r="O51" s="13">
        <f>'Exam 1'!O51+'Exam 2'!O51+Assig!O51+'Mid-term Exam'!O51</f>
        <v>20.9</v>
      </c>
      <c r="P51" s="13">
        <f>'Exam 1'!P51+'Exam 2'!P51+Assig!P51+'Mid-term Exam'!P51</f>
        <v>20.399999999999999</v>
      </c>
      <c r="Q51" s="13">
        <f>'Exam 1'!Q51+'Exam 2'!Q51+Assig!Q51+'Mid-term Exam'!Q51</f>
        <v>23.7</v>
      </c>
      <c r="R51" s="13">
        <f>'Exam 1'!R51+'Exam 2'!R51+Assig!R51+'Mid-term Exam'!R51</f>
        <v>23.25</v>
      </c>
      <c r="S51" s="14">
        <f t="shared" si="0"/>
        <v>397.2</v>
      </c>
      <c r="T51" s="10">
        <f t="shared" si="1"/>
        <v>26.48</v>
      </c>
    </row>
    <row r="52" spans="1:20" ht="15.75" x14ac:dyDescent="0.25">
      <c r="A52" s="4">
        <v>45</v>
      </c>
      <c r="B52" s="5" t="s">
        <v>67</v>
      </c>
      <c r="C52" s="7" t="s">
        <v>78</v>
      </c>
      <c r="D52" s="13">
        <f>'Exam 1'!D52+'Exam 2'!D52+Assig!D52+'Mid-term Exam'!D52</f>
        <v>23.25</v>
      </c>
      <c r="E52" s="13">
        <f>'Exam 1'!E52+'Exam 2'!E52+Assig!E52+'Mid-term Exam'!E52</f>
        <v>23.1</v>
      </c>
      <c r="F52" s="13">
        <f>'Exam 1'!F52+'Exam 2'!F52+Assig!F52+'Mid-term Exam'!F52</f>
        <v>23.9</v>
      </c>
      <c r="G52" s="13">
        <f>'Exam 1'!G52+'Exam 2'!G52+Assig!G52+'Mid-term Exam'!G52</f>
        <v>36.4</v>
      </c>
      <c r="H52" s="13">
        <f>'Exam 1'!H52+'Exam 2'!H52+Assig!H52+'Mid-term Exam'!H52</f>
        <v>25.5</v>
      </c>
      <c r="I52" s="13">
        <f>'Exam 1'!I52+'Exam 2'!I52+Assig!I52+'Mid-term Exam'!I52</f>
        <v>16.75</v>
      </c>
      <c r="J52" s="13">
        <f>'Exam 1'!J52+'Exam 2'!J52+Assig!J52+'Mid-term Exam'!J52</f>
        <v>28.9</v>
      </c>
      <c r="K52" s="13">
        <f>'Exam 1'!K52+'Exam 2'!K52+Assig!K52+'Mid-term Exam'!K52</f>
        <v>37.700000000000003</v>
      </c>
      <c r="L52" s="13">
        <f>'Exam 1'!L52+'Exam 2'!L52+Assig!L52+'Mid-term Exam'!L52</f>
        <v>28.2</v>
      </c>
      <c r="M52" s="13">
        <f>'Exam 1'!M52+'Exam 2'!M52+Assig!M52+'Mid-term Exam'!M52</f>
        <v>36.700000000000003</v>
      </c>
      <c r="N52" s="13">
        <f>'Exam 1'!N52+'Exam 2'!N52+Assig!N52+'Mid-term Exam'!N52</f>
        <v>29.700000000000003</v>
      </c>
      <c r="O52" s="13">
        <f>'Exam 1'!O52+'Exam 2'!O52+Assig!O52+'Mid-term Exam'!O52</f>
        <v>21.2</v>
      </c>
      <c r="P52" s="13">
        <f>'Exam 1'!P52+'Exam 2'!P52+Assig!P52+'Mid-term Exam'!P52</f>
        <v>25</v>
      </c>
      <c r="Q52" s="13">
        <f>'Exam 1'!Q52+'Exam 2'!Q52+Assig!Q52+'Mid-term Exam'!Q52</f>
        <v>26.4</v>
      </c>
      <c r="R52" s="13">
        <f>'Exam 1'!R52+'Exam 2'!R52+Assig!R52+'Mid-term Exam'!R52</f>
        <v>29.25</v>
      </c>
      <c r="S52" s="14">
        <f t="shared" si="0"/>
        <v>411.94999999999993</v>
      </c>
      <c r="T52" s="10">
        <f t="shared" si="1"/>
        <v>27.463333333333328</v>
      </c>
    </row>
    <row r="53" spans="1:20" ht="15.75" x14ac:dyDescent="0.25">
      <c r="A53" s="4">
        <v>46</v>
      </c>
      <c r="B53" s="5" t="s">
        <v>68</v>
      </c>
      <c r="C53" s="7" t="s">
        <v>78</v>
      </c>
      <c r="D53" s="13">
        <f>'Exam 1'!D53+'Exam 2'!D53+Assig!D53+'Mid-term Exam'!D53</f>
        <v>0</v>
      </c>
      <c r="E53" s="13">
        <f>'Exam 1'!E53+'Exam 2'!E53+Assig!E53+'Mid-term Exam'!E53</f>
        <v>0</v>
      </c>
      <c r="F53" s="13">
        <f>'Exam 1'!F53+'Exam 2'!F53+Assig!F53+'Mid-term Exam'!F53</f>
        <v>10</v>
      </c>
      <c r="G53" s="13">
        <f>'Exam 1'!G53+'Exam 2'!G53+Assig!G53+'Mid-term Exam'!G53</f>
        <v>0</v>
      </c>
      <c r="H53" s="13">
        <f>'Exam 1'!H53+'Exam 2'!H53+Assig!H53+'Mid-term Exam'!H53</f>
        <v>0</v>
      </c>
      <c r="I53" s="13">
        <f>'Exam 1'!I53+'Exam 2'!I53+Assig!I53+'Mid-term Exam'!I53</f>
        <v>0</v>
      </c>
      <c r="J53" s="13">
        <f>'Exam 1'!J53+'Exam 2'!J53+Assig!J53+'Mid-term Exam'!J53</f>
        <v>0</v>
      </c>
      <c r="K53" s="13">
        <f>'Exam 1'!K53+'Exam 2'!K53+Assig!K53+'Mid-term Exam'!K53</f>
        <v>0</v>
      </c>
      <c r="L53" s="13">
        <f>'Exam 1'!L53+'Exam 2'!L53+Assig!L53+'Mid-term Exam'!L53</f>
        <v>0</v>
      </c>
      <c r="M53" s="13">
        <f>'Exam 1'!M53+'Exam 2'!M53+Assig!M53+'Mid-term Exam'!M53</f>
        <v>0</v>
      </c>
      <c r="N53" s="13">
        <f>'Exam 1'!N53+'Exam 2'!N53+Assig!N53+'Mid-term Exam'!N53</f>
        <v>0</v>
      </c>
      <c r="O53" s="13">
        <f>'Exam 1'!O53+'Exam 2'!O53+Assig!O53+'Mid-term Exam'!O53</f>
        <v>0</v>
      </c>
      <c r="P53" s="13">
        <f>'Exam 1'!P53+'Exam 2'!P53+Assig!P53+'Mid-term Exam'!P53</f>
        <v>0</v>
      </c>
      <c r="Q53" s="13">
        <f>'Exam 1'!Q53+'Exam 2'!Q53+Assig!Q53+'Mid-term Exam'!Q53</f>
        <v>2</v>
      </c>
      <c r="R53" s="13">
        <f>'Exam 1'!R53+'Exam 2'!R53+Assig!R53+'Mid-term Exam'!R53</f>
        <v>0</v>
      </c>
      <c r="S53" s="14">
        <f t="shared" si="0"/>
        <v>12</v>
      </c>
      <c r="T53" s="10">
        <f t="shared" si="1"/>
        <v>0.8</v>
      </c>
    </row>
    <row r="54" spans="1:20" ht="15.75" x14ac:dyDescent="0.25">
      <c r="A54" s="4">
        <v>47</v>
      </c>
      <c r="B54" s="5" t="s">
        <v>69</v>
      </c>
      <c r="C54" s="7" t="s">
        <v>78</v>
      </c>
      <c r="D54" s="13">
        <f>'Exam 1'!D54+'Exam 2'!D54+Assig!D54+'Mid-term Exam'!D54</f>
        <v>18</v>
      </c>
      <c r="E54" s="13">
        <f>'Exam 1'!E54+'Exam 2'!E54+Assig!E54+'Mid-term Exam'!E54</f>
        <v>17.350000000000001</v>
      </c>
      <c r="F54" s="13">
        <f>'Exam 1'!F54+'Exam 2'!F54+Assig!F54+'Mid-term Exam'!F54</f>
        <v>23.1</v>
      </c>
      <c r="G54" s="13">
        <f>'Exam 1'!G54+'Exam 2'!G54+Assig!G54+'Mid-term Exam'!G54</f>
        <v>26.7</v>
      </c>
      <c r="H54" s="13">
        <f>'Exam 1'!H54+'Exam 2'!H54+Assig!H54+'Mid-term Exam'!H54</f>
        <v>14.45</v>
      </c>
      <c r="I54" s="13">
        <f>'Exam 1'!I54+'Exam 2'!I54+Assig!I54+'Mid-term Exam'!I54</f>
        <v>34</v>
      </c>
      <c r="J54" s="13">
        <f>'Exam 1'!J54+'Exam 2'!J54+Assig!J54+'Mid-term Exam'!J54</f>
        <v>22.7</v>
      </c>
      <c r="K54" s="13">
        <f>'Exam 1'!K54+'Exam 2'!K54+Assig!K54+'Mid-term Exam'!K54</f>
        <v>34.6</v>
      </c>
      <c r="L54" s="13">
        <f>'Exam 1'!L54+'Exam 2'!L54+Assig!L54+'Mid-term Exam'!L54</f>
        <v>24.7</v>
      </c>
      <c r="M54" s="13">
        <f>'Exam 1'!M54+'Exam 2'!M54+Assig!M54+'Mid-term Exam'!M54</f>
        <v>33.9</v>
      </c>
      <c r="N54" s="13">
        <f>'Exam 1'!N54+'Exam 2'!N54+Assig!N54+'Mid-term Exam'!N54</f>
        <v>26.799999999999997</v>
      </c>
      <c r="O54" s="13">
        <f>'Exam 1'!O54+'Exam 2'!O54+Assig!O54+'Mid-term Exam'!O54</f>
        <v>18.399999999999999</v>
      </c>
      <c r="P54" s="13">
        <f>'Exam 1'!P54+'Exam 2'!P54+Assig!P54+'Mid-term Exam'!P54</f>
        <v>29.1</v>
      </c>
      <c r="Q54" s="13">
        <f>'Exam 1'!Q54+'Exam 2'!Q54+Assig!Q54+'Mid-term Exam'!Q54</f>
        <v>27.3</v>
      </c>
      <c r="R54" s="13">
        <f>'Exam 1'!R54+'Exam 2'!R54+Assig!R54+'Mid-term Exam'!R54</f>
        <v>30.25</v>
      </c>
      <c r="S54" s="14">
        <f t="shared" si="0"/>
        <v>381.35</v>
      </c>
      <c r="T54" s="10">
        <f t="shared" si="1"/>
        <v>25.423333333333336</v>
      </c>
    </row>
    <row r="55" spans="1:20" ht="15.75" x14ac:dyDescent="0.25">
      <c r="A55" s="4">
        <v>48</v>
      </c>
      <c r="B55" s="5" t="s">
        <v>70</v>
      </c>
      <c r="C55" s="7" t="s">
        <v>78</v>
      </c>
      <c r="D55" s="13">
        <f>'Exam 1'!D55+'Exam 2'!D55+Assig!D55+'Mid-term Exam'!D55</f>
        <v>14.5</v>
      </c>
      <c r="E55" s="13">
        <f>'Exam 1'!E55+'Exam 2'!E55+Assig!E55+'Mid-term Exam'!E55</f>
        <v>16.5</v>
      </c>
      <c r="F55" s="13">
        <f>'Exam 1'!F55+'Exam 2'!F55+Assig!F55+'Mid-term Exam'!F55</f>
        <v>18.600000000000001</v>
      </c>
      <c r="G55" s="13">
        <f>'Exam 1'!G55+'Exam 2'!G55+Assig!G55+'Mid-term Exam'!G55</f>
        <v>26.9</v>
      </c>
      <c r="H55" s="13">
        <f>'Exam 1'!H55+'Exam 2'!H55+Assig!H55+'Mid-term Exam'!H55</f>
        <v>12.2</v>
      </c>
      <c r="I55" s="13">
        <f>'Exam 1'!I55+'Exam 2'!I55+Assig!I55+'Mid-term Exam'!I55</f>
        <v>31.75</v>
      </c>
      <c r="J55" s="13">
        <f>'Exam 1'!J55+'Exam 2'!J55+Assig!J55+'Mid-term Exam'!J55</f>
        <v>24</v>
      </c>
      <c r="K55" s="13">
        <f>'Exam 1'!K55+'Exam 2'!K55+Assig!K55+'Mid-term Exam'!K55</f>
        <v>34.400000000000006</v>
      </c>
      <c r="L55" s="13">
        <f>'Exam 1'!L55+'Exam 2'!L55+Assig!L55+'Mid-term Exam'!L55</f>
        <v>28.2</v>
      </c>
      <c r="M55" s="13">
        <f>'Exam 1'!M55+'Exam 2'!M55+Assig!M55+'Mid-term Exam'!M55</f>
        <v>33.5</v>
      </c>
      <c r="N55" s="13">
        <f>'Exam 1'!N55+'Exam 2'!N55+Assig!N55+'Mid-term Exam'!N55</f>
        <v>27.2</v>
      </c>
      <c r="O55" s="13">
        <f>'Exam 1'!O55+'Exam 2'!O55+Assig!O55+'Mid-term Exam'!O55</f>
        <v>21.75</v>
      </c>
      <c r="P55" s="13">
        <f>'Exam 1'!P55+'Exam 2'!P55+Assig!P55+'Mid-term Exam'!P55</f>
        <v>26.9</v>
      </c>
      <c r="Q55" s="13">
        <f>'Exam 1'!Q55+'Exam 2'!Q55+Assig!Q55+'Mid-term Exam'!Q55</f>
        <v>27.7</v>
      </c>
      <c r="R55" s="13">
        <f>'Exam 1'!R55+'Exam 2'!R55+Assig!R55+'Mid-term Exam'!R55</f>
        <v>27</v>
      </c>
      <c r="S55" s="14">
        <f t="shared" si="0"/>
        <v>371.09999999999997</v>
      </c>
      <c r="T55" s="10">
        <f t="shared" si="1"/>
        <v>24.74</v>
      </c>
    </row>
    <row r="56" spans="1:20" ht="15.75" x14ac:dyDescent="0.25">
      <c r="A56" s="4">
        <v>49</v>
      </c>
      <c r="B56" s="5" t="s">
        <v>71</v>
      </c>
      <c r="C56" s="7" t="s">
        <v>78</v>
      </c>
      <c r="D56" s="13">
        <f>'Exam 1'!D56+'Exam 2'!D56+Assig!D56+'Mid-term Exam'!D56</f>
        <v>30.5</v>
      </c>
      <c r="E56" s="13">
        <f>'Exam 1'!E56+'Exam 2'!E56+Assig!E56+'Mid-term Exam'!E56</f>
        <v>32.85</v>
      </c>
      <c r="F56" s="13">
        <f>'Exam 1'!F56+'Exam 2'!F56+Assig!F56+'Mid-term Exam'!F56</f>
        <v>27.1</v>
      </c>
      <c r="G56" s="13">
        <f>'Exam 1'!G56+'Exam 2'!G56+Assig!G56+'Mid-term Exam'!G56</f>
        <v>37.4</v>
      </c>
      <c r="H56" s="13">
        <f>'Exam 1'!H56+'Exam 2'!H56+Assig!H56+'Mid-term Exam'!H56</f>
        <v>26</v>
      </c>
      <c r="I56" s="13">
        <f>'Exam 1'!I56+'Exam 2'!I56+Assig!I56+'Mid-term Exam'!I56</f>
        <v>35.25</v>
      </c>
      <c r="J56" s="13">
        <f>'Exam 1'!J56+'Exam 2'!J56+Assig!J56+'Mid-term Exam'!J56</f>
        <v>35.5</v>
      </c>
      <c r="K56" s="13">
        <f>'Exam 1'!K56+'Exam 2'!K56+Assig!K56+'Mid-term Exam'!K56</f>
        <v>38.5</v>
      </c>
      <c r="L56" s="13">
        <f>'Exam 1'!L56+'Exam 2'!L56+Assig!L56+'Mid-term Exam'!L56</f>
        <v>39.799999999999997</v>
      </c>
      <c r="M56" s="13">
        <f>'Exam 1'!M56+'Exam 2'!M56+Assig!M56+'Mid-term Exam'!M56</f>
        <v>39.799999999999997</v>
      </c>
      <c r="N56" s="13">
        <f>'Exam 1'!N56+'Exam 2'!N56+Assig!N56+'Mid-term Exam'!N56</f>
        <v>33.099999999999994</v>
      </c>
      <c r="O56" s="13">
        <f>'Exam 1'!O56+'Exam 2'!O56+Assig!O56+'Mid-term Exam'!O56</f>
        <v>32.25</v>
      </c>
      <c r="P56" s="13">
        <f>'Exam 1'!P56+'Exam 2'!P56+Assig!P56+'Mid-term Exam'!P56</f>
        <v>30.2</v>
      </c>
      <c r="Q56" s="13">
        <f>'Exam 1'!Q56+'Exam 2'!Q56+Assig!Q56+'Mid-term Exam'!Q56</f>
        <v>31.299999999999997</v>
      </c>
      <c r="R56" s="13">
        <f>'Exam 1'!R56+'Exam 2'!R56+Assig!R56+'Mid-term Exam'!R56</f>
        <v>36.5</v>
      </c>
      <c r="S56" s="14">
        <f t="shared" si="0"/>
        <v>506.05000000000007</v>
      </c>
      <c r="T56" s="10">
        <f t="shared" si="1"/>
        <v>33.736666666666672</v>
      </c>
    </row>
    <row r="57" spans="1:20" ht="15.75" x14ac:dyDescent="0.25">
      <c r="A57" s="4">
        <v>50</v>
      </c>
      <c r="B57" s="5" t="s">
        <v>72</v>
      </c>
      <c r="C57" s="7" t="s">
        <v>78</v>
      </c>
      <c r="D57" s="13">
        <f>'Exam 1'!D57+'Exam 2'!D57+Assig!D57+'Mid-term Exam'!D57</f>
        <v>16.75</v>
      </c>
      <c r="E57" s="13">
        <f>'Exam 1'!E57+'Exam 2'!E57+Assig!E57+'Mid-term Exam'!E57</f>
        <v>15.35</v>
      </c>
      <c r="F57" s="13">
        <f>'Exam 1'!F57+'Exam 2'!F57+Assig!F57+'Mid-term Exam'!F57</f>
        <v>18.2</v>
      </c>
      <c r="G57" s="13">
        <f>'Exam 1'!G57+'Exam 2'!G57+Assig!G57+'Mid-term Exam'!G57</f>
        <v>20.8</v>
      </c>
      <c r="H57" s="13">
        <f>'Exam 1'!H57+'Exam 2'!H57+Assig!H57+'Mid-term Exam'!H57</f>
        <v>13</v>
      </c>
      <c r="I57" s="13">
        <f>'Exam 1'!I57+'Exam 2'!I57+Assig!I57+'Mid-term Exam'!I57</f>
        <v>24.75</v>
      </c>
      <c r="J57" s="13">
        <f>'Exam 1'!J57+'Exam 2'!J57+Assig!J57+'Mid-term Exam'!J57</f>
        <v>20.100000000000001</v>
      </c>
      <c r="K57" s="13">
        <f>'Exam 1'!K57+'Exam 2'!K57+Assig!K57+'Mid-term Exam'!K57</f>
        <v>34</v>
      </c>
      <c r="L57" s="13">
        <f>'Exam 1'!L57+'Exam 2'!L57+Assig!L57+'Mid-term Exam'!L57</f>
        <v>19.100000000000001</v>
      </c>
      <c r="M57" s="13">
        <f>'Exam 1'!M57+'Exam 2'!M57+Assig!M57+'Mid-term Exam'!M57</f>
        <v>25.7</v>
      </c>
      <c r="N57" s="13">
        <f>'Exam 1'!N57+'Exam 2'!N57+Assig!N57+'Mid-term Exam'!N57</f>
        <v>26.2</v>
      </c>
      <c r="O57" s="13">
        <f>'Exam 1'!O57+'Exam 2'!O57+Assig!O57+'Mid-term Exam'!O57</f>
        <v>16.25</v>
      </c>
      <c r="P57" s="13">
        <f>'Exam 1'!P57+'Exam 2'!P57+Assig!P57+'Mid-term Exam'!P57</f>
        <v>28.6</v>
      </c>
      <c r="Q57" s="13">
        <f>'Exam 1'!Q57+'Exam 2'!Q57+Assig!Q57+'Mid-term Exam'!Q57</f>
        <v>16.7</v>
      </c>
      <c r="R57" s="13">
        <f>'Exam 1'!R57+'Exam 2'!R57+Assig!R57+'Mid-term Exam'!R57</f>
        <v>15.25</v>
      </c>
      <c r="S57" s="14">
        <f t="shared" si="0"/>
        <v>310.74999999999994</v>
      </c>
      <c r="T57" s="10">
        <f t="shared" si="1"/>
        <v>20.716666666666661</v>
      </c>
    </row>
    <row r="58" spans="1:20" ht="15.75" x14ac:dyDescent="0.25">
      <c r="A58" s="4">
        <v>51</v>
      </c>
      <c r="B58" s="5" t="s">
        <v>73</v>
      </c>
      <c r="C58" s="7" t="s">
        <v>78</v>
      </c>
      <c r="D58" s="13">
        <f>'Exam 1'!D58+'Exam 2'!D58+Assig!D58+'Mid-term Exam'!D58</f>
        <v>0</v>
      </c>
      <c r="E58" s="13">
        <f>'Exam 1'!E58+'Exam 2'!E58+Assig!E58+'Mid-term Exam'!E58</f>
        <v>10</v>
      </c>
      <c r="F58" s="13">
        <f>'Exam 1'!F58+'Exam 2'!F58+Assig!F58+'Mid-term Exam'!F58</f>
        <v>10</v>
      </c>
      <c r="G58" s="13">
        <f>'Exam 1'!G58+'Exam 2'!G58+Assig!G58+'Mid-term Exam'!G58</f>
        <v>0</v>
      </c>
      <c r="H58" s="13">
        <f>'Exam 1'!H58+'Exam 2'!H58+Assig!H58+'Mid-term Exam'!H58</f>
        <v>0</v>
      </c>
      <c r="I58" s="13">
        <f>'Exam 1'!I58+'Exam 2'!I58+Assig!I58+'Mid-term Exam'!I58</f>
        <v>0</v>
      </c>
      <c r="J58" s="13">
        <f>'Exam 1'!J58+'Exam 2'!J58+Assig!J58+'Mid-term Exam'!J58</f>
        <v>0</v>
      </c>
      <c r="K58" s="13">
        <f>'Exam 1'!K58+'Exam 2'!K58+Assig!K58+'Mid-term Exam'!K58</f>
        <v>0</v>
      </c>
      <c r="L58" s="13">
        <f>'Exam 1'!L58+'Exam 2'!L58+Assig!L58+'Mid-term Exam'!L58</f>
        <v>0</v>
      </c>
      <c r="M58" s="13">
        <f>'Exam 1'!M58+'Exam 2'!M58+Assig!M58+'Mid-term Exam'!M58</f>
        <v>0</v>
      </c>
      <c r="N58" s="13">
        <f>'Exam 1'!N58+'Exam 2'!N58+Assig!N58+'Mid-term Exam'!N58</f>
        <v>0</v>
      </c>
      <c r="O58" s="13">
        <f>'Exam 1'!O58+'Exam 2'!O58+Assig!O58+'Mid-term Exam'!O58</f>
        <v>0</v>
      </c>
      <c r="P58" s="13">
        <f>'Exam 1'!P58+'Exam 2'!P58+Assig!P58+'Mid-term Exam'!P58</f>
        <v>0</v>
      </c>
      <c r="Q58" s="13">
        <f>'Exam 1'!Q58+'Exam 2'!Q58+Assig!Q58+'Mid-term Exam'!Q58</f>
        <v>2</v>
      </c>
      <c r="R58" s="13">
        <f>'Exam 1'!R58+'Exam 2'!R58+Assig!R58+'Mid-term Exam'!R58</f>
        <v>0</v>
      </c>
      <c r="S58" s="14">
        <f t="shared" si="0"/>
        <v>22</v>
      </c>
      <c r="T58" s="10">
        <f t="shared" si="1"/>
        <v>1.4666666666666666</v>
      </c>
    </row>
    <row r="59" spans="1:20" ht="15.75" x14ac:dyDescent="0.25">
      <c r="A59" s="4">
        <v>52</v>
      </c>
      <c r="B59" s="5" t="s">
        <v>74</v>
      </c>
      <c r="C59" s="7" t="s">
        <v>78</v>
      </c>
      <c r="D59" s="13">
        <f>'Exam 1'!D59+'Exam 2'!D59+Assig!D59+'Mid-term Exam'!D59</f>
        <v>29.25</v>
      </c>
      <c r="E59" s="13">
        <f>'Exam 1'!E59+'Exam 2'!E59+Assig!E59+'Mid-term Exam'!E59</f>
        <v>25.9</v>
      </c>
      <c r="F59" s="13">
        <f>'Exam 1'!F59+'Exam 2'!F59+Assig!F59+'Mid-term Exam'!F59</f>
        <v>23.5</v>
      </c>
      <c r="G59" s="13">
        <f>'Exam 1'!G59+'Exam 2'!G59+Assig!G59+'Mid-term Exam'!G59</f>
        <v>37.200000000000003</v>
      </c>
      <c r="H59" s="13">
        <f>'Exam 1'!H59+'Exam 2'!H59+Assig!H59+'Mid-term Exam'!H59</f>
        <v>21.75</v>
      </c>
      <c r="I59" s="13">
        <f>'Exam 1'!I59+'Exam 2'!I59+Assig!I59+'Mid-term Exam'!I59</f>
        <v>34.25</v>
      </c>
      <c r="J59" s="13">
        <f>'Exam 1'!J59+'Exam 2'!J59+Assig!J59+'Mid-term Exam'!J59</f>
        <v>35.200000000000003</v>
      </c>
      <c r="K59" s="13">
        <f>'Exam 1'!K59+'Exam 2'!K59+Assig!K59+'Mid-term Exam'!K59</f>
        <v>38.300000000000004</v>
      </c>
      <c r="L59" s="13">
        <f>'Exam 1'!L59+'Exam 2'!L59+Assig!L59+'Mid-term Exam'!L59</f>
        <v>31.5</v>
      </c>
      <c r="M59" s="13">
        <f>'Exam 1'!M59+'Exam 2'!M59+Assig!M59+'Mid-term Exam'!M59</f>
        <v>34.700000000000003</v>
      </c>
      <c r="N59" s="13">
        <f>'Exam 1'!N59+'Exam 2'!N59+Assig!N59+'Mid-term Exam'!N59</f>
        <v>18.600000000000001</v>
      </c>
      <c r="O59" s="13">
        <f>'Exam 1'!O59+'Exam 2'!O59+Assig!O59+'Mid-term Exam'!O59</f>
        <v>30.549999999999997</v>
      </c>
      <c r="P59" s="13">
        <f>'Exam 1'!P59+'Exam 2'!P59+Assig!P59+'Mid-term Exam'!P59</f>
        <v>28.7</v>
      </c>
      <c r="Q59" s="13">
        <f>'Exam 1'!Q59+'Exam 2'!Q59+Assig!Q59+'Mid-term Exam'!Q59</f>
        <v>26.5</v>
      </c>
      <c r="R59" s="13">
        <f>'Exam 1'!R59+'Exam 2'!R59+Assig!R59+'Mid-term Exam'!R59</f>
        <v>34.3125</v>
      </c>
      <c r="S59" s="14">
        <f t="shared" si="0"/>
        <v>450.21250000000003</v>
      </c>
      <c r="T59" s="10">
        <f t="shared" si="1"/>
        <v>30.014166666666668</v>
      </c>
    </row>
    <row r="60" spans="1:20" ht="15.75" x14ac:dyDescent="0.25">
      <c r="A60" s="4">
        <v>53</v>
      </c>
      <c r="B60" s="5" t="s">
        <v>75</v>
      </c>
      <c r="C60" s="7" t="s">
        <v>78</v>
      </c>
      <c r="D60" s="13">
        <f>'Exam 1'!D60+'Exam 2'!D60+Assig!D60+'Mid-term Exam'!D60</f>
        <v>12.75</v>
      </c>
      <c r="E60" s="13">
        <f>'Exam 1'!E60+'Exam 2'!E60+Assig!E60+'Mid-term Exam'!E60</f>
        <v>18.75</v>
      </c>
      <c r="F60" s="13">
        <f>'Exam 1'!F60+'Exam 2'!F60+Assig!F60+'Mid-term Exam'!F60</f>
        <v>17.3</v>
      </c>
      <c r="G60" s="13">
        <f>'Exam 1'!G60+'Exam 2'!G60+Assig!G60+'Mid-term Exam'!G60</f>
        <v>17.2</v>
      </c>
      <c r="H60" s="13">
        <f>'Exam 1'!H60+'Exam 2'!H60+Assig!H60+'Mid-term Exam'!H60</f>
        <v>7.75</v>
      </c>
      <c r="I60" s="13">
        <f>'Exam 1'!I60+'Exam 2'!I60+Assig!I60+'Mid-term Exam'!I60</f>
        <v>27.5</v>
      </c>
      <c r="J60" s="13">
        <f>'Exam 1'!J60+'Exam 2'!J60+Assig!J60+'Mid-term Exam'!J60</f>
        <v>24.3</v>
      </c>
      <c r="K60" s="13">
        <f>'Exam 1'!K60+'Exam 2'!K60+Assig!K60+'Mid-term Exam'!K60</f>
        <v>30.3</v>
      </c>
      <c r="L60" s="13">
        <f>'Exam 1'!L60+'Exam 2'!L60+Assig!L60+'Mid-term Exam'!L60</f>
        <v>37.4</v>
      </c>
      <c r="M60" s="13">
        <f>'Exam 1'!M60+'Exam 2'!M60+Assig!M60+'Mid-term Exam'!M60</f>
        <v>37.4</v>
      </c>
      <c r="N60" s="13">
        <f>'Exam 1'!N60+'Exam 2'!N60+Assig!N60+'Mid-term Exam'!N60</f>
        <v>27.6</v>
      </c>
      <c r="O60" s="13">
        <f>'Exam 1'!O60+'Exam 2'!O60+Assig!O60+'Mid-term Exam'!O60</f>
        <v>19.55</v>
      </c>
      <c r="P60" s="13">
        <f>'Exam 1'!P60+'Exam 2'!P60+Assig!P60+'Mid-term Exam'!P60</f>
        <v>25.9</v>
      </c>
      <c r="Q60" s="13">
        <f>'Exam 1'!Q60+'Exam 2'!Q60+Assig!Q60+'Mid-term Exam'!Q60</f>
        <v>20</v>
      </c>
      <c r="R60" s="13">
        <f>'Exam 1'!R60+'Exam 2'!R60+Assig!R60+'Mid-term Exam'!R60</f>
        <v>17.75</v>
      </c>
      <c r="S60" s="14">
        <f t="shared" si="0"/>
        <v>341.45</v>
      </c>
      <c r="T60" s="10">
        <f t="shared" si="1"/>
        <v>22.763333333333332</v>
      </c>
    </row>
    <row r="61" spans="1:20" ht="15.75" x14ac:dyDescent="0.25">
      <c r="A61" s="4">
        <v>54</v>
      </c>
      <c r="B61" s="5" t="s">
        <v>76</v>
      </c>
      <c r="C61" s="7" t="s">
        <v>78</v>
      </c>
      <c r="D61" s="13">
        <f>'Exam 1'!D61+'Exam 2'!D61+Assig!D61+'Mid-term Exam'!D61</f>
        <v>16.75</v>
      </c>
      <c r="E61" s="13">
        <f>'Exam 1'!E61+'Exam 2'!E61+Assig!E61+'Mid-term Exam'!E61</f>
        <v>11.3</v>
      </c>
      <c r="F61" s="13">
        <f>'Exam 1'!F61+'Exam 2'!F61+Assig!F61+'Mid-term Exam'!F61</f>
        <v>20.100000000000001</v>
      </c>
      <c r="G61" s="13">
        <f>'Exam 1'!G61+'Exam 2'!G61+Assig!G61+'Mid-term Exam'!G61</f>
        <v>28.8</v>
      </c>
      <c r="H61" s="13">
        <f>'Exam 1'!H61+'Exam 2'!H61+Assig!H61+'Mid-term Exam'!H61</f>
        <v>13.75</v>
      </c>
      <c r="I61" s="13">
        <f>'Exam 1'!I61+'Exam 2'!I61+Assig!I61+'Mid-term Exam'!I61</f>
        <v>28.5</v>
      </c>
      <c r="J61" s="13">
        <f>'Exam 1'!J61+'Exam 2'!J61+Assig!J61+'Mid-term Exam'!J61</f>
        <v>29.8</v>
      </c>
      <c r="K61" s="13">
        <f>'Exam 1'!K61+'Exam 2'!K61+Assig!K61+'Mid-term Exam'!K61</f>
        <v>29.200000000000003</v>
      </c>
      <c r="L61" s="13">
        <f>'Exam 1'!L61+'Exam 2'!L61+Assig!L61+'Mid-term Exam'!L61</f>
        <v>22.2</v>
      </c>
      <c r="M61" s="13">
        <f>'Exam 1'!M61+'Exam 2'!M61+Assig!M61+'Mid-term Exam'!M61</f>
        <v>31.1</v>
      </c>
      <c r="N61" s="13">
        <f>'Exam 1'!N61+'Exam 2'!N61+Assig!N61+'Mid-term Exam'!N61</f>
        <v>27.2</v>
      </c>
      <c r="O61" s="13">
        <f>'Exam 1'!O61+'Exam 2'!O61+Assig!O61+'Mid-term Exam'!O61</f>
        <v>22.6</v>
      </c>
      <c r="P61" s="13">
        <f>'Exam 1'!P61+'Exam 2'!P61+Assig!P61+'Mid-term Exam'!P61</f>
        <v>22.9</v>
      </c>
      <c r="Q61" s="13">
        <f>'Exam 1'!Q61+'Exam 2'!Q61+Assig!Q61+'Mid-term Exam'!Q61</f>
        <v>23.9</v>
      </c>
      <c r="R61" s="13">
        <f>'Exam 1'!R61+'Exam 2'!R61+Assig!R61+'Mid-term Exam'!R61</f>
        <v>24.75</v>
      </c>
      <c r="S61" s="14">
        <f t="shared" si="0"/>
        <v>352.84999999999997</v>
      </c>
      <c r="T61" s="10">
        <f t="shared" si="1"/>
        <v>23.52333333333333</v>
      </c>
    </row>
    <row r="62" spans="1:20" ht="15.75" x14ac:dyDescent="0.25">
      <c r="A62" s="4">
        <v>55</v>
      </c>
      <c r="B62" s="5" t="s">
        <v>77</v>
      </c>
      <c r="C62" s="7" t="s">
        <v>78</v>
      </c>
      <c r="D62" s="13">
        <f>'Exam 1'!D62+'Exam 2'!D62+Assig!D62+'Mid-term Exam'!D62</f>
        <v>22.5</v>
      </c>
      <c r="E62" s="13">
        <f>'Exam 1'!E62+'Exam 2'!E62+Assig!E62+'Mid-term Exam'!E62</f>
        <v>22.95</v>
      </c>
      <c r="F62" s="13">
        <f>'Exam 1'!F62+'Exam 2'!F62+Assig!F62+'Mid-term Exam'!F62</f>
        <v>29.1</v>
      </c>
      <c r="G62" s="13">
        <f>'Exam 1'!G62+'Exam 2'!G62+Assig!G62+'Mid-term Exam'!G62</f>
        <v>37.5</v>
      </c>
      <c r="H62" s="13">
        <f>'Exam 1'!H62+'Exam 2'!H62+Assig!H62+'Mid-term Exam'!H62</f>
        <v>23</v>
      </c>
      <c r="I62" s="13">
        <f>'Exam 1'!I62+'Exam 2'!I62+Assig!I62+'Mid-term Exam'!I62</f>
        <v>33.75</v>
      </c>
      <c r="J62" s="13">
        <f>'Exam 1'!J62+'Exam 2'!J62+Assig!J62+'Mid-term Exam'!J62</f>
        <v>33.5</v>
      </c>
      <c r="K62" s="13">
        <f>'Exam 1'!K62+'Exam 2'!K62+Assig!K62+'Mid-term Exam'!K62</f>
        <v>37.700000000000003</v>
      </c>
      <c r="L62" s="13">
        <f>'Exam 1'!L62+'Exam 2'!L62+Assig!L62+'Mid-term Exam'!L62</f>
        <v>34</v>
      </c>
      <c r="M62" s="13">
        <f>'Exam 1'!M62+'Exam 2'!M62+Assig!M62+'Mid-term Exam'!M62</f>
        <v>35.4</v>
      </c>
      <c r="N62" s="13">
        <f>'Exam 1'!N62+'Exam 2'!N62+Assig!N62+'Mid-term Exam'!N62</f>
        <v>32.200000000000003</v>
      </c>
      <c r="O62" s="13">
        <f>'Exam 1'!O62+'Exam 2'!O62+Assig!O62+'Mid-term Exam'!O62</f>
        <v>33</v>
      </c>
      <c r="P62" s="13">
        <f>'Exam 1'!P62+'Exam 2'!P62+Assig!P62+'Mid-term Exam'!P62</f>
        <v>25.3</v>
      </c>
      <c r="Q62" s="13">
        <f>'Exam 1'!Q62+'Exam 2'!Q62+Assig!Q62+'Mid-term Exam'!Q62</f>
        <v>29.5</v>
      </c>
      <c r="R62" s="13">
        <f>'Exam 1'!R62+'Exam 2'!R62+Assig!R62+'Mid-term Exam'!R62</f>
        <v>32</v>
      </c>
      <c r="S62" s="14">
        <f t="shared" si="0"/>
        <v>461.4</v>
      </c>
      <c r="T62" s="10">
        <f t="shared" si="1"/>
        <v>30.759999999999998</v>
      </c>
    </row>
    <row r="63" spans="1:20" ht="15.75" x14ac:dyDescent="0.25">
      <c r="A63" s="4">
        <v>56</v>
      </c>
      <c r="B63" s="5" t="s">
        <v>80</v>
      </c>
      <c r="C63" s="7" t="s">
        <v>52</v>
      </c>
      <c r="D63" s="13">
        <f>'Exam 1'!D63+'Exam 2'!D63+Assig!D63+'Mid-term Exam'!D63</f>
        <v>11.5</v>
      </c>
      <c r="E63" s="13">
        <f>'Exam 1'!E63+'Exam 2'!E63+Assig!E63+'Mid-term Exam'!E63</f>
        <v>13.35</v>
      </c>
      <c r="F63" s="13">
        <f>'Exam 1'!F63+'Exam 2'!F63+Assig!F63+'Mid-term Exam'!F63</f>
        <v>16.600000000000001</v>
      </c>
      <c r="G63" s="13">
        <f>'Exam 1'!G63+'Exam 2'!G63+Assig!G63+'Mid-term Exam'!G63</f>
        <v>16.3</v>
      </c>
      <c r="H63" s="13">
        <f>'Exam 1'!H63+'Exam 2'!H63+Assig!H63+'Mid-term Exam'!H63</f>
        <v>13.75</v>
      </c>
      <c r="I63" s="13">
        <f>'Exam 1'!I63+'Exam 2'!I63+Assig!I63+'Mid-term Exam'!I63</f>
        <v>20.5</v>
      </c>
      <c r="J63" s="13">
        <f>'Exam 1'!J63+'Exam 2'!J63+Assig!J63+'Mid-term Exam'!J63</f>
        <v>22.5</v>
      </c>
      <c r="K63" s="13">
        <f>'Exam 1'!K63+'Exam 2'!K63+Assig!K63+'Mid-term Exam'!K63</f>
        <v>22.9</v>
      </c>
      <c r="L63" s="13">
        <f>'Exam 1'!L63+'Exam 2'!L63+Assig!L63+'Mid-term Exam'!L63</f>
        <v>20.5</v>
      </c>
      <c r="M63" s="13">
        <f>'Exam 1'!M63+'Exam 2'!M63+Assig!M63+'Mid-term Exam'!M63</f>
        <v>27</v>
      </c>
      <c r="N63" s="13">
        <f>'Exam 1'!N63+'Exam 2'!N63+Assig!N63+'Mid-term Exam'!N63</f>
        <v>24.200000000000003</v>
      </c>
      <c r="O63" s="13">
        <f>'Exam 1'!O63+'Exam 2'!O63+Assig!O63+'Mid-term Exam'!O63</f>
        <v>15.399999999999999</v>
      </c>
      <c r="P63" s="13">
        <f>'Exam 1'!P63+'Exam 2'!P63+Assig!P63+'Mid-term Exam'!P63</f>
        <v>15.8</v>
      </c>
      <c r="Q63" s="13">
        <f>'Exam 1'!Q63+'Exam 2'!Q63+Assig!Q63+'Mid-term Exam'!Q63</f>
        <v>13.8</v>
      </c>
      <c r="R63" s="13">
        <f>'Exam 1'!R63+'Exam 2'!R63+Assig!R63+'Mid-term Exam'!R63</f>
        <v>19.75</v>
      </c>
      <c r="S63" s="14">
        <f t="shared" si="0"/>
        <v>273.85000000000002</v>
      </c>
      <c r="T63" s="10">
        <f t="shared" si="1"/>
        <v>18.256666666666668</v>
      </c>
    </row>
    <row r="64" spans="1:20" ht="15.75" x14ac:dyDescent="0.25">
      <c r="A64" s="4">
        <v>57</v>
      </c>
      <c r="B64" s="5" t="s">
        <v>81</v>
      </c>
      <c r="C64" s="7" t="s">
        <v>52</v>
      </c>
      <c r="D64" s="13">
        <f>'Exam 1'!D64+'Exam 2'!D64+Assig!D64+'Mid-term Exam'!D64</f>
        <v>28</v>
      </c>
      <c r="E64" s="13">
        <f>'Exam 1'!E64+'Exam 2'!E64+Assig!E64+'Mid-term Exam'!E64</f>
        <v>23.1</v>
      </c>
      <c r="F64" s="13">
        <f>'Exam 1'!F64+'Exam 2'!F64+Assig!F64+'Mid-term Exam'!F64</f>
        <v>24.3</v>
      </c>
      <c r="G64" s="13">
        <f>'Exam 1'!G64+'Exam 2'!G64+Assig!G64+'Mid-term Exam'!G64</f>
        <v>24.1</v>
      </c>
      <c r="H64" s="13">
        <f>'Exam 1'!H64+'Exam 2'!H64+Assig!H64+'Mid-term Exam'!H64</f>
        <v>26.25</v>
      </c>
      <c r="I64" s="13">
        <f>'Exam 1'!I64+'Exam 2'!I64+Assig!I64+'Mid-term Exam'!I64</f>
        <v>32.5</v>
      </c>
      <c r="J64" s="13">
        <f>'Exam 1'!J64+'Exam 2'!J64+Assig!J64+'Mid-term Exam'!J64</f>
        <v>21.7</v>
      </c>
      <c r="K64" s="13">
        <f>'Exam 1'!K64+'Exam 2'!K64+Assig!K64+'Mid-term Exam'!K64</f>
        <v>32</v>
      </c>
      <c r="L64" s="13">
        <f>'Exam 1'!L64+'Exam 2'!L64+Assig!L64+'Mid-term Exam'!L64</f>
        <v>30.099999999999998</v>
      </c>
      <c r="M64" s="13">
        <f>'Exam 1'!M64+'Exam 2'!M64+Assig!M64+'Mid-term Exam'!M64</f>
        <v>25.3</v>
      </c>
      <c r="N64" s="13">
        <f>'Exam 1'!N64+'Exam 2'!N64+Assig!N64+'Mid-term Exam'!N64</f>
        <v>30.4</v>
      </c>
      <c r="O64" s="13">
        <f>'Exam 1'!O64+'Exam 2'!O64+Assig!O64+'Mid-term Exam'!O64</f>
        <v>21.65</v>
      </c>
      <c r="P64" s="13">
        <f>'Exam 1'!P64+'Exam 2'!P64+Assig!P64+'Mid-term Exam'!P64</f>
        <v>28.5</v>
      </c>
      <c r="Q64" s="13">
        <f>'Exam 1'!Q64+'Exam 2'!Q64+Assig!Q64+'Mid-term Exam'!Q64</f>
        <v>20.2</v>
      </c>
      <c r="R64" s="13">
        <f>'Exam 1'!R64+'Exam 2'!R64+Assig!R64+'Mid-term Exam'!R64</f>
        <v>33.5</v>
      </c>
      <c r="S64" s="14">
        <f t="shared" si="0"/>
        <v>401.59999999999991</v>
      </c>
      <c r="T64" s="10">
        <f t="shared" si="1"/>
        <v>26.773333333333326</v>
      </c>
    </row>
    <row r="65" spans="1:20" ht="15.75" x14ac:dyDescent="0.25">
      <c r="A65" s="4">
        <v>58</v>
      </c>
      <c r="B65" s="5" t="s">
        <v>82</v>
      </c>
      <c r="C65" s="7" t="s">
        <v>52</v>
      </c>
      <c r="D65" s="13">
        <f>'Exam 1'!D65+'Exam 2'!D65+Assig!D65+'Mid-term Exam'!D65</f>
        <v>19</v>
      </c>
      <c r="E65" s="13">
        <f>'Exam 1'!E65+'Exam 2'!E65+Assig!E65+'Mid-term Exam'!E65</f>
        <v>19.3</v>
      </c>
      <c r="F65" s="13">
        <f>'Exam 1'!F65+'Exam 2'!F65+Assig!F65+'Mid-term Exam'!F65</f>
        <v>23.9</v>
      </c>
      <c r="G65" s="13">
        <f>'Exam 1'!G65+'Exam 2'!G65+Assig!G65+'Mid-term Exam'!G65</f>
        <v>24.9</v>
      </c>
      <c r="H65" s="13">
        <f>'Exam 1'!H65+'Exam 2'!H65+Assig!H65+'Mid-term Exam'!H65</f>
        <v>21.45</v>
      </c>
      <c r="I65" s="13">
        <f>'Exam 1'!I65+'Exam 2'!I65+Assig!I65+'Mid-term Exam'!I65</f>
        <v>28.75</v>
      </c>
      <c r="J65" s="13">
        <f>'Exam 1'!J65+'Exam 2'!J65+Assig!J65+'Mid-term Exam'!J65</f>
        <v>27.7</v>
      </c>
      <c r="K65" s="13">
        <f>'Exam 1'!K65+'Exam 2'!K65+Assig!K65+'Mid-term Exam'!K65</f>
        <v>25.520000000000003</v>
      </c>
      <c r="L65" s="13">
        <f>'Exam 1'!L65+'Exam 2'!L65+Assig!L65+'Mid-term Exam'!L65</f>
        <v>25.4</v>
      </c>
      <c r="M65" s="13">
        <f>'Exam 1'!M65+'Exam 2'!M65+Assig!M65+'Mid-term Exam'!M65</f>
        <v>26.8</v>
      </c>
      <c r="N65" s="13">
        <f>'Exam 1'!N65+'Exam 2'!N65+Assig!N65+'Mid-term Exam'!N65</f>
        <v>29.4</v>
      </c>
      <c r="O65" s="13">
        <f>'Exam 1'!O65+'Exam 2'!O65+Assig!O65+'Mid-term Exam'!O65</f>
        <v>17.3</v>
      </c>
      <c r="P65" s="13">
        <f>'Exam 1'!P65+'Exam 2'!P65+Assig!P65+'Mid-term Exam'!P65</f>
        <v>25.5</v>
      </c>
      <c r="Q65" s="13">
        <f>'Exam 1'!Q65+'Exam 2'!Q65+Assig!Q65+'Mid-term Exam'!Q65</f>
        <v>24.1</v>
      </c>
      <c r="R65" s="13">
        <f>'Exam 1'!R65+'Exam 2'!R65+Assig!R65+'Mid-term Exam'!R65</f>
        <v>22.25</v>
      </c>
      <c r="S65" s="14">
        <f t="shared" si="0"/>
        <v>361.27000000000004</v>
      </c>
      <c r="T65" s="10">
        <f t="shared" si="1"/>
        <v>24.084666666666671</v>
      </c>
    </row>
  </sheetData>
  <mergeCells count="3">
    <mergeCell ref="B5:S5"/>
    <mergeCell ref="C6:I6"/>
    <mergeCell ref="K6:R6"/>
  </mergeCells>
  <conditionalFormatting sqref="D8:R65">
    <cfRule type="cellIs" dxfId="111" priority="2" operator="lessThan">
      <formula>20</formula>
    </cfRule>
    <cfRule type="cellIs" dxfId="110" priority="3" operator="lessThan">
      <formula>20</formula>
    </cfRule>
  </conditionalFormatting>
  <conditionalFormatting sqref="T8:T65">
    <cfRule type="cellIs" dxfId="109" priority="1" operator="lessThan">
      <formula>20</formula>
    </cfRule>
  </conditionalFormatting>
  <dataValidations count="1">
    <dataValidation type="decimal" allowBlank="1" showInputMessage="1" showErrorMessage="1" sqref="D8:R65">
      <formula1>0</formula1>
      <formula2>40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B50" sqref="B50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4" width="4.7109375" customWidth="1"/>
    <col min="5" max="8" width="4.5703125" bestFit="1" customWidth="1"/>
    <col min="9" max="9" width="4.42578125" customWidth="1"/>
    <col min="10" max="16" width="4.5703125" bestFit="1" customWidth="1"/>
    <col min="17" max="17" width="4.5703125" customWidth="1"/>
    <col min="18" max="18" width="4.28515625" customWidth="1"/>
    <col min="19" max="20" width="6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87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13">
        <f>'Exam 1'!D8+'Exam 2'!D8+Assig!D8+'Mid-term Exam'!D8</f>
        <v>16.75</v>
      </c>
      <c r="E8" s="13">
        <f>'Exam 1'!E8+'Exam 2'!E8+Assig!E8+'Mid-term Exam'!E8</f>
        <v>26.3</v>
      </c>
      <c r="F8" s="13">
        <f>'Exam 1'!F8+'Exam 2'!F8+Assig!F8+'Mid-term Exam'!F8</f>
        <v>25.4</v>
      </c>
      <c r="G8" s="13">
        <f>'Exam 1'!G8+'Exam 2'!G8+Assig!G8+'Mid-term Exam'!G8</f>
        <v>23.5</v>
      </c>
      <c r="H8" s="13">
        <f>'Exam 1'!H8+'Exam 2'!H8+Assig!H8+'Mid-term Exam'!H8</f>
        <v>17.399999999999999</v>
      </c>
      <c r="I8" s="13">
        <f>'Exam 1'!I8+'Exam 2'!I8+Assig!I8+'Mid-term Exam'!I8</f>
        <v>31.75</v>
      </c>
      <c r="J8" s="13">
        <f>'Exam 1'!J8+'Exam 2'!J8+Assig!J8+'Mid-term Exam'!J8</f>
        <v>25.5</v>
      </c>
      <c r="K8" s="13">
        <f>'Exam 1'!K8+'Exam 2'!K8+Assig!K8+'Mid-term Exam'!K8</f>
        <v>35.799999999999997</v>
      </c>
      <c r="L8" s="13">
        <f>'Exam 1'!L8+'Exam 2'!L8+Assig!L8+'Mid-term Exam'!L8</f>
        <v>38.299999999999997</v>
      </c>
      <c r="M8" s="13">
        <f>'Exam 1'!M8+'Exam 2'!M8+Assig!M8+'Mid-term Exam'!M8</f>
        <v>36.9</v>
      </c>
      <c r="N8" s="13">
        <f>'Exam 1'!N8+'Exam 2'!N8+Assig!N8+'Mid-term Exam'!N8</f>
        <v>29.3</v>
      </c>
      <c r="O8" s="13">
        <f>'Exam 1'!O8+'Exam 2'!O8+Assig!O8+'Mid-term Exam'!O8</f>
        <v>22.55</v>
      </c>
      <c r="P8" s="13">
        <f>'Exam 1'!P8+'Exam 2'!P8+Assig!P8+'Mid-term Exam'!P8</f>
        <v>27.9</v>
      </c>
      <c r="Q8" s="13">
        <f>'Exam 1'!Q8+'Exam 2'!Q8+Assig!Q8+'Mid-term Exam'!Q8</f>
        <v>24.7</v>
      </c>
      <c r="R8" s="13">
        <f>'Exam 1'!R8+'Exam 2'!R8+Assig!R8+'Mid-term Exam'!R8</f>
        <v>22.45</v>
      </c>
      <c r="S8" s="14">
        <f t="shared" ref="S8:S39" si="0">SUM(D8:R8)</f>
        <v>404.49999999999994</v>
      </c>
      <c r="T8" s="10">
        <f t="shared" ref="T8:T39" si="1">AVERAGE(D8:R8)</f>
        <v>26.966666666666661</v>
      </c>
    </row>
    <row r="9" spans="1:20" ht="15.75" x14ac:dyDescent="0.25">
      <c r="A9" s="7">
        <v>2</v>
      </c>
      <c r="B9" s="5" t="s">
        <v>24</v>
      </c>
      <c r="C9" s="7" t="s">
        <v>52</v>
      </c>
      <c r="D9" s="13">
        <f>'Exam 1'!D9+'Exam 2'!D9+Assig!D9+'Mid-term Exam'!D9</f>
        <v>21.25</v>
      </c>
      <c r="E9" s="13">
        <f>'Exam 1'!E9+'Exam 2'!E9+Assig!E9+'Mid-term Exam'!E9</f>
        <v>18.5</v>
      </c>
      <c r="F9" s="13">
        <f>'Exam 1'!F9+'Exam 2'!F9+Assig!F9+'Mid-term Exam'!F9</f>
        <v>22.6</v>
      </c>
      <c r="G9" s="13">
        <f>'Exam 1'!G9+'Exam 2'!G9+Assig!G9+'Mid-term Exam'!G9</f>
        <v>19.5</v>
      </c>
      <c r="H9" s="13">
        <f>'Exam 1'!H9+'Exam 2'!H9+Assig!H9+'Mid-term Exam'!H9</f>
        <v>27.5</v>
      </c>
      <c r="I9" s="13">
        <f>'Exam 1'!I9+'Exam 2'!I9+Assig!I9+'Mid-term Exam'!I9</f>
        <v>31.5</v>
      </c>
      <c r="J9" s="13">
        <f>'Exam 1'!J9+'Exam 2'!J9+Assig!J9+'Mid-term Exam'!J9</f>
        <v>28.5</v>
      </c>
      <c r="K9" s="13">
        <f>'Exam 1'!K9+'Exam 2'!K9+Assig!K9+'Mid-term Exam'!K9</f>
        <v>29.900000000000002</v>
      </c>
      <c r="L9" s="13">
        <f>'Exam 1'!L9+'Exam 2'!L9+Assig!L9+'Mid-term Exam'!L9</f>
        <v>33.6</v>
      </c>
      <c r="M9" s="13">
        <f>'Exam 1'!M9+'Exam 2'!M9+Assig!M9+'Mid-term Exam'!M9</f>
        <v>37</v>
      </c>
      <c r="N9" s="13">
        <f>'Exam 1'!N9+'Exam 2'!N9+Assig!N9+'Mid-term Exam'!N9</f>
        <v>27.2</v>
      </c>
      <c r="O9" s="13">
        <f>'Exam 1'!O9+'Exam 2'!O9+Assig!O9+'Mid-term Exam'!O9</f>
        <v>18.3</v>
      </c>
      <c r="P9" s="13">
        <f>'Exam 1'!P9+'Exam 2'!P9+Assig!P9+'Mid-term Exam'!P9</f>
        <v>27.25</v>
      </c>
      <c r="Q9" s="13">
        <f>'Exam 1'!Q9+'Exam 2'!Q9+Assig!Q9+'Mid-term Exam'!Q9</f>
        <v>22.5</v>
      </c>
      <c r="R9" s="13">
        <f>'Exam 1'!R9+'Exam 2'!R9+Assig!R9+'Mid-term Exam'!R9</f>
        <v>30.75</v>
      </c>
      <c r="S9" s="14">
        <f t="shared" si="0"/>
        <v>395.85</v>
      </c>
      <c r="T9" s="10">
        <f t="shared" si="1"/>
        <v>26.39</v>
      </c>
    </row>
    <row r="10" spans="1:20" ht="15.75" x14ac:dyDescent="0.25">
      <c r="A10" s="7">
        <v>3</v>
      </c>
      <c r="B10" s="5" t="s">
        <v>82</v>
      </c>
      <c r="C10" s="7" t="s">
        <v>52</v>
      </c>
      <c r="D10" s="13">
        <f>'Exam 1'!D65+'Exam 2'!D65+Assig!D65+'Mid-term Exam'!D65</f>
        <v>19</v>
      </c>
      <c r="E10" s="13">
        <f>'Exam 1'!E65+'Exam 2'!E65+Assig!E65+'Mid-term Exam'!E65</f>
        <v>19.3</v>
      </c>
      <c r="F10" s="13">
        <f>'Exam 1'!F65+'Exam 2'!F65+Assig!F65+'Mid-term Exam'!F65</f>
        <v>23.9</v>
      </c>
      <c r="G10" s="13">
        <f>'Exam 1'!G65+'Exam 2'!G65+Assig!G65+'Mid-term Exam'!G65</f>
        <v>24.9</v>
      </c>
      <c r="H10" s="13">
        <f>'Exam 1'!H65+'Exam 2'!H65+Assig!H65+'Mid-term Exam'!H65</f>
        <v>21.45</v>
      </c>
      <c r="I10" s="13">
        <f>'Exam 1'!I65+'Exam 2'!I65+Assig!I65+'Mid-term Exam'!I65</f>
        <v>28.75</v>
      </c>
      <c r="J10" s="13">
        <f>'Exam 1'!J65+'Exam 2'!J65+Assig!J65+'Mid-term Exam'!J65</f>
        <v>27.7</v>
      </c>
      <c r="K10" s="13">
        <f>'Exam 1'!K65+'Exam 2'!K65+Assig!K65+'Mid-term Exam'!K65</f>
        <v>25.520000000000003</v>
      </c>
      <c r="L10" s="13">
        <f>'Exam 1'!L65+'Exam 2'!L65+Assig!L65+'Mid-term Exam'!L65</f>
        <v>25.4</v>
      </c>
      <c r="M10" s="13">
        <f>'Exam 1'!M65+'Exam 2'!M65+Assig!M65+'Mid-term Exam'!M65</f>
        <v>26.8</v>
      </c>
      <c r="N10" s="13">
        <f>'Exam 1'!N65+'Exam 2'!N65+Assig!N65+'Mid-term Exam'!N65</f>
        <v>29.4</v>
      </c>
      <c r="O10" s="13">
        <f>'Exam 1'!O65+'Exam 2'!O65+Assig!O65+'Mid-term Exam'!O65</f>
        <v>17.3</v>
      </c>
      <c r="P10" s="13">
        <f>'Exam 1'!P65+'Exam 2'!P65+Assig!P65+'Mid-term Exam'!P65</f>
        <v>25.5</v>
      </c>
      <c r="Q10" s="13">
        <f>'Exam 1'!Q65+'Exam 2'!Q65+Assig!Q65+'Mid-term Exam'!Q65</f>
        <v>24.1</v>
      </c>
      <c r="R10" s="13">
        <f>'Exam 1'!R65+'Exam 2'!R65+Assig!R65+'Mid-term Exam'!R65</f>
        <v>22.25</v>
      </c>
      <c r="S10" s="14">
        <f t="shared" si="0"/>
        <v>361.27000000000004</v>
      </c>
      <c r="T10" s="10">
        <f t="shared" si="1"/>
        <v>24.084666666666671</v>
      </c>
    </row>
    <row r="11" spans="1:20" ht="15.75" x14ac:dyDescent="0.25">
      <c r="A11" s="7">
        <v>4</v>
      </c>
      <c r="B11" s="5" t="s">
        <v>25</v>
      </c>
      <c r="C11" s="7" t="s">
        <v>52</v>
      </c>
      <c r="D11" s="13">
        <f>'Exam 1'!D10+'Exam 2'!D10+Assig!D10+'Mid-term Exam'!D10</f>
        <v>8</v>
      </c>
      <c r="E11" s="13">
        <f>'Exam 1'!E10+'Exam 2'!E10+Assig!E10+'Mid-term Exam'!E10</f>
        <v>11.15</v>
      </c>
      <c r="F11" s="13">
        <f>'Exam 1'!F10+'Exam 2'!F10+Assig!F10+'Mid-term Exam'!F10</f>
        <v>22.4</v>
      </c>
      <c r="G11" s="13">
        <f>'Exam 1'!G10+'Exam 2'!G10+Assig!G10+'Mid-term Exam'!G10</f>
        <v>17.3</v>
      </c>
      <c r="H11" s="13">
        <f>'Exam 1'!H10+'Exam 2'!H10+Assig!H10+'Mid-term Exam'!H10</f>
        <v>22.2</v>
      </c>
      <c r="I11" s="13">
        <f>'Exam 1'!I10+'Exam 2'!I10+Assig!I10+'Mid-term Exam'!I10</f>
        <v>26.25</v>
      </c>
      <c r="J11" s="13">
        <f>'Exam 1'!J10+'Exam 2'!J10+Assig!J10+'Mid-term Exam'!J10</f>
        <v>26.9</v>
      </c>
      <c r="K11" s="13">
        <f>'Exam 1'!K10+'Exam 2'!K10+Assig!K10+'Mid-term Exam'!K10</f>
        <v>26.5</v>
      </c>
      <c r="L11" s="13">
        <f>'Exam 1'!L10+'Exam 2'!L10+Assig!L10+'Mid-term Exam'!L10</f>
        <v>33.299999999999997</v>
      </c>
      <c r="M11" s="13">
        <f>'Exam 1'!M10+'Exam 2'!M10+Assig!M10+'Mid-term Exam'!M10</f>
        <v>35.700000000000003</v>
      </c>
      <c r="N11" s="13">
        <f>'Exam 1'!N10+'Exam 2'!N10+Assig!N10+'Mid-term Exam'!N10</f>
        <v>26.8</v>
      </c>
      <c r="O11" s="13">
        <f>'Exam 1'!O10+'Exam 2'!O10+Assig!O10+'Mid-term Exam'!O10</f>
        <v>14.9</v>
      </c>
      <c r="P11" s="13">
        <f>'Exam 1'!P10+'Exam 2'!P10+Assig!P10+'Mid-term Exam'!P10</f>
        <v>29</v>
      </c>
      <c r="Q11" s="13">
        <f>'Exam 1'!Q10+'Exam 2'!Q10+Assig!Q10+'Mid-term Exam'!Q10</f>
        <v>25.2</v>
      </c>
      <c r="R11" s="13">
        <f>'Exam 1'!R10+'Exam 2'!R10+Assig!R10+'Mid-term Exam'!R10</f>
        <v>23.5</v>
      </c>
      <c r="S11" s="14">
        <f t="shared" si="0"/>
        <v>349.09999999999997</v>
      </c>
      <c r="T11" s="10">
        <f t="shared" si="1"/>
        <v>23.27333333333333</v>
      </c>
    </row>
    <row r="12" spans="1:20" ht="15.75" x14ac:dyDescent="0.25">
      <c r="A12" s="7">
        <v>5</v>
      </c>
      <c r="B12" s="5" t="s">
        <v>26</v>
      </c>
      <c r="C12" s="7" t="s">
        <v>52</v>
      </c>
      <c r="D12" s="13">
        <f>'Exam 1'!D11+'Exam 2'!D11+Assig!D11+'Mid-term Exam'!D11</f>
        <v>22.25</v>
      </c>
      <c r="E12" s="13">
        <f>'Exam 1'!E11+'Exam 2'!E11+Assig!E11+'Mid-term Exam'!E11</f>
        <v>21.5</v>
      </c>
      <c r="F12" s="13">
        <f>'Exam 1'!F11+'Exam 2'!F11+Assig!F11+'Mid-term Exam'!F11</f>
        <v>23</v>
      </c>
      <c r="G12" s="13">
        <f>'Exam 1'!G11+'Exam 2'!G11+Assig!G11+'Mid-term Exam'!G11</f>
        <v>26.1</v>
      </c>
      <c r="H12" s="13">
        <f>'Exam 1'!H11+'Exam 2'!H11+Assig!H11+'Mid-term Exam'!H11</f>
        <v>24.7</v>
      </c>
      <c r="I12" s="13">
        <f>'Exam 1'!I11+'Exam 2'!I11+Assig!I11+'Mid-term Exam'!I11</f>
        <v>33.25</v>
      </c>
      <c r="J12" s="13">
        <f>'Exam 1'!J11+'Exam 2'!J11+Assig!J11+'Mid-term Exam'!J11</f>
        <v>32</v>
      </c>
      <c r="K12" s="13">
        <f>'Exam 1'!K11+'Exam 2'!K11+Assig!K11+'Mid-term Exam'!K11</f>
        <v>32</v>
      </c>
      <c r="L12" s="13">
        <f>'Exam 1'!L11+'Exam 2'!L11+Assig!L11+'Mid-term Exam'!L11</f>
        <v>35</v>
      </c>
      <c r="M12" s="13">
        <f>'Exam 1'!M11+'Exam 2'!M11+Assig!M11+'Mid-term Exam'!M11</f>
        <v>35.5</v>
      </c>
      <c r="N12" s="13">
        <f>'Exam 1'!N11+'Exam 2'!N11+Assig!N11+'Mid-term Exam'!N11</f>
        <v>27.7</v>
      </c>
      <c r="O12" s="13">
        <f>'Exam 1'!O11+'Exam 2'!O11+Assig!O11+'Mid-term Exam'!O11</f>
        <v>20.5</v>
      </c>
      <c r="P12" s="13">
        <f>'Exam 1'!P11+'Exam 2'!P11+Assig!P11+'Mid-term Exam'!P11</f>
        <v>29.2</v>
      </c>
      <c r="Q12" s="13">
        <f>'Exam 1'!Q11+'Exam 2'!Q11+Assig!Q11+'Mid-term Exam'!Q11</f>
        <v>27.599999999999998</v>
      </c>
      <c r="R12" s="13">
        <f>'Exam 1'!R11+'Exam 2'!R11+Assig!R11+'Mid-term Exam'!R11</f>
        <v>22.5</v>
      </c>
      <c r="S12" s="14">
        <f t="shared" si="0"/>
        <v>412.8</v>
      </c>
      <c r="T12" s="10">
        <f t="shared" si="1"/>
        <v>27.52</v>
      </c>
    </row>
    <row r="13" spans="1:20" ht="15.75" x14ac:dyDescent="0.25">
      <c r="A13" s="7">
        <v>6</v>
      </c>
      <c r="B13" s="5" t="s">
        <v>27</v>
      </c>
      <c r="C13" s="7" t="s">
        <v>52</v>
      </c>
      <c r="D13" s="13">
        <f>'Exam 1'!D12+'Exam 2'!D12+Assig!D12+'Mid-term Exam'!D12</f>
        <v>15.25</v>
      </c>
      <c r="E13" s="13">
        <f>'Exam 1'!E12+'Exam 2'!E12+Assig!E12+'Mid-term Exam'!E12</f>
        <v>14.25</v>
      </c>
      <c r="F13" s="13">
        <f>'Exam 1'!F12+'Exam 2'!F12+Assig!F12+'Mid-term Exam'!F12</f>
        <v>19.600000000000001</v>
      </c>
      <c r="G13" s="13">
        <f>'Exam 1'!G12+'Exam 2'!G12+Assig!G12+'Mid-term Exam'!G12</f>
        <v>23.5</v>
      </c>
      <c r="H13" s="13">
        <f>'Exam 1'!H12+'Exam 2'!H12+Assig!H12+'Mid-term Exam'!H12</f>
        <v>16.649999999999999</v>
      </c>
      <c r="I13" s="13">
        <f>'Exam 1'!I12+'Exam 2'!I12+Assig!I12+'Mid-term Exam'!I12</f>
        <v>17</v>
      </c>
      <c r="J13" s="13">
        <f>'Exam 1'!J12+'Exam 2'!J12+Assig!J12+'Mid-term Exam'!J12</f>
        <v>23.2</v>
      </c>
      <c r="K13" s="13">
        <f>'Exam 1'!K12+'Exam 2'!K12+Assig!K12+'Mid-term Exam'!K12</f>
        <v>31.2</v>
      </c>
      <c r="L13" s="13">
        <f>'Exam 1'!L12+'Exam 2'!L12+Assig!L12+'Mid-term Exam'!L12</f>
        <v>11.6</v>
      </c>
      <c r="M13" s="13">
        <f>'Exam 1'!M12+'Exam 2'!M12+Assig!M12+'Mid-term Exam'!M12</f>
        <v>21.1</v>
      </c>
      <c r="N13" s="13">
        <f>'Exam 1'!N12+'Exam 2'!N12+Assig!N12+'Mid-term Exam'!N12</f>
        <v>28.1</v>
      </c>
      <c r="O13" s="13">
        <f>'Exam 1'!O12+'Exam 2'!O12+Assig!O12+'Mid-term Exam'!O12</f>
        <v>9.85</v>
      </c>
      <c r="P13" s="13">
        <f>'Exam 1'!P12+'Exam 2'!P12+Assig!P12+'Mid-term Exam'!P12</f>
        <v>8.9</v>
      </c>
      <c r="Q13" s="13">
        <f>'Exam 1'!Q12+'Exam 2'!Q12+Assig!Q12+'Mid-term Exam'!Q12</f>
        <v>14.3</v>
      </c>
      <c r="R13" s="13">
        <f>'Exam 1'!R12+'Exam 2'!R12+Assig!R12+'Mid-term Exam'!R12</f>
        <v>21.5</v>
      </c>
      <c r="S13" s="14">
        <f t="shared" si="0"/>
        <v>276</v>
      </c>
      <c r="T13" s="10">
        <f t="shared" si="1"/>
        <v>18.399999999999999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13">
        <f>'Exam 1'!D14+'Exam 2'!D14+Assig!D14+'Mid-term Exam'!D14</f>
        <v>23.25</v>
      </c>
      <c r="E14" s="13">
        <f>'Exam 1'!E14+'Exam 2'!E14+Assig!E14+'Mid-term Exam'!E14</f>
        <v>24.1</v>
      </c>
      <c r="F14" s="13">
        <f>'Exam 1'!F14+'Exam 2'!F14+Assig!F14+'Mid-term Exam'!F14</f>
        <v>26.5</v>
      </c>
      <c r="G14" s="13">
        <f>'Exam 1'!G14+'Exam 2'!G14+Assig!G14+'Mid-term Exam'!G14</f>
        <v>27.8</v>
      </c>
      <c r="H14" s="13">
        <f>'Exam 1'!H14+'Exam 2'!H14+Assig!H14+'Mid-term Exam'!H14</f>
        <v>28.4</v>
      </c>
      <c r="I14" s="13">
        <f>'Exam 1'!I14+'Exam 2'!I14+Assig!I14+'Mid-term Exam'!I14</f>
        <v>28.5</v>
      </c>
      <c r="J14" s="13">
        <f>'Exam 1'!J14+'Exam 2'!J14+Assig!J14+'Mid-term Exam'!J14</f>
        <v>29</v>
      </c>
      <c r="K14" s="13">
        <f>'Exam 1'!K14+'Exam 2'!K14+Assig!K14+'Mid-term Exam'!K14</f>
        <v>31.9</v>
      </c>
      <c r="L14" s="13">
        <f>'Exam 1'!L14+'Exam 2'!L14+Assig!L14+'Mid-term Exam'!L14</f>
        <v>20.9</v>
      </c>
      <c r="M14" s="13">
        <f>'Exam 1'!M14+'Exam 2'!M14+Assig!M14+'Mid-term Exam'!M14</f>
        <v>23.4</v>
      </c>
      <c r="N14" s="13">
        <f>'Exam 1'!N14+'Exam 2'!N14+Assig!N14+'Mid-term Exam'!N14</f>
        <v>30.6</v>
      </c>
      <c r="O14" s="13">
        <f>'Exam 1'!O14+'Exam 2'!O14+Assig!O14+'Mid-term Exam'!O14</f>
        <v>25.5</v>
      </c>
      <c r="P14" s="13">
        <f>'Exam 1'!P14+'Exam 2'!P14+Assig!P14+'Mid-term Exam'!P14</f>
        <v>30.9</v>
      </c>
      <c r="Q14" s="13">
        <f>'Exam 1'!Q14+'Exam 2'!Q14+Assig!Q14+'Mid-term Exam'!Q14</f>
        <v>29.4</v>
      </c>
      <c r="R14" s="13">
        <f>'Exam 1'!R14+'Exam 2'!R14+Assig!R14+'Mid-term Exam'!R14</f>
        <v>23</v>
      </c>
      <c r="S14" s="14">
        <f t="shared" si="0"/>
        <v>403.15</v>
      </c>
      <c r="T14" s="10">
        <f t="shared" si="1"/>
        <v>26.876666666666665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13">
        <f>'Exam 1'!D15+'Exam 2'!D15+Assig!D15+'Mid-term Exam'!D15</f>
        <v>18.25</v>
      </c>
      <c r="E15" s="13">
        <f>'Exam 1'!E15+'Exam 2'!E15+Assig!E15+'Mid-term Exam'!E15</f>
        <v>17.8</v>
      </c>
      <c r="F15" s="13">
        <f>'Exam 1'!F15+'Exam 2'!F15+Assig!F15+'Mid-term Exam'!F15</f>
        <v>23</v>
      </c>
      <c r="G15" s="13">
        <f>'Exam 1'!G15+'Exam 2'!G15+Assig!G15+'Mid-term Exam'!G15</f>
        <v>28.6</v>
      </c>
      <c r="H15" s="13">
        <f>'Exam 1'!H15+'Exam 2'!H15+Assig!H15+'Mid-term Exam'!H15</f>
        <v>25.45</v>
      </c>
      <c r="I15" s="13">
        <f>'Exam 1'!I15+'Exam 2'!I15+Assig!I15+'Mid-term Exam'!I15</f>
        <v>31.75</v>
      </c>
      <c r="J15" s="13">
        <f>'Exam 1'!J15+'Exam 2'!J15+Assig!J15+'Mid-term Exam'!J15</f>
        <v>32.700000000000003</v>
      </c>
      <c r="K15" s="13">
        <f>'Exam 1'!K15+'Exam 2'!K15+Assig!K15+'Mid-term Exam'!K15</f>
        <v>27.8</v>
      </c>
      <c r="L15" s="13">
        <f>'Exam 1'!L15+'Exam 2'!L15+Assig!L15+'Mid-term Exam'!L15</f>
        <v>26.799999999999997</v>
      </c>
      <c r="M15" s="13">
        <f>'Exam 1'!M15+'Exam 2'!M15+Assig!M15+'Mid-term Exam'!M15</f>
        <v>33.4</v>
      </c>
      <c r="N15" s="13">
        <f>'Exam 1'!N15+'Exam 2'!N15+Assig!N15+'Mid-term Exam'!N15</f>
        <v>24.7</v>
      </c>
      <c r="O15" s="13">
        <f>'Exam 1'!O15+'Exam 2'!O15+Assig!O15+'Mid-term Exam'!O15</f>
        <v>19.100000000000001</v>
      </c>
      <c r="P15" s="13">
        <f>'Exam 1'!P15+'Exam 2'!P15+Assig!P15+'Mid-term Exam'!P15</f>
        <v>24.7</v>
      </c>
      <c r="Q15" s="13">
        <f>'Exam 1'!Q15+'Exam 2'!Q15+Assig!Q15+'Mid-term Exam'!Q15</f>
        <v>25.4</v>
      </c>
      <c r="R15" s="13">
        <f>'Exam 1'!R15+'Exam 2'!R15+Assig!R15+'Mid-term Exam'!R15</f>
        <v>15.5</v>
      </c>
      <c r="S15" s="14">
        <f t="shared" si="0"/>
        <v>374.95</v>
      </c>
      <c r="T15" s="10">
        <f t="shared" si="1"/>
        <v>24.996666666666666</v>
      </c>
    </row>
    <row r="16" spans="1:20" ht="15.75" x14ac:dyDescent="0.25">
      <c r="A16" s="7">
        <v>9</v>
      </c>
      <c r="B16" s="5" t="s">
        <v>32</v>
      </c>
      <c r="C16" s="7" t="s">
        <v>52</v>
      </c>
      <c r="D16" s="13">
        <f>'Exam 1'!D17+'Exam 2'!D17+Assig!D17+'Mid-term Exam'!D17</f>
        <v>17.75</v>
      </c>
      <c r="E16" s="13">
        <f>'Exam 1'!E17+'Exam 2'!E17+Assig!E17+'Mid-term Exam'!E17</f>
        <v>16.7</v>
      </c>
      <c r="F16" s="13">
        <f>'Exam 1'!F17+'Exam 2'!F17+Assig!F17+'Mid-term Exam'!F17</f>
        <v>23.1</v>
      </c>
      <c r="G16" s="13">
        <f>'Exam 1'!G17+'Exam 2'!G17+Assig!G17+'Mid-term Exam'!G17</f>
        <v>34.6</v>
      </c>
      <c r="H16" s="13">
        <f>'Exam 1'!H17+'Exam 2'!H17+Assig!H17+'Mid-term Exam'!H17</f>
        <v>36</v>
      </c>
      <c r="I16" s="13">
        <f>'Exam 1'!I17+'Exam 2'!I17+Assig!I17+'Mid-term Exam'!I17</f>
        <v>34</v>
      </c>
      <c r="J16" s="13">
        <f>'Exam 1'!J17+'Exam 2'!J17+Assig!J17+'Mid-term Exam'!J17</f>
        <v>34.200000000000003</v>
      </c>
      <c r="K16" s="13">
        <f>'Exam 1'!K17+'Exam 2'!K17+Assig!K17+'Mid-term Exam'!K17</f>
        <v>35.200000000000003</v>
      </c>
      <c r="L16" s="13">
        <f>'Exam 1'!L17+'Exam 2'!L17+Assig!L17+'Mid-term Exam'!L17</f>
        <v>26.2</v>
      </c>
      <c r="M16" s="13">
        <f>'Exam 1'!M17+'Exam 2'!M17+Assig!M17+'Mid-term Exam'!M17</f>
        <v>30.4</v>
      </c>
      <c r="N16" s="13">
        <f>'Exam 1'!N17+'Exam 2'!N17+Assig!N17+'Mid-term Exam'!N17</f>
        <v>27.7</v>
      </c>
      <c r="O16" s="13">
        <f>'Exam 1'!O17+'Exam 2'!O17+Assig!O17+'Mid-term Exam'!O17</f>
        <v>29.75</v>
      </c>
      <c r="P16" s="13">
        <f>'Exam 1'!P17+'Exam 2'!P17+Assig!P17+'Mid-term Exam'!P17</f>
        <v>27.6</v>
      </c>
      <c r="Q16" s="13">
        <f>'Exam 1'!Q17+'Exam 2'!Q17+Assig!Q17+'Mid-term Exam'!Q17</f>
        <v>26.1</v>
      </c>
      <c r="R16" s="13">
        <f>'Exam 1'!R17+'Exam 2'!R17+Assig!R17+'Mid-term Exam'!R17</f>
        <v>32.25</v>
      </c>
      <c r="S16" s="14">
        <f t="shared" si="0"/>
        <v>431.55</v>
      </c>
      <c r="T16" s="10">
        <f t="shared" si="1"/>
        <v>28.77</v>
      </c>
    </row>
    <row r="17" spans="1:20" x14ac:dyDescent="0.25">
      <c r="A17" s="7">
        <v>10</v>
      </c>
      <c r="B17" s="6" t="s">
        <v>33</v>
      </c>
      <c r="C17" s="7" t="s">
        <v>52</v>
      </c>
      <c r="D17" s="13">
        <f>'Exam 1'!D18+'Exam 2'!D18+Assig!D18+'Mid-term Exam'!D18</f>
        <v>11</v>
      </c>
      <c r="E17" s="13">
        <f>'Exam 1'!E18+'Exam 2'!E18+Assig!E18+'Mid-term Exam'!E18</f>
        <v>14.25</v>
      </c>
      <c r="F17" s="13">
        <f>'Exam 1'!F18+'Exam 2'!F18+Assig!F18+'Mid-term Exam'!F18</f>
        <v>20.399999999999999</v>
      </c>
      <c r="G17" s="13">
        <f>'Exam 1'!G18+'Exam 2'!G18+Assig!G18+'Mid-term Exam'!G18</f>
        <v>17.600000000000001</v>
      </c>
      <c r="H17" s="13">
        <f>'Exam 1'!H18+'Exam 2'!H18+Assig!H18+'Mid-term Exam'!H18</f>
        <v>25.3</v>
      </c>
      <c r="I17" s="13">
        <f>'Exam 1'!I18+'Exam 2'!I18+Assig!I18+'Mid-term Exam'!I18</f>
        <v>33</v>
      </c>
      <c r="J17" s="13">
        <f>'Exam 1'!J18+'Exam 2'!J18+Assig!J18+'Mid-term Exam'!J18</f>
        <v>26.2</v>
      </c>
      <c r="K17" s="13">
        <f>'Exam 1'!K18+'Exam 2'!K18+Assig!K18+'Mid-term Exam'!K18</f>
        <v>37.799999999999997</v>
      </c>
      <c r="L17" s="13">
        <f>'Exam 1'!L18+'Exam 2'!L18+Assig!L18+'Mid-term Exam'!L18</f>
        <v>22.3</v>
      </c>
      <c r="M17" s="13">
        <f>'Exam 1'!M18+'Exam 2'!M18+Assig!M18+'Mid-term Exam'!M18</f>
        <v>24.1</v>
      </c>
      <c r="N17" s="13">
        <f>'Exam 1'!N18+'Exam 2'!N18+Assig!N18+'Mid-term Exam'!N18</f>
        <v>30.1</v>
      </c>
      <c r="O17" s="13">
        <f>'Exam 1'!O18+'Exam 2'!O18+Assig!O18+'Mid-term Exam'!O18</f>
        <v>19.100000000000001</v>
      </c>
      <c r="P17" s="13">
        <f>'Exam 1'!P18+'Exam 2'!P18+Assig!P18+'Mid-term Exam'!P18</f>
        <v>22.3</v>
      </c>
      <c r="Q17" s="13">
        <f>'Exam 1'!Q18+'Exam 2'!Q18+Assig!Q18+'Mid-term Exam'!Q18</f>
        <v>25.7</v>
      </c>
      <c r="R17" s="13">
        <f>'Exam 1'!R18+'Exam 2'!R18+Assig!R18+'Mid-term Exam'!R18</f>
        <v>20.75</v>
      </c>
      <c r="S17" s="14">
        <f t="shared" si="0"/>
        <v>349.90000000000003</v>
      </c>
      <c r="T17" s="10">
        <f t="shared" si="1"/>
        <v>23.326666666666668</v>
      </c>
    </row>
    <row r="18" spans="1:20" ht="15.75" x14ac:dyDescent="0.25">
      <c r="A18" s="7">
        <v>11</v>
      </c>
      <c r="B18" s="5" t="s">
        <v>34</v>
      </c>
      <c r="C18" s="7" t="s">
        <v>52</v>
      </c>
      <c r="D18" s="13">
        <f>'Exam 1'!D19+'Exam 2'!D19+Assig!D19+'Mid-term Exam'!D19</f>
        <v>14.5</v>
      </c>
      <c r="E18" s="13">
        <f>'Exam 1'!E19+'Exam 2'!E19+Assig!E19+'Mid-term Exam'!E19</f>
        <v>19.55</v>
      </c>
      <c r="F18" s="13">
        <f>'Exam 1'!F19+'Exam 2'!F19+Assig!F19+'Mid-term Exam'!F19</f>
        <v>19.8</v>
      </c>
      <c r="G18" s="13">
        <f>'Exam 1'!G19+'Exam 2'!G19+Assig!G19+'Mid-term Exam'!G19</f>
        <v>22.4</v>
      </c>
      <c r="H18" s="13">
        <f>'Exam 1'!H19+'Exam 2'!H19+Assig!H19+'Mid-term Exam'!H19</f>
        <v>25.85</v>
      </c>
      <c r="I18" s="13">
        <f>'Exam 1'!I19+'Exam 2'!I19+Assig!I19+'Mid-term Exam'!I19</f>
        <v>17.75</v>
      </c>
      <c r="J18" s="13">
        <f>'Exam 1'!J19+'Exam 2'!J19+Assig!J19+'Mid-term Exam'!J19</f>
        <v>27.5</v>
      </c>
      <c r="K18" s="13">
        <f>'Exam 1'!K19+'Exam 2'!K19+Assig!K19+'Mid-term Exam'!K19</f>
        <v>34.6</v>
      </c>
      <c r="L18" s="13">
        <f>'Exam 1'!L19+'Exam 2'!L19+Assig!L19+'Mid-term Exam'!L19</f>
        <v>16.100000000000001</v>
      </c>
      <c r="M18" s="13">
        <f>'Exam 1'!M19+'Exam 2'!M19+Assig!M19+'Mid-term Exam'!M19</f>
        <v>23</v>
      </c>
      <c r="N18" s="13">
        <f>'Exam 1'!N19+'Exam 2'!N19+Assig!N19+'Mid-term Exam'!N19</f>
        <v>29.4</v>
      </c>
      <c r="O18" s="13">
        <f>'Exam 1'!O19+'Exam 2'!O19+Assig!O19+'Mid-term Exam'!O19</f>
        <v>7.9</v>
      </c>
      <c r="P18" s="13">
        <f>'Exam 1'!P19+'Exam 2'!P19+Assig!P19+'Mid-term Exam'!P19</f>
        <v>13.6</v>
      </c>
      <c r="Q18" s="13">
        <f>'Exam 1'!Q19+'Exam 2'!Q19+Assig!Q19+'Mid-term Exam'!Q19</f>
        <v>24.1</v>
      </c>
      <c r="R18" s="13">
        <f>'Exam 1'!R19+'Exam 2'!R19+Assig!R19+'Mid-term Exam'!R19</f>
        <v>31.75</v>
      </c>
      <c r="S18" s="14">
        <f t="shared" si="0"/>
        <v>327.8</v>
      </c>
      <c r="T18" s="10">
        <f t="shared" si="1"/>
        <v>21.853333333333335</v>
      </c>
    </row>
    <row r="19" spans="1:20" ht="15.75" x14ac:dyDescent="0.25">
      <c r="A19" s="7">
        <v>12</v>
      </c>
      <c r="B19" s="5" t="s">
        <v>35</v>
      </c>
      <c r="C19" s="7" t="s">
        <v>52</v>
      </c>
      <c r="D19" s="13">
        <f>'Exam 1'!D20+'Exam 2'!D20+Assig!D20+'Mid-term Exam'!D20</f>
        <v>18</v>
      </c>
      <c r="E19" s="13">
        <f>'Exam 1'!E20+'Exam 2'!E20+Assig!E20+'Mid-term Exam'!E20</f>
        <v>24.6</v>
      </c>
      <c r="F19" s="13">
        <f>'Exam 1'!F20+'Exam 2'!F20+Assig!F20+'Mid-term Exam'!F20</f>
        <v>24.3</v>
      </c>
      <c r="G19" s="13">
        <f>'Exam 1'!G20+'Exam 2'!G20+Assig!G20+'Mid-term Exam'!G20</f>
        <v>22.6</v>
      </c>
      <c r="H19" s="13">
        <f>'Exam 1'!H20+'Exam 2'!H20+Assig!H20+'Mid-term Exam'!H20</f>
        <v>23</v>
      </c>
      <c r="I19" s="13">
        <f>'Exam 1'!I20+'Exam 2'!I20+Assig!I20+'Mid-term Exam'!I20</f>
        <v>31.25</v>
      </c>
      <c r="J19" s="13">
        <f>'Exam 1'!J20+'Exam 2'!J20+Assig!J20+'Mid-term Exam'!J20</f>
        <v>28.5</v>
      </c>
      <c r="K19" s="13">
        <f>'Exam 1'!K20+'Exam 2'!K20+Assig!K20+'Mid-term Exam'!K20</f>
        <v>23.5</v>
      </c>
      <c r="L19" s="13">
        <f>'Exam 1'!L20+'Exam 2'!L20+Assig!L20+'Mid-term Exam'!L20</f>
        <v>27</v>
      </c>
      <c r="M19" s="13">
        <f>'Exam 1'!M20+'Exam 2'!M20+Assig!M20+'Mid-term Exam'!M20</f>
        <v>36.1</v>
      </c>
      <c r="N19" s="13">
        <f>'Exam 1'!N20+'Exam 2'!N20+Assig!N20+'Mid-term Exam'!N20</f>
        <v>24.4</v>
      </c>
      <c r="O19" s="13">
        <f>'Exam 1'!O20+'Exam 2'!O20+Assig!O20+'Mid-term Exam'!O20</f>
        <v>16.75</v>
      </c>
      <c r="P19" s="13">
        <f>'Exam 1'!P20+'Exam 2'!P20+Assig!P20+'Mid-term Exam'!P20</f>
        <v>26.2</v>
      </c>
      <c r="Q19" s="13">
        <f>'Exam 1'!Q20+'Exam 2'!Q20+Assig!Q20+'Mid-term Exam'!Q20</f>
        <v>21.2</v>
      </c>
      <c r="R19" s="13">
        <f>'Exam 1'!R20+'Exam 2'!R20+Assig!R20+'Mid-term Exam'!R20</f>
        <v>16.75</v>
      </c>
      <c r="S19" s="14">
        <f t="shared" si="0"/>
        <v>364.15</v>
      </c>
      <c r="T19" s="10">
        <f t="shared" si="1"/>
        <v>24.276666666666664</v>
      </c>
    </row>
    <row r="20" spans="1:20" ht="15.75" x14ac:dyDescent="0.25">
      <c r="A20" s="7">
        <v>13</v>
      </c>
      <c r="B20" s="5" t="s">
        <v>36</v>
      </c>
      <c r="C20" s="7" t="s">
        <v>52</v>
      </c>
      <c r="D20" s="13">
        <f>'Exam 1'!D21+'Exam 2'!D21+Assig!D21+'Mid-term Exam'!D21</f>
        <v>28.25</v>
      </c>
      <c r="E20" s="13">
        <f>'Exam 1'!E21+'Exam 2'!E21+Assig!E21+'Mid-term Exam'!E21</f>
        <v>33.6</v>
      </c>
      <c r="F20" s="13">
        <f>'Exam 1'!F21+'Exam 2'!F21+Assig!F21+'Mid-term Exam'!F21</f>
        <v>26.1</v>
      </c>
      <c r="G20" s="13">
        <f>'Exam 1'!G21+'Exam 2'!G21+Assig!G21+'Mid-term Exam'!G21</f>
        <v>28.5</v>
      </c>
      <c r="H20" s="13">
        <f>'Exam 1'!H21+'Exam 2'!H21+Assig!H21+'Mid-term Exam'!H21</f>
        <v>28.6</v>
      </c>
      <c r="I20" s="13">
        <f>'Exam 1'!I21+'Exam 2'!I21+Assig!I21+'Mid-term Exam'!I21</f>
        <v>31</v>
      </c>
      <c r="J20" s="13">
        <f>'Exam 1'!J21+'Exam 2'!J21+Assig!J21+'Mid-term Exam'!J21</f>
        <v>27.3</v>
      </c>
      <c r="K20" s="13">
        <f>'Exam 1'!K21+'Exam 2'!K21+Assig!K21+'Mid-term Exam'!K21</f>
        <v>36</v>
      </c>
      <c r="L20" s="13">
        <f>'Exam 1'!L21+'Exam 2'!L21+Assig!L21+'Mid-term Exam'!L21</f>
        <v>14</v>
      </c>
      <c r="M20" s="13">
        <f>'Exam 1'!M21+'Exam 2'!M21+Assig!M21+'Mid-term Exam'!M21</f>
        <v>30</v>
      </c>
      <c r="N20" s="13">
        <f>'Exam 1'!N21+'Exam 2'!N21+Assig!N21+'Mid-term Exam'!N21</f>
        <v>31.9</v>
      </c>
      <c r="O20" s="13">
        <f>'Exam 1'!O21+'Exam 2'!O21+Assig!O21+'Mid-term Exam'!O21</f>
        <v>19.600000000000001</v>
      </c>
      <c r="P20" s="13">
        <f>'Exam 1'!P21+'Exam 2'!P21+Assig!P21+'Mid-term Exam'!P21</f>
        <v>25.4</v>
      </c>
      <c r="Q20" s="13">
        <f>'Exam 1'!Q21+'Exam 2'!Q21+Assig!Q21+'Mid-term Exam'!Q21</f>
        <v>27.1</v>
      </c>
      <c r="R20" s="13">
        <f>'Exam 1'!R21+'Exam 2'!R21+Assig!R21+'Mid-term Exam'!R21</f>
        <v>20.25</v>
      </c>
      <c r="S20" s="14">
        <f t="shared" si="0"/>
        <v>407.6</v>
      </c>
      <c r="T20" s="10">
        <f t="shared" si="1"/>
        <v>27.173333333333336</v>
      </c>
    </row>
    <row r="21" spans="1:20" ht="15.75" x14ac:dyDescent="0.25">
      <c r="A21" s="7">
        <v>14</v>
      </c>
      <c r="B21" s="5" t="s">
        <v>38</v>
      </c>
      <c r="C21" s="7" t="s">
        <v>52</v>
      </c>
      <c r="D21" s="13">
        <f>'Exam 1'!D23+'Exam 2'!D23+Assig!D23+'Mid-term Exam'!D23</f>
        <v>28.75</v>
      </c>
      <c r="E21" s="13">
        <f>'Exam 1'!E23+'Exam 2'!E23+Assig!E23+'Mid-term Exam'!E23</f>
        <v>30.3</v>
      </c>
      <c r="F21" s="13">
        <f>'Exam 1'!F23+'Exam 2'!F23+Assig!F23+'Mid-term Exam'!F23</f>
        <v>32.799999999999997</v>
      </c>
      <c r="G21" s="13">
        <f>'Exam 1'!G23+'Exam 2'!G23+Assig!G23+'Mid-term Exam'!G23</f>
        <v>33.9</v>
      </c>
      <c r="H21" s="13">
        <f>'Exam 1'!H23+'Exam 2'!H23+Assig!H23+'Mid-term Exam'!H23</f>
        <v>32.15</v>
      </c>
      <c r="I21" s="13">
        <f>'Exam 1'!I23+'Exam 2'!I23+Assig!I23+'Mid-term Exam'!I23</f>
        <v>24.75</v>
      </c>
      <c r="J21" s="13">
        <f>'Exam 1'!J23+'Exam 2'!J23+Assig!J23+'Mid-term Exam'!J23</f>
        <v>35.200000000000003</v>
      </c>
      <c r="K21" s="13">
        <f>'Exam 1'!K23+'Exam 2'!K23+Assig!K23+'Mid-term Exam'!K23</f>
        <v>37.700000000000003</v>
      </c>
      <c r="L21" s="13">
        <f>'Exam 1'!L23+'Exam 2'!L23+Assig!L23+'Mid-term Exam'!L23</f>
        <v>35.200000000000003</v>
      </c>
      <c r="M21" s="13">
        <f>'Exam 1'!M23+'Exam 2'!M23+Assig!M23+'Mid-term Exam'!M23</f>
        <v>36.700000000000003</v>
      </c>
      <c r="N21" s="13">
        <f>'Exam 1'!N23+'Exam 2'!N23+Assig!N23+'Mid-term Exam'!N23</f>
        <v>32.299999999999997</v>
      </c>
      <c r="O21" s="13">
        <f>'Exam 1'!O23+'Exam 2'!O23+Assig!O23+'Mid-term Exam'!O23</f>
        <v>29.55</v>
      </c>
      <c r="P21" s="13">
        <f>'Exam 1'!P23+'Exam 2'!P23+Assig!P23+'Mid-term Exam'!P23</f>
        <v>23.1</v>
      </c>
      <c r="Q21" s="13">
        <f>'Exam 1'!Q23+'Exam 2'!Q23+Assig!Q23+'Mid-term Exam'!Q23</f>
        <v>27.7</v>
      </c>
      <c r="R21" s="13">
        <f>'Exam 1'!R23+'Exam 2'!R23+Assig!R23+'Mid-term Exam'!R23</f>
        <v>36.25</v>
      </c>
      <c r="S21" s="14">
        <f t="shared" si="0"/>
        <v>476.35</v>
      </c>
      <c r="T21" s="10">
        <f t="shared" si="1"/>
        <v>31.756666666666668</v>
      </c>
    </row>
    <row r="22" spans="1:20" ht="15.75" x14ac:dyDescent="0.25">
      <c r="A22" s="7">
        <v>15</v>
      </c>
      <c r="B22" s="5" t="s">
        <v>39</v>
      </c>
      <c r="C22" s="7" t="s">
        <v>52</v>
      </c>
      <c r="D22" s="13">
        <f>'Exam 1'!D24+'Exam 2'!D24+Assig!D24+'Mid-term Exam'!D24</f>
        <v>12</v>
      </c>
      <c r="E22" s="13">
        <f>'Exam 1'!E24+'Exam 2'!E24+Assig!E24+'Mid-term Exam'!E24</f>
        <v>11.25</v>
      </c>
      <c r="F22" s="13">
        <f>'Exam 1'!F24+'Exam 2'!F24+Assig!F24+'Mid-term Exam'!F24</f>
        <v>20.100000000000001</v>
      </c>
      <c r="G22" s="13">
        <f>'Exam 1'!G24+'Exam 2'!G24+Assig!G24+'Mid-term Exam'!G24</f>
        <v>18.100000000000001</v>
      </c>
      <c r="H22" s="13">
        <f>'Exam 1'!H24+'Exam 2'!H24+Assig!H24+'Mid-term Exam'!H24</f>
        <v>25.15</v>
      </c>
      <c r="I22" s="13">
        <f>'Exam 1'!I24+'Exam 2'!I24+Assig!I24+'Mid-term Exam'!I24</f>
        <v>26.3</v>
      </c>
      <c r="J22" s="13">
        <f>'Exam 1'!J24+'Exam 2'!J24+Assig!J24+'Mid-term Exam'!J24</f>
        <v>23.9</v>
      </c>
      <c r="K22" s="13">
        <f>'Exam 1'!K24+'Exam 2'!K24+Assig!K24+'Mid-term Exam'!K24</f>
        <v>23.299999999999997</v>
      </c>
      <c r="L22" s="13">
        <f>'Exam 1'!L24+'Exam 2'!L24+Assig!L24+'Mid-term Exam'!L24</f>
        <v>27.6</v>
      </c>
      <c r="M22" s="13">
        <f>'Exam 1'!M24+'Exam 2'!M24+Assig!M24+'Mid-term Exam'!M24</f>
        <v>36.6</v>
      </c>
      <c r="N22" s="13">
        <f>'Exam 1'!N24+'Exam 2'!N24+Assig!N24+'Mid-term Exam'!N24</f>
        <v>25.3</v>
      </c>
      <c r="O22" s="13">
        <f>'Exam 1'!O24+'Exam 2'!O24+Assig!O24+'Mid-term Exam'!O24</f>
        <v>17.05</v>
      </c>
      <c r="P22" s="13">
        <f>'Exam 1'!P24+'Exam 2'!P24+Assig!P24+'Mid-term Exam'!P24</f>
        <v>23.6</v>
      </c>
      <c r="Q22" s="13">
        <f>'Exam 1'!Q24+'Exam 2'!Q24+Assig!Q24+'Mid-term Exam'!Q24</f>
        <v>18.7</v>
      </c>
      <c r="R22" s="13">
        <f>'Exam 1'!R24+'Exam 2'!R24+Assig!R24+'Mid-term Exam'!R24</f>
        <v>21</v>
      </c>
      <c r="S22" s="14">
        <f t="shared" si="0"/>
        <v>329.95</v>
      </c>
      <c r="T22" s="10">
        <f t="shared" si="1"/>
        <v>21.996666666666666</v>
      </c>
    </row>
    <row r="23" spans="1:20" ht="15.75" x14ac:dyDescent="0.25">
      <c r="A23" s="7">
        <v>16</v>
      </c>
      <c r="B23" s="5" t="s">
        <v>40</v>
      </c>
      <c r="C23" s="7" t="s">
        <v>52</v>
      </c>
      <c r="D23" s="13">
        <f>'Exam 1'!D26+'Exam 2'!D26+Assig!D26+'Mid-term Exam'!D26</f>
        <v>11.5</v>
      </c>
      <c r="E23" s="13">
        <f>'Exam 1'!E26+'Exam 2'!E26+Assig!E26+'Mid-term Exam'!E26</f>
        <v>12.8</v>
      </c>
      <c r="F23" s="13">
        <f>'Exam 1'!F26+'Exam 2'!F26+Assig!F26+'Mid-term Exam'!F26</f>
        <v>17.899999999999999</v>
      </c>
      <c r="G23" s="13">
        <f>'Exam 1'!G26+'Exam 2'!G26+Assig!G26+'Mid-term Exam'!G26</f>
        <v>19.2</v>
      </c>
      <c r="H23" s="13">
        <f>'Exam 1'!H26+'Exam 2'!H26+Assig!H26+'Mid-term Exam'!H26</f>
        <v>22.6</v>
      </c>
      <c r="I23" s="13">
        <f>'Exam 1'!I26+'Exam 2'!I26+Assig!I26+'Mid-term Exam'!I26</f>
        <v>27.75</v>
      </c>
      <c r="J23" s="13">
        <f>'Exam 1'!J26+'Exam 2'!J26+Assig!J26+'Mid-term Exam'!J26</f>
        <v>23.5</v>
      </c>
      <c r="K23" s="13">
        <f>'Exam 1'!K26+'Exam 2'!K26+Assig!K26+'Mid-term Exam'!K26</f>
        <v>20.5</v>
      </c>
      <c r="L23" s="13">
        <f>'Exam 1'!L26+'Exam 2'!L26+Assig!L26+'Mid-term Exam'!L26</f>
        <v>16.600000000000001</v>
      </c>
      <c r="M23" s="13">
        <f>'Exam 1'!M26+'Exam 2'!M26+Assig!M26+'Mid-term Exam'!M26</f>
        <v>25.5</v>
      </c>
      <c r="N23" s="13">
        <f>'Exam 1'!N26+'Exam 2'!N26+Assig!N26+'Mid-term Exam'!N26</f>
        <v>27.2</v>
      </c>
      <c r="O23" s="13">
        <f>'Exam 1'!O26+'Exam 2'!O26+Assig!O26+'Mid-term Exam'!O26</f>
        <v>19.25</v>
      </c>
      <c r="P23" s="13">
        <f>'Exam 1'!P26+'Exam 2'!P26+Assig!P26+'Mid-term Exam'!P26</f>
        <v>25.4</v>
      </c>
      <c r="Q23" s="13">
        <f>'Exam 1'!Q26+'Exam 2'!Q26+Assig!Q26+'Mid-term Exam'!Q26</f>
        <v>20.2</v>
      </c>
      <c r="R23" s="13">
        <f>'Exam 1'!R26+'Exam 2'!R26+Assig!R26+'Mid-term Exam'!R26</f>
        <v>19.25</v>
      </c>
      <c r="S23" s="14">
        <f t="shared" si="0"/>
        <v>309.14999999999998</v>
      </c>
      <c r="T23" s="10">
        <f t="shared" si="1"/>
        <v>20.61</v>
      </c>
    </row>
    <row r="24" spans="1:20" ht="15.75" x14ac:dyDescent="0.25">
      <c r="A24" s="7">
        <v>17</v>
      </c>
      <c r="B24" s="5" t="s">
        <v>41</v>
      </c>
      <c r="C24" s="7" t="s">
        <v>52</v>
      </c>
      <c r="D24" s="13">
        <f>'Exam 1'!D27+'Exam 2'!D27+Assig!D27+'Mid-term Exam'!D27</f>
        <v>23</v>
      </c>
      <c r="E24" s="13">
        <f>'Exam 1'!E27+'Exam 2'!E27+Assig!E27+'Mid-term Exam'!E27</f>
        <v>23.05</v>
      </c>
      <c r="F24" s="13">
        <f>'Exam 1'!F27+'Exam 2'!F27+Assig!F27+'Mid-term Exam'!F27</f>
        <v>28</v>
      </c>
      <c r="G24" s="13">
        <f>'Exam 1'!G27+'Exam 2'!G27+Assig!G27+'Mid-term Exam'!G27</f>
        <v>29</v>
      </c>
      <c r="H24" s="13">
        <f>'Exam 1'!H27+'Exam 2'!H27+Assig!H27+'Mid-term Exam'!H27</f>
        <v>30.4</v>
      </c>
      <c r="I24" s="13">
        <f>'Exam 1'!I27+'Exam 2'!I27+Assig!I27+'Mid-term Exam'!I27</f>
        <v>29.5</v>
      </c>
      <c r="J24" s="13">
        <f>'Exam 1'!J27+'Exam 2'!J27+Assig!J27+'Mid-term Exam'!J27</f>
        <v>28.1</v>
      </c>
      <c r="K24" s="13">
        <f>'Exam 1'!K27+'Exam 2'!K27+Assig!K27+'Mid-term Exam'!K27</f>
        <v>32.700000000000003</v>
      </c>
      <c r="L24" s="13">
        <f>'Exam 1'!L27+'Exam 2'!L27+Assig!L27+'Mid-term Exam'!L27</f>
        <v>34.200000000000003</v>
      </c>
      <c r="M24" s="13">
        <f>'Exam 1'!M27+'Exam 2'!M27+Assig!M27+'Mid-term Exam'!M27</f>
        <v>37.6</v>
      </c>
      <c r="N24" s="13">
        <f>'Exam 1'!N27+'Exam 2'!N27+Assig!N27+'Mid-term Exam'!N27</f>
        <v>25.7</v>
      </c>
      <c r="O24" s="13">
        <f>'Exam 1'!O27+'Exam 2'!O27+Assig!O27+'Mid-term Exam'!O27</f>
        <v>25.450000000000003</v>
      </c>
      <c r="P24" s="13">
        <f>'Exam 1'!P27+'Exam 2'!P27+Assig!P27+'Mid-term Exam'!P27</f>
        <v>25.6</v>
      </c>
      <c r="Q24" s="13">
        <f>'Exam 1'!Q27+'Exam 2'!Q27+Assig!Q27+'Mid-term Exam'!Q27</f>
        <v>24.599999999999998</v>
      </c>
      <c r="R24" s="13">
        <f>'Exam 1'!R27+'Exam 2'!R27+Assig!R27+'Mid-term Exam'!R27</f>
        <v>34.5</v>
      </c>
      <c r="S24" s="14">
        <f t="shared" si="0"/>
        <v>431.40000000000003</v>
      </c>
      <c r="T24" s="10">
        <f t="shared" si="1"/>
        <v>28.76</v>
      </c>
    </row>
    <row r="25" spans="1:20" ht="15.75" x14ac:dyDescent="0.25">
      <c r="A25" s="7">
        <v>18</v>
      </c>
      <c r="B25" s="5" t="s">
        <v>42</v>
      </c>
      <c r="C25" s="7" t="s">
        <v>52</v>
      </c>
      <c r="D25" s="13">
        <f>'Exam 1'!D28+'Exam 2'!D28+Assig!D28+'Mid-term Exam'!D28</f>
        <v>19.25</v>
      </c>
      <c r="E25" s="13">
        <f>'Exam 1'!E28+'Exam 2'!E28+Assig!E28+'Mid-term Exam'!E28</f>
        <v>19</v>
      </c>
      <c r="F25" s="13">
        <f>'Exam 1'!F28+'Exam 2'!F28+Assig!F28+'Mid-term Exam'!F28</f>
        <v>19</v>
      </c>
      <c r="G25" s="13">
        <f>'Exam 1'!G28+'Exam 2'!G28+Assig!G28+'Mid-term Exam'!G28</f>
        <v>13.3</v>
      </c>
      <c r="H25" s="13">
        <f>'Exam 1'!H28+'Exam 2'!H28+Assig!H28+'Mid-term Exam'!H28</f>
        <v>23.45</v>
      </c>
      <c r="I25" s="13">
        <f>'Exam 1'!I28+'Exam 2'!I28+Assig!I28+'Mid-term Exam'!I28</f>
        <v>27</v>
      </c>
      <c r="J25" s="13">
        <f>'Exam 1'!J28+'Exam 2'!J28+Assig!J28+'Mid-term Exam'!J28</f>
        <v>24.2</v>
      </c>
      <c r="K25" s="13">
        <f>'Exam 1'!K28+'Exam 2'!K28+Assig!K28+'Mid-term Exam'!K28</f>
        <v>32.200000000000003</v>
      </c>
      <c r="L25" s="13">
        <f>'Exam 1'!L28+'Exam 2'!L28+Assig!L28+'Mid-term Exam'!L28</f>
        <v>33.299999999999997</v>
      </c>
      <c r="M25" s="13">
        <f>'Exam 1'!M28+'Exam 2'!M28+Assig!M28+'Mid-term Exam'!M28</f>
        <v>30</v>
      </c>
      <c r="N25" s="13">
        <f>'Exam 1'!N28+'Exam 2'!N28+Assig!N28+'Mid-term Exam'!N28</f>
        <v>29.3</v>
      </c>
      <c r="O25" s="13">
        <f>'Exam 1'!O28+'Exam 2'!O28+Assig!O28+'Mid-term Exam'!O28</f>
        <v>11.55</v>
      </c>
      <c r="P25" s="13">
        <f>'Exam 1'!P28+'Exam 2'!P28+Assig!P28+'Mid-term Exam'!P28</f>
        <v>32.5</v>
      </c>
      <c r="Q25" s="13">
        <f>'Exam 1'!Q28+'Exam 2'!Q28+Assig!Q28+'Mid-term Exam'!Q28</f>
        <v>25.7</v>
      </c>
      <c r="R25" s="13">
        <f>'Exam 1'!R28+'Exam 2'!R28+Assig!R28+'Mid-term Exam'!R28</f>
        <v>28.75</v>
      </c>
      <c r="S25" s="14">
        <f t="shared" si="0"/>
        <v>368.5</v>
      </c>
      <c r="T25" s="10">
        <f t="shared" si="1"/>
        <v>24.566666666666666</v>
      </c>
    </row>
    <row r="26" spans="1:20" ht="15.75" x14ac:dyDescent="0.25">
      <c r="A26" s="7">
        <v>19</v>
      </c>
      <c r="B26" s="5" t="s">
        <v>43</v>
      </c>
      <c r="C26" s="7" t="s">
        <v>52</v>
      </c>
      <c r="D26" s="13">
        <f>'Exam 1'!D29+'Exam 2'!D29+Assig!D29+'Mid-term Exam'!D29</f>
        <v>16.75</v>
      </c>
      <c r="E26" s="13">
        <f>'Exam 1'!E29+'Exam 2'!E29+Assig!E29+'Mid-term Exam'!E29</f>
        <v>16.02</v>
      </c>
      <c r="F26" s="13">
        <f>'Exam 1'!F29+'Exam 2'!F29+Assig!F29+'Mid-term Exam'!F29</f>
        <v>21.8</v>
      </c>
      <c r="G26" s="13">
        <f>'Exam 1'!G29+'Exam 2'!G29+Assig!G29+'Mid-term Exam'!G29</f>
        <v>15.2</v>
      </c>
      <c r="H26" s="13">
        <f>'Exam 1'!H29+'Exam 2'!H29+Assig!H29+'Mid-term Exam'!H29</f>
        <v>21.8</v>
      </c>
      <c r="I26" s="13">
        <f>'Exam 1'!I29+'Exam 2'!I29+Assig!I29+'Mid-term Exam'!I29</f>
        <v>26.75</v>
      </c>
      <c r="J26" s="13">
        <f>'Exam 1'!J29+'Exam 2'!J29+Assig!J29+'Mid-term Exam'!J29</f>
        <v>27.8</v>
      </c>
      <c r="K26" s="13">
        <f>'Exam 1'!K29+'Exam 2'!K29+Assig!K29+'Mid-term Exam'!K29</f>
        <v>26.2</v>
      </c>
      <c r="L26" s="13">
        <f>'Exam 1'!L29+'Exam 2'!L29+Assig!L29+'Mid-term Exam'!L29</f>
        <v>26.6</v>
      </c>
      <c r="M26" s="13">
        <f>'Exam 1'!M29+'Exam 2'!M29+Assig!M29+'Mid-term Exam'!M29</f>
        <v>29.8</v>
      </c>
      <c r="N26" s="13">
        <f>'Exam 1'!N29+'Exam 2'!N29+Assig!N29+'Mid-term Exam'!N29</f>
        <v>25.4</v>
      </c>
      <c r="O26" s="13">
        <f>'Exam 1'!O29+'Exam 2'!O29+Assig!O29+'Mid-term Exam'!O29</f>
        <v>12.15</v>
      </c>
      <c r="P26" s="13">
        <f>'Exam 1'!P29+'Exam 2'!P29+Assig!P29+'Mid-term Exam'!P29</f>
        <v>25.7</v>
      </c>
      <c r="Q26" s="13">
        <f>'Exam 1'!Q29+'Exam 2'!Q29+Assig!Q29+'Mid-term Exam'!Q29</f>
        <v>20.700000000000003</v>
      </c>
      <c r="R26" s="13">
        <f>'Exam 1'!R29+'Exam 2'!R29+Assig!R29+'Mid-term Exam'!R29</f>
        <v>17.5</v>
      </c>
      <c r="S26" s="14">
        <f t="shared" si="0"/>
        <v>330.16999999999996</v>
      </c>
      <c r="T26" s="10">
        <f t="shared" si="1"/>
        <v>22.011333333333329</v>
      </c>
    </row>
    <row r="27" spans="1:20" ht="15.75" x14ac:dyDescent="0.25">
      <c r="A27" s="7">
        <v>20</v>
      </c>
      <c r="B27" s="5" t="s">
        <v>44</v>
      </c>
      <c r="C27" s="7" t="s">
        <v>52</v>
      </c>
      <c r="D27" s="13">
        <f>'Exam 1'!D30+'Exam 2'!D30+Assig!D30+'Mid-term Exam'!D30</f>
        <v>17.25</v>
      </c>
      <c r="E27" s="13">
        <f>'Exam 1'!E30+'Exam 2'!E30+Assig!E30+'Mid-term Exam'!E30</f>
        <v>21.2</v>
      </c>
      <c r="F27" s="13">
        <f>'Exam 1'!F30+'Exam 2'!F30+Assig!F30+'Mid-term Exam'!F30</f>
        <v>20.5</v>
      </c>
      <c r="G27" s="13">
        <f>'Exam 1'!G30+'Exam 2'!G30+Assig!G30+'Mid-term Exam'!G30</f>
        <v>23.6</v>
      </c>
      <c r="H27" s="13">
        <f>'Exam 1'!H30+'Exam 2'!H30+Assig!H30+'Mid-term Exam'!H30</f>
        <v>16.75</v>
      </c>
      <c r="I27" s="13">
        <f>'Exam 1'!I30+'Exam 2'!I30+Assig!I30+'Mid-term Exam'!I30</f>
        <v>26</v>
      </c>
      <c r="J27" s="13">
        <f>'Exam 1'!J30+'Exam 2'!J30+Assig!J30+'Mid-term Exam'!J30</f>
        <v>27.3</v>
      </c>
      <c r="K27" s="13">
        <f>'Exam 1'!K30+'Exam 2'!K30+Assig!K30+'Mid-term Exam'!K30</f>
        <v>26.9</v>
      </c>
      <c r="L27" s="13">
        <f>'Exam 1'!L30+'Exam 2'!L30+Assig!L30+'Mid-term Exam'!L30</f>
        <v>17.5</v>
      </c>
      <c r="M27" s="13">
        <f>'Exam 1'!M30+'Exam 2'!M30+Assig!M30+'Mid-term Exam'!M30</f>
        <v>28.3</v>
      </c>
      <c r="N27" s="13">
        <f>'Exam 1'!N30+'Exam 2'!N30+Assig!N30+'Mid-term Exam'!N30</f>
        <v>26.4</v>
      </c>
      <c r="O27" s="13">
        <f>'Exam 1'!O30+'Exam 2'!O30+Assig!O30+'Mid-term Exam'!O30</f>
        <v>14.100000000000001</v>
      </c>
      <c r="P27" s="13">
        <f>'Exam 1'!P30+'Exam 2'!P30+Assig!P30+'Mid-term Exam'!P30</f>
        <v>22.4</v>
      </c>
      <c r="Q27" s="13">
        <f>'Exam 1'!Q30+'Exam 2'!Q30+Assig!Q30+'Mid-term Exam'!Q30</f>
        <v>18.8</v>
      </c>
      <c r="R27" s="13">
        <f>'Exam 1'!R30+'Exam 2'!R30+Assig!R30+'Mid-term Exam'!R30</f>
        <v>15.75</v>
      </c>
      <c r="S27" s="14">
        <f t="shared" si="0"/>
        <v>322.75000000000006</v>
      </c>
      <c r="T27" s="10">
        <f t="shared" si="1"/>
        <v>21.516666666666669</v>
      </c>
    </row>
    <row r="28" spans="1:20" ht="15.75" x14ac:dyDescent="0.25">
      <c r="A28" s="7">
        <v>21</v>
      </c>
      <c r="B28" s="5" t="s">
        <v>46</v>
      </c>
      <c r="C28" s="7" t="s">
        <v>52</v>
      </c>
      <c r="D28" s="13">
        <f>'Exam 1'!D32+'Exam 2'!D32+Assig!D32+'Mid-term Exam'!D32</f>
        <v>15</v>
      </c>
      <c r="E28" s="13">
        <f>'Exam 1'!E32+'Exam 2'!E32+Assig!E32+'Mid-term Exam'!E32</f>
        <v>14.4</v>
      </c>
      <c r="F28" s="13">
        <f>'Exam 1'!F32+'Exam 2'!F32+Assig!F32+'Mid-term Exam'!F32</f>
        <v>16.8</v>
      </c>
      <c r="G28" s="13">
        <f>'Exam 1'!G32+'Exam 2'!G32+Assig!G32+'Mid-term Exam'!G32</f>
        <v>19.399999999999999</v>
      </c>
      <c r="H28" s="13">
        <f>'Exam 1'!H32+'Exam 2'!H32+Assig!H32+'Mid-term Exam'!H32</f>
        <v>18.45</v>
      </c>
      <c r="I28" s="13">
        <f>'Exam 1'!I32+'Exam 2'!I32+Assig!I32+'Mid-term Exam'!I32</f>
        <v>23.25</v>
      </c>
      <c r="J28" s="13">
        <f>'Exam 1'!J32+'Exam 2'!J32+Assig!J32+'Mid-term Exam'!J32</f>
        <v>26.2</v>
      </c>
      <c r="K28" s="13">
        <f>'Exam 1'!K32+'Exam 2'!K32+Assig!K32+'Mid-term Exam'!K32</f>
        <v>30.299999999999997</v>
      </c>
      <c r="L28" s="13">
        <f>'Exam 1'!L32+'Exam 2'!L32+Assig!L32+'Mid-term Exam'!L32</f>
        <v>22.5</v>
      </c>
      <c r="M28" s="13">
        <f>'Exam 1'!M32+'Exam 2'!M32+Assig!M32+'Mid-term Exam'!M32</f>
        <v>28.5</v>
      </c>
      <c r="N28" s="13">
        <f>'Exam 1'!N32+'Exam 2'!N32+Assig!N32+'Mid-term Exam'!N32</f>
        <v>26.200000000000003</v>
      </c>
      <c r="O28" s="13">
        <f>'Exam 1'!O32+'Exam 2'!O32+Assig!O32+'Mid-term Exam'!O32</f>
        <v>6.6</v>
      </c>
      <c r="P28" s="13">
        <f>'Exam 1'!P32+'Exam 2'!P32+Assig!P32+'Mid-term Exam'!P32</f>
        <v>25.3</v>
      </c>
      <c r="Q28" s="13">
        <f>'Exam 1'!Q32+'Exam 2'!Q32+Assig!Q32+'Mid-term Exam'!Q32</f>
        <v>21.1</v>
      </c>
      <c r="R28" s="13">
        <f>'Exam 1'!R32+'Exam 2'!R32+Assig!R32+'Mid-term Exam'!R32</f>
        <v>34.5</v>
      </c>
      <c r="S28" s="14">
        <f t="shared" si="0"/>
        <v>328.5</v>
      </c>
      <c r="T28" s="10">
        <f t="shared" si="1"/>
        <v>21.9</v>
      </c>
    </row>
    <row r="29" spans="1:20" ht="15.75" x14ac:dyDescent="0.25">
      <c r="A29" s="7">
        <v>22</v>
      </c>
      <c r="B29" s="5" t="s">
        <v>83</v>
      </c>
      <c r="C29" s="7" t="s">
        <v>52</v>
      </c>
      <c r="D29" s="13">
        <f>'Exam 1'!D25+'Exam 2'!D25+Assig!D25+'Mid-term Exam'!D25</f>
        <v>8.75</v>
      </c>
      <c r="E29" s="13">
        <f>'Exam 1'!E25+'Exam 2'!E25+Assig!E25+'Mid-term Exam'!E25</f>
        <v>7.7</v>
      </c>
      <c r="F29" s="13">
        <f>'Exam 1'!F25+'Exam 2'!F25+Assig!F25+'Mid-term Exam'!F25</f>
        <v>18</v>
      </c>
      <c r="G29" s="13">
        <f>'Exam 1'!G25+'Exam 2'!G25+Assig!G25+'Mid-term Exam'!G25</f>
        <v>14.3</v>
      </c>
      <c r="H29" s="13">
        <f>'Exam 1'!H25+'Exam 2'!H25+Assig!H25+'Mid-term Exam'!H25</f>
        <v>9.25</v>
      </c>
      <c r="I29" s="13">
        <f>'Exam 1'!I25+'Exam 2'!I25+Assig!I25+'Mid-term Exam'!I25</f>
        <v>16.5</v>
      </c>
      <c r="J29" s="13">
        <f>'Exam 1'!J25+'Exam 2'!J25+Assig!J25+'Mid-term Exam'!J25</f>
        <v>19.7</v>
      </c>
      <c r="K29" s="13">
        <f>'Exam 1'!K25+'Exam 2'!K25+Assig!K25+'Mid-term Exam'!K25</f>
        <v>23.1</v>
      </c>
      <c r="L29" s="13">
        <f>'Exam 1'!L25+'Exam 2'!L25+Assig!L25+'Mid-term Exam'!L25</f>
        <v>15.7</v>
      </c>
      <c r="M29" s="13">
        <f>'Exam 1'!M25+'Exam 2'!M25+Assig!M25+'Mid-term Exam'!M25</f>
        <v>25.2</v>
      </c>
      <c r="N29" s="13">
        <f>'Exam 1'!N25+'Exam 2'!N25+Assig!N25+'Mid-term Exam'!N25</f>
        <v>24.4</v>
      </c>
      <c r="O29" s="13">
        <f>'Exam 1'!O25+'Exam 2'!O25+Assig!O25+'Mid-term Exam'!O25</f>
        <v>0.6</v>
      </c>
      <c r="P29" s="13">
        <f>'Exam 1'!P25+'Exam 2'!P25+Assig!P25+'Mid-term Exam'!P25</f>
        <v>8.6</v>
      </c>
      <c r="Q29" s="13">
        <f>'Exam 1'!Q25+'Exam 2'!Q25+Assig!Q25+'Mid-term Exam'!Q25</f>
        <v>16.3</v>
      </c>
      <c r="R29" s="13">
        <f>'Exam 1'!R25+'Exam 2'!R25+Assig!R25+'Mid-term Exam'!R25</f>
        <v>2</v>
      </c>
      <c r="S29" s="14">
        <f t="shared" si="0"/>
        <v>210.1</v>
      </c>
      <c r="T29" s="10">
        <f t="shared" si="1"/>
        <v>14.006666666666666</v>
      </c>
    </row>
    <row r="30" spans="1:20" ht="15.75" x14ac:dyDescent="0.25">
      <c r="A30" s="7">
        <v>23</v>
      </c>
      <c r="B30" s="5" t="s">
        <v>89</v>
      </c>
      <c r="C30" s="7" t="s">
        <v>52</v>
      </c>
      <c r="D30" s="13">
        <f>'Exam 1'!D64+'Exam 2'!D64+Assig!D64+'Mid-term Exam'!D64</f>
        <v>28</v>
      </c>
      <c r="E30" s="13">
        <f>'Exam 1'!E64+'Exam 2'!E64+Assig!E64+'Mid-term Exam'!E64</f>
        <v>23.1</v>
      </c>
      <c r="F30" s="13">
        <f>'Exam 1'!F64+'Exam 2'!F64+Assig!F64+'Mid-term Exam'!F64</f>
        <v>24.3</v>
      </c>
      <c r="G30" s="13">
        <f>'Exam 1'!G64+'Exam 2'!G64+Assig!G64+'Mid-term Exam'!G64</f>
        <v>24.1</v>
      </c>
      <c r="H30" s="13">
        <f>'Exam 1'!H64+'Exam 2'!H64+Assig!H64+'Mid-term Exam'!H64</f>
        <v>26.25</v>
      </c>
      <c r="I30" s="13">
        <f>'Exam 1'!I64+'Exam 2'!I64+Assig!I64+'Mid-term Exam'!I64</f>
        <v>32.5</v>
      </c>
      <c r="J30" s="13">
        <f>'Exam 1'!J64+'Exam 2'!J64+Assig!J64+'Mid-term Exam'!J64</f>
        <v>21.7</v>
      </c>
      <c r="K30" s="13">
        <f>'Exam 1'!K64+'Exam 2'!K64+Assig!K64+'Mid-term Exam'!K64</f>
        <v>32</v>
      </c>
      <c r="L30" s="13">
        <f>'Exam 1'!L64+'Exam 2'!L64+Assig!L64+'Mid-term Exam'!L64</f>
        <v>30.099999999999998</v>
      </c>
      <c r="M30" s="13">
        <f>'Exam 1'!M64+'Exam 2'!M64+Assig!M64+'Mid-term Exam'!M64</f>
        <v>25.3</v>
      </c>
      <c r="N30" s="13">
        <f>'Exam 1'!N64+'Exam 2'!N64+Assig!N64+'Mid-term Exam'!N64</f>
        <v>30.4</v>
      </c>
      <c r="O30" s="13">
        <f>'Exam 1'!O64+'Exam 2'!O64+Assig!O64+'Mid-term Exam'!O64</f>
        <v>21.65</v>
      </c>
      <c r="P30" s="13">
        <f>'Exam 1'!P64+'Exam 2'!P64+Assig!P64+'Mid-term Exam'!P64</f>
        <v>28.5</v>
      </c>
      <c r="Q30" s="13">
        <f>'Exam 1'!Q64+'Exam 2'!Q64+Assig!Q64+'Mid-term Exam'!Q64</f>
        <v>20.2</v>
      </c>
      <c r="R30" s="13">
        <f>'Exam 1'!R64+'Exam 2'!R64+Assig!R64+'Mid-term Exam'!R64</f>
        <v>33.5</v>
      </c>
      <c r="S30" s="14">
        <f t="shared" si="0"/>
        <v>401.59999999999991</v>
      </c>
      <c r="T30" s="10">
        <f t="shared" si="1"/>
        <v>26.773333333333326</v>
      </c>
    </row>
    <row r="31" spans="1:20" ht="15.75" x14ac:dyDescent="0.25">
      <c r="A31" s="7">
        <v>24</v>
      </c>
      <c r="B31" s="5" t="s">
        <v>47</v>
      </c>
      <c r="C31" s="7" t="s">
        <v>52</v>
      </c>
      <c r="D31" s="13">
        <f>'Exam 1'!D33+'Exam 2'!D33+Assig!D33+'Mid-term Exam'!D33</f>
        <v>29</v>
      </c>
      <c r="E31" s="13">
        <f>'Exam 1'!E33+'Exam 2'!E33+Assig!E33+'Mid-term Exam'!E33</f>
        <v>25.1</v>
      </c>
      <c r="F31" s="13">
        <f>'Exam 1'!F33+'Exam 2'!F33+Assig!F33+'Mid-term Exam'!F33</f>
        <v>22.9</v>
      </c>
      <c r="G31" s="13">
        <f>'Exam 1'!G33+'Exam 2'!G33+Assig!G33+'Mid-term Exam'!G33</f>
        <v>23.7</v>
      </c>
      <c r="H31" s="13">
        <f>'Exam 1'!H33+'Exam 2'!H33+Assig!H33+'Mid-term Exam'!H33</f>
        <v>28.7</v>
      </c>
      <c r="I31" s="13">
        <f>'Exam 1'!I33+'Exam 2'!I33+Assig!I33+'Mid-term Exam'!I33</f>
        <v>25.5</v>
      </c>
      <c r="J31" s="13">
        <f>'Exam 1'!J33+'Exam 2'!J33+Assig!J33+'Mid-term Exam'!J33</f>
        <v>30.9</v>
      </c>
      <c r="K31" s="13">
        <f>'Exam 1'!K33+'Exam 2'!K33+Assig!K33+'Mid-term Exam'!K33</f>
        <v>39.799999999999997</v>
      </c>
      <c r="L31" s="13">
        <f>'Exam 1'!L33+'Exam 2'!L33+Assig!L33+'Mid-term Exam'!L33</f>
        <v>20.100000000000001</v>
      </c>
      <c r="M31" s="13">
        <f>'Exam 1'!M33+'Exam 2'!M33+Assig!M33+'Mid-term Exam'!M33</f>
        <v>26.2</v>
      </c>
      <c r="N31" s="13">
        <f>'Exam 1'!N33+'Exam 2'!N33+Assig!N33+'Mid-term Exam'!N33</f>
        <v>31.9</v>
      </c>
      <c r="O31" s="13">
        <f>'Exam 1'!O33+'Exam 2'!O33+Assig!O33+'Mid-term Exam'!O33</f>
        <v>14.65</v>
      </c>
      <c r="P31" s="13">
        <f>'Exam 1'!P33+'Exam 2'!P33+Assig!P33+'Mid-term Exam'!P33</f>
        <v>18.3</v>
      </c>
      <c r="Q31" s="13">
        <f>'Exam 1'!Q33+'Exam 2'!Q33+Assig!Q33+'Mid-term Exam'!Q33</f>
        <v>26</v>
      </c>
      <c r="R31" s="13">
        <f>'Exam 1'!R33+'Exam 2'!R33+Assig!R33+'Mid-term Exam'!R33</f>
        <v>29.75</v>
      </c>
      <c r="S31" s="14">
        <f t="shared" si="0"/>
        <v>392.5</v>
      </c>
      <c r="T31" s="10">
        <f t="shared" si="1"/>
        <v>26.166666666666668</v>
      </c>
    </row>
    <row r="32" spans="1:20" ht="15.75" x14ac:dyDescent="0.25">
      <c r="A32" s="7">
        <v>25</v>
      </c>
      <c r="B32" s="5" t="s">
        <v>88</v>
      </c>
      <c r="C32" s="7" t="s">
        <v>52</v>
      </c>
      <c r="D32" s="13">
        <f>'Exam 1'!D63+'Exam 2'!D63+Assig!D63+'Mid-term Exam'!D63</f>
        <v>11.5</v>
      </c>
      <c r="E32" s="13">
        <f>'Exam 1'!E63+'Exam 2'!E63+Assig!E63+'Mid-term Exam'!E63</f>
        <v>13.35</v>
      </c>
      <c r="F32" s="13">
        <f>'Exam 1'!F63+'Exam 2'!F63+Assig!F63+'Mid-term Exam'!F63</f>
        <v>16.600000000000001</v>
      </c>
      <c r="G32" s="13">
        <f>'Exam 1'!G63+'Exam 2'!G63+Assig!G63+'Mid-term Exam'!G63</f>
        <v>16.3</v>
      </c>
      <c r="H32" s="13">
        <f>'Exam 1'!H63+'Exam 2'!H63+Assig!H63+'Mid-term Exam'!H63</f>
        <v>13.75</v>
      </c>
      <c r="I32" s="13">
        <f>'Exam 1'!I63+'Exam 2'!I63+Assig!I63+'Mid-term Exam'!I63</f>
        <v>20.5</v>
      </c>
      <c r="J32" s="13">
        <f>'Exam 1'!J63+'Exam 2'!J63+Assig!J63+'Mid-term Exam'!J63</f>
        <v>22.5</v>
      </c>
      <c r="K32" s="13">
        <f>'Exam 1'!K63+'Exam 2'!K63+Assig!K63+'Mid-term Exam'!K63</f>
        <v>22.9</v>
      </c>
      <c r="L32" s="13">
        <f>'Exam 1'!L63+'Exam 2'!L63+Assig!L63+'Mid-term Exam'!L63</f>
        <v>20.5</v>
      </c>
      <c r="M32" s="13">
        <f>'Exam 1'!M63+'Exam 2'!M63+Assig!M63+'Mid-term Exam'!M63</f>
        <v>27</v>
      </c>
      <c r="N32" s="13">
        <f>'Exam 1'!N63+'Exam 2'!N63+Assig!N63+'Mid-term Exam'!N63</f>
        <v>24.200000000000003</v>
      </c>
      <c r="O32" s="13">
        <f>'Exam 1'!O63+'Exam 2'!O63+Assig!O63+'Mid-term Exam'!O63</f>
        <v>15.399999999999999</v>
      </c>
      <c r="P32" s="13">
        <f>'Exam 1'!P63+'Exam 2'!P63+Assig!P63+'Mid-term Exam'!P63</f>
        <v>15.8</v>
      </c>
      <c r="Q32" s="13">
        <f>'Exam 1'!Q63+'Exam 2'!Q63+Assig!Q63+'Mid-term Exam'!Q63</f>
        <v>13.8</v>
      </c>
      <c r="R32" s="13">
        <f>'Exam 1'!R63+'Exam 2'!R63+Assig!R63+'Mid-term Exam'!R63</f>
        <v>19.75</v>
      </c>
      <c r="S32" s="14">
        <f t="shared" si="0"/>
        <v>273.85000000000002</v>
      </c>
      <c r="T32" s="10">
        <f t="shared" si="1"/>
        <v>18.256666666666668</v>
      </c>
    </row>
    <row r="33" spans="1:20" ht="15.75" x14ac:dyDescent="0.25">
      <c r="A33" s="7">
        <v>26</v>
      </c>
      <c r="B33" s="5" t="s">
        <v>48</v>
      </c>
      <c r="C33" s="7" t="s">
        <v>52</v>
      </c>
      <c r="D33" s="13">
        <f>'Exam 1'!D34+'Exam 2'!D34+Assig!D34+'Mid-term Exam'!D34</f>
        <v>14.5</v>
      </c>
      <c r="E33" s="13">
        <f>'Exam 1'!E34+'Exam 2'!E34+Assig!E34+'Mid-term Exam'!E34</f>
        <v>16.25</v>
      </c>
      <c r="F33" s="13">
        <f>'Exam 1'!F34+'Exam 2'!F34+Assig!F34+'Mid-term Exam'!F34</f>
        <v>20.3</v>
      </c>
      <c r="G33" s="13">
        <f>'Exam 1'!G34+'Exam 2'!G34+Assig!G34+'Mid-term Exam'!G34</f>
        <v>21.6</v>
      </c>
      <c r="H33" s="13">
        <f>'Exam 1'!H34+'Exam 2'!H34+Assig!H34+'Mid-term Exam'!H34</f>
        <v>20.45</v>
      </c>
      <c r="I33" s="13">
        <f>'Exam 1'!I34+'Exam 2'!I34+Assig!I34+'Mid-term Exam'!I34</f>
        <v>21</v>
      </c>
      <c r="J33" s="13">
        <f>'Exam 1'!J34+'Exam 2'!J34+Assig!J34+'Mid-term Exam'!J34</f>
        <v>21</v>
      </c>
      <c r="K33" s="13">
        <f>'Exam 1'!K34+'Exam 2'!K34+Assig!K34+'Mid-term Exam'!K34</f>
        <v>35</v>
      </c>
      <c r="L33" s="13">
        <f>'Exam 1'!L34+'Exam 2'!L34+Assig!L34+'Mid-term Exam'!L34</f>
        <v>14.7</v>
      </c>
      <c r="M33" s="13">
        <f>'Exam 1'!M34+'Exam 2'!M34+Assig!M34+'Mid-term Exam'!M34</f>
        <v>21.5</v>
      </c>
      <c r="N33" s="13">
        <f>'Exam 1'!N34+'Exam 2'!N34+Assig!N34+'Mid-term Exam'!N34</f>
        <v>30.2</v>
      </c>
      <c r="O33" s="13">
        <f>'Exam 1'!O34+'Exam 2'!O34+Assig!O34+'Mid-term Exam'!O34</f>
        <v>8.4</v>
      </c>
      <c r="P33" s="13">
        <f>'Exam 1'!P34+'Exam 2'!P34+Assig!P34+'Mid-term Exam'!P34</f>
        <v>15.8</v>
      </c>
      <c r="Q33" s="13">
        <f>'Exam 1'!Q34+'Exam 2'!Q34+Assig!Q34+'Mid-term Exam'!Q34</f>
        <v>20.6</v>
      </c>
      <c r="R33" s="13">
        <f>'Exam 1'!R34+'Exam 2'!R34+Assig!R34+'Mid-term Exam'!R34</f>
        <v>24</v>
      </c>
      <c r="S33" s="14">
        <f t="shared" si="0"/>
        <v>305.3</v>
      </c>
      <c r="T33" s="10">
        <f t="shared" si="1"/>
        <v>20.353333333333335</v>
      </c>
    </row>
    <row r="34" spans="1:20" ht="15.75" x14ac:dyDescent="0.25">
      <c r="A34" s="7">
        <v>27</v>
      </c>
      <c r="B34" s="5" t="s">
        <v>49</v>
      </c>
      <c r="C34" s="7" t="s">
        <v>52</v>
      </c>
      <c r="D34" s="13">
        <f>'Exam 1'!D35+'Exam 2'!D35+Assig!D35+'Mid-term Exam'!D35</f>
        <v>13.75</v>
      </c>
      <c r="E34" s="13">
        <f>'Exam 1'!E35+'Exam 2'!E35+Assig!E35+'Mid-term Exam'!E35</f>
        <v>18.649999999999999</v>
      </c>
      <c r="F34" s="13">
        <f>'Exam 1'!F35+'Exam 2'!F35+Assig!F35+'Mid-term Exam'!F35</f>
        <v>19.100000000000001</v>
      </c>
      <c r="G34" s="13">
        <f>'Exam 1'!G35+'Exam 2'!G35+Assig!G35+'Mid-term Exam'!G35</f>
        <v>18.7</v>
      </c>
      <c r="H34" s="13">
        <f>'Exam 1'!H35+'Exam 2'!H35+Assig!H35+'Mid-term Exam'!H35</f>
        <v>24.95</v>
      </c>
      <c r="I34" s="13">
        <f>'Exam 1'!I35+'Exam 2'!I35+Assig!I35+'Mid-term Exam'!I35</f>
        <v>23.5</v>
      </c>
      <c r="J34" s="13">
        <f>'Exam 1'!J35+'Exam 2'!J35+Assig!J35+'Mid-term Exam'!J35</f>
        <v>25.5</v>
      </c>
      <c r="K34" s="13">
        <f>'Exam 1'!K35+'Exam 2'!K35+Assig!K35+'Mid-term Exam'!K35</f>
        <v>20.7</v>
      </c>
      <c r="L34" s="13">
        <f>'Exam 1'!L35+'Exam 2'!L35+Assig!L35+'Mid-term Exam'!L35</f>
        <v>24.799999999999997</v>
      </c>
      <c r="M34" s="13">
        <f>'Exam 1'!M35+'Exam 2'!M35+Assig!M35+'Mid-term Exam'!M35</f>
        <v>26.3</v>
      </c>
      <c r="N34" s="13">
        <f>'Exam 1'!N35+'Exam 2'!N35+Assig!N35+'Mid-term Exam'!N35</f>
        <v>26.2</v>
      </c>
      <c r="O34" s="13">
        <f>'Exam 1'!O35+'Exam 2'!O35+Assig!O35+'Mid-term Exam'!O35</f>
        <v>15.7</v>
      </c>
      <c r="P34" s="13">
        <f>'Exam 1'!P35+'Exam 2'!P35+Assig!P35+'Mid-term Exam'!P35</f>
        <v>19.5</v>
      </c>
      <c r="Q34" s="13">
        <f>'Exam 1'!Q35+'Exam 2'!Q35+Assig!Q35+'Mid-term Exam'!Q35</f>
        <v>17</v>
      </c>
      <c r="R34" s="13">
        <f>'Exam 1'!R35+'Exam 2'!R35+Assig!R35+'Mid-term Exam'!R35</f>
        <v>29.25</v>
      </c>
      <c r="S34" s="14">
        <f t="shared" si="0"/>
        <v>323.59999999999997</v>
      </c>
      <c r="T34" s="10">
        <f t="shared" si="1"/>
        <v>21.573333333333331</v>
      </c>
    </row>
    <row r="35" spans="1:20" ht="15.75" x14ac:dyDescent="0.25">
      <c r="A35" s="7">
        <v>28</v>
      </c>
      <c r="B35" s="5" t="s">
        <v>50</v>
      </c>
      <c r="C35" s="7" t="s">
        <v>52</v>
      </c>
      <c r="D35" s="13">
        <f>'Exam 1'!D36+'Exam 2'!D36+Assig!D36+'Mid-term Exam'!D36</f>
        <v>23.25</v>
      </c>
      <c r="E35" s="13">
        <f>'Exam 1'!E36+'Exam 2'!E36+Assig!E36+'Mid-term Exam'!E36</f>
        <v>20</v>
      </c>
      <c r="F35" s="13">
        <f>'Exam 1'!F36+'Exam 2'!F36+Assig!F36+'Mid-term Exam'!F36</f>
        <v>24.6</v>
      </c>
      <c r="G35" s="13">
        <f>'Exam 1'!G36+'Exam 2'!G36+Assig!G36+'Mid-term Exam'!G36</f>
        <v>31.1</v>
      </c>
      <c r="H35" s="13">
        <f>'Exam 1'!H36+'Exam 2'!H36+Assig!H36+'Mid-term Exam'!H36</f>
        <v>30.05</v>
      </c>
      <c r="I35" s="13">
        <f>'Exam 1'!I36+'Exam 2'!I36+Assig!I36+'Mid-term Exam'!I36</f>
        <v>32.5</v>
      </c>
      <c r="J35" s="13">
        <f>'Exam 1'!J36+'Exam 2'!J36+Assig!J36+'Mid-term Exam'!J36</f>
        <v>29.3</v>
      </c>
      <c r="K35" s="13">
        <f>'Exam 1'!K36+'Exam 2'!K36+Assig!K36+'Mid-term Exam'!K36</f>
        <v>33.1</v>
      </c>
      <c r="L35" s="13">
        <f>'Exam 1'!L36+'Exam 2'!L36+Assig!L36+'Mid-term Exam'!L36</f>
        <v>24.2</v>
      </c>
      <c r="M35" s="13">
        <f>'Exam 1'!M36+'Exam 2'!M36+Assig!M36+'Mid-term Exam'!M36</f>
        <v>37.6</v>
      </c>
      <c r="N35" s="13">
        <f>'Exam 1'!N36+'Exam 2'!N36+Assig!N36+'Mid-term Exam'!N36</f>
        <v>30.9</v>
      </c>
      <c r="O35" s="13">
        <f>'Exam 1'!O36+'Exam 2'!O36+Assig!O36+'Mid-term Exam'!O36</f>
        <v>27.45</v>
      </c>
      <c r="P35" s="13">
        <f>'Exam 1'!P36+'Exam 2'!P36+Assig!P36+'Mid-term Exam'!P36</f>
        <v>25.2</v>
      </c>
      <c r="Q35" s="13">
        <f>'Exam 1'!Q36+'Exam 2'!Q36+Assig!Q36+'Mid-term Exam'!Q36</f>
        <v>25.1</v>
      </c>
      <c r="R35" s="13">
        <f>'Exam 1'!R36+'Exam 2'!R36+Assig!R36+'Mid-term Exam'!R36</f>
        <v>27.75</v>
      </c>
      <c r="S35" s="14">
        <f t="shared" si="0"/>
        <v>422.09999999999997</v>
      </c>
      <c r="T35" s="10">
        <f t="shared" si="1"/>
        <v>28.139999999999997</v>
      </c>
    </row>
    <row r="36" spans="1:20" ht="15.75" x14ac:dyDescent="0.25">
      <c r="A36" s="7">
        <v>29</v>
      </c>
      <c r="B36" s="5" t="s">
        <v>53</v>
      </c>
      <c r="C36" s="7" t="s">
        <v>78</v>
      </c>
      <c r="D36" s="13">
        <f>'Exam 1'!D38+'Exam 2'!D38+Assig!D38+'Mid-term Exam'!D38</f>
        <v>25</v>
      </c>
      <c r="E36" s="13">
        <f>'Exam 1'!E38+'Exam 2'!E38+Assig!E38+'Mid-term Exam'!E38</f>
        <v>28.45</v>
      </c>
      <c r="F36" s="13">
        <f>'Exam 1'!F38+'Exam 2'!F38+Assig!F38+'Mid-term Exam'!F38</f>
        <v>27.6</v>
      </c>
      <c r="G36" s="13">
        <f>'Exam 1'!G38+'Exam 2'!G38+Assig!G38+'Mid-term Exam'!G38</f>
        <v>34.299999999999997</v>
      </c>
      <c r="H36" s="13">
        <f>'Exam 1'!H38+'Exam 2'!H38+Assig!H38+'Mid-term Exam'!H38</f>
        <v>18.5</v>
      </c>
      <c r="I36" s="13">
        <f>'Exam 1'!I38+'Exam 2'!I38+Assig!I38+'Mid-term Exam'!I38</f>
        <v>33.75</v>
      </c>
      <c r="J36" s="13">
        <f>'Exam 1'!J38+'Exam 2'!J38+Assig!J38+'Mid-term Exam'!J38</f>
        <v>35.4</v>
      </c>
      <c r="K36" s="13">
        <f>'Exam 1'!K38+'Exam 2'!K38+Assig!K38+'Mid-term Exam'!K38</f>
        <v>37.9</v>
      </c>
      <c r="L36" s="13">
        <f>'Exam 1'!L38+'Exam 2'!L38+Assig!L38+'Mid-term Exam'!L38</f>
        <v>27.5</v>
      </c>
      <c r="M36" s="13">
        <f>'Exam 1'!M38+'Exam 2'!M38+Assig!M38+'Mid-term Exam'!M38</f>
        <v>26.2</v>
      </c>
      <c r="N36" s="13">
        <f>'Exam 1'!N38+'Exam 2'!N38+Assig!N38+'Mid-term Exam'!N38</f>
        <v>32.299999999999997</v>
      </c>
      <c r="O36" s="13">
        <f>'Exam 1'!O38+'Exam 2'!O38+Assig!O38+'Mid-term Exam'!O38</f>
        <v>25.6</v>
      </c>
      <c r="P36" s="13">
        <f>'Exam 1'!P38+'Exam 2'!P38+Assig!P38+'Mid-term Exam'!P38</f>
        <v>27.5</v>
      </c>
      <c r="Q36" s="13">
        <f>'Exam 1'!Q38+'Exam 2'!Q38+Assig!Q38+'Mid-term Exam'!Q38</f>
        <v>36.200000000000003</v>
      </c>
      <c r="R36" s="13">
        <f>'Exam 1'!R38+'Exam 2'!R38+Assig!R38+'Mid-term Exam'!R38</f>
        <v>32.5</v>
      </c>
      <c r="S36" s="14">
        <f t="shared" si="0"/>
        <v>448.70000000000005</v>
      </c>
      <c r="T36" s="10">
        <f t="shared" si="1"/>
        <v>29.913333333333338</v>
      </c>
    </row>
    <row r="37" spans="1:20" ht="15.75" x14ac:dyDescent="0.25">
      <c r="A37" s="7">
        <v>30</v>
      </c>
      <c r="B37" s="5" t="s">
        <v>55</v>
      </c>
      <c r="C37" s="7" t="s">
        <v>78</v>
      </c>
      <c r="D37" s="13">
        <f>'Exam 1'!D40+'Exam 2'!D40+Assig!D40+'Mid-term Exam'!D40</f>
        <v>30.75</v>
      </c>
      <c r="E37" s="13">
        <f>'Exam 1'!E40+'Exam 2'!E40+Assig!E40+'Mid-term Exam'!E40</f>
        <v>30.85</v>
      </c>
      <c r="F37" s="13">
        <f>'Exam 1'!F40+'Exam 2'!F40+Assig!F40+'Mid-term Exam'!F40</f>
        <v>24.4</v>
      </c>
      <c r="G37" s="13">
        <f>'Exam 1'!G40+'Exam 2'!G40+Assig!G40+'Mid-term Exam'!G40</f>
        <v>31.7</v>
      </c>
      <c r="H37" s="13">
        <f>'Exam 1'!H40+'Exam 2'!H40+Assig!H40+'Mid-term Exam'!H40</f>
        <v>17.3</v>
      </c>
      <c r="I37" s="13">
        <f>'Exam 1'!I40+'Exam 2'!I40+Assig!I40+'Mid-term Exam'!I40</f>
        <v>28.25</v>
      </c>
      <c r="J37" s="13">
        <f>'Exam 1'!J40+'Exam 2'!J40+Assig!J40+'Mid-term Exam'!J40</f>
        <v>26.6</v>
      </c>
      <c r="K37" s="13">
        <f>'Exam 1'!K40+'Exam 2'!K40+Assig!K40+'Mid-term Exam'!K40</f>
        <v>39.700000000000003</v>
      </c>
      <c r="L37" s="13">
        <f>'Exam 1'!L40+'Exam 2'!L40+Assig!L40+'Mid-term Exam'!L40</f>
        <v>35.799999999999997</v>
      </c>
      <c r="M37" s="13">
        <f>'Exam 1'!M40+'Exam 2'!M40+Assig!M40+'Mid-term Exam'!M40</f>
        <v>35.200000000000003</v>
      </c>
      <c r="N37" s="13">
        <f>'Exam 1'!N40+'Exam 2'!N40+Assig!N40+'Mid-term Exam'!N40</f>
        <v>29.8</v>
      </c>
      <c r="O37" s="13">
        <f>'Exam 1'!O40+'Exam 2'!O40+Assig!O40+'Mid-term Exam'!O40</f>
        <v>31.4</v>
      </c>
      <c r="P37" s="13">
        <f>'Exam 1'!P40+'Exam 2'!P40+Assig!P40+'Mid-term Exam'!P40</f>
        <v>29.7</v>
      </c>
      <c r="Q37" s="13">
        <f>'Exam 1'!Q40+'Exam 2'!Q40+Assig!Q40+'Mid-term Exam'!Q40</f>
        <v>35.4</v>
      </c>
      <c r="R37" s="13">
        <f>'Exam 1'!R40+'Exam 2'!R40+Assig!R40+'Mid-term Exam'!R40</f>
        <v>20.25</v>
      </c>
      <c r="S37" s="14">
        <f t="shared" si="0"/>
        <v>447.09999999999997</v>
      </c>
      <c r="T37" s="10">
        <f t="shared" si="1"/>
        <v>29.806666666666665</v>
      </c>
    </row>
    <row r="38" spans="1:20" ht="15.75" x14ac:dyDescent="0.25">
      <c r="A38" s="7">
        <v>31</v>
      </c>
      <c r="B38" s="5" t="s">
        <v>56</v>
      </c>
      <c r="C38" s="7" t="s">
        <v>78</v>
      </c>
      <c r="D38" s="13">
        <f>'Exam 1'!D41+'Exam 2'!D41+Assig!D41+'Mid-term Exam'!D41</f>
        <v>28.25</v>
      </c>
      <c r="E38" s="13">
        <f>'Exam 1'!E41+'Exam 2'!E41+Assig!E41+'Mid-term Exam'!E41</f>
        <v>33.25</v>
      </c>
      <c r="F38" s="13">
        <f>'Exam 1'!F41+'Exam 2'!F41+Assig!F41+'Mid-term Exam'!F41</f>
        <v>26.5</v>
      </c>
      <c r="G38" s="13">
        <f>'Exam 1'!G41+'Exam 2'!G41+Assig!G41+'Mid-term Exam'!G41</f>
        <v>36.1</v>
      </c>
      <c r="H38" s="13">
        <f>'Exam 1'!H41+'Exam 2'!H41+Assig!H41+'Mid-term Exam'!H41</f>
        <v>18.7</v>
      </c>
      <c r="I38" s="13">
        <f>'Exam 1'!I41+'Exam 2'!I41+Assig!I41+'Mid-term Exam'!I41</f>
        <v>30.5</v>
      </c>
      <c r="J38" s="13">
        <f>'Exam 1'!J41+'Exam 2'!J41+Assig!J41+'Mid-term Exam'!J41</f>
        <v>34.9</v>
      </c>
      <c r="K38" s="13">
        <f>'Exam 1'!K41+'Exam 2'!K41+Assig!K41+'Mid-term Exam'!K41</f>
        <v>37.700000000000003</v>
      </c>
      <c r="L38" s="13">
        <f>'Exam 1'!L41+'Exam 2'!L41+Assig!L41+'Mid-term Exam'!L41</f>
        <v>23.4</v>
      </c>
      <c r="M38" s="13">
        <f>'Exam 1'!M41+'Exam 2'!M41+Assig!M41+'Mid-term Exam'!M41</f>
        <v>26.7</v>
      </c>
      <c r="N38" s="13">
        <f>'Exam 1'!N41+'Exam 2'!N41+Assig!N41+'Mid-term Exam'!N41</f>
        <v>34.4</v>
      </c>
      <c r="O38" s="13">
        <f>'Exam 1'!O41+'Exam 2'!O41+Assig!O41+'Mid-term Exam'!O41</f>
        <v>35.75</v>
      </c>
      <c r="P38" s="13">
        <f>'Exam 1'!P41+'Exam 2'!P41+Assig!P41+'Mid-term Exam'!P41</f>
        <v>23.4</v>
      </c>
      <c r="Q38" s="13">
        <f>'Exam 1'!Q41+'Exam 2'!Q41+Assig!Q41+'Mid-term Exam'!Q41</f>
        <v>33.400000000000006</v>
      </c>
      <c r="R38" s="13">
        <f>'Exam 1'!R41+'Exam 2'!R41+Assig!R41+'Mid-term Exam'!R41</f>
        <v>23.25</v>
      </c>
      <c r="S38" s="14">
        <f t="shared" si="0"/>
        <v>446.19999999999993</v>
      </c>
      <c r="T38" s="10">
        <f t="shared" si="1"/>
        <v>29.746666666666663</v>
      </c>
    </row>
    <row r="39" spans="1:20" ht="15.75" x14ac:dyDescent="0.25">
      <c r="A39" s="7">
        <v>32</v>
      </c>
      <c r="B39" s="5" t="s">
        <v>57</v>
      </c>
      <c r="C39" s="7" t="s">
        <v>78</v>
      </c>
      <c r="D39" s="13">
        <f>'Exam 1'!D42+'Exam 2'!D42+Assig!D42+'Mid-term Exam'!D42</f>
        <v>22.75</v>
      </c>
      <c r="E39" s="13">
        <f>'Exam 1'!E42+'Exam 2'!E42+Assig!E42+'Mid-term Exam'!E42</f>
        <v>26.75</v>
      </c>
      <c r="F39" s="13">
        <f>'Exam 1'!F42+'Exam 2'!F42+Assig!F42+'Mid-term Exam'!F42</f>
        <v>22.6</v>
      </c>
      <c r="G39" s="13">
        <f>'Exam 1'!G42+'Exam 2'!G42+Assig!G42+'Mid-term Exam'!G42</f>
        <v>34.700000000000003</v>
      </c>
      <c r="H39" s="13">
        <f>'Exam 1'!H42+'Exam 2'!H42+Assig!H42+'Mid-term Exam'!H42</f>
        <v>11.95</v>
      </c>
      <c r="I39" s="13">
        <f>'Exam 1'!I42+'Exam 2'!I42+Assig!I42+'Mid-term Exam'!I42</f>
        <v>27.75</v>
      </c>
      <c r="J39" s="13">
        <f>'Exam 1'!J42+'Exam 2'!J42+Assig!J42+'Mid-term Exam'!J42</f>
        <v>32.799999999999997</v>
      </c>
      <c r="K39" s="13">
        <f>'Exam 1'!K42+'Exam 2'!K42+Assig!K42+'Mid-term Exam'!K42</f>
        <v>39.6</v>
      </c>
      <c r="L39" s="13">
        <f>'Exam 1'!L42+'Exam 2'!L42+Assig!L42+'Mid-term Exam'!L42</f>
        <v>25</v>
      </c>
      <c r="M39" s="13">
        <f>'Exam 1'!M42+'Exam 2'!M42+Assig!M42+'Mid-term Exam'!M42</f>
        <v>32.6</v>
      </c>
      <c r="N39" s="13">
        <f>'Exam 1'!N42+'Exam 2'!N42+Assig!N42+'Mid-term Exam'!N42</f>
        <v>34</v>
      </c>
      <c r="O39" s="13">
        <f>'Exam 1'!O42+'Exam 2'!O42+Assig!O42+'Mid-term Exam'!O42</f>
        <v>26.85</v>
      </c>
      <c r="P39" s="13">
        <f>'Exam 1'!P42+'Exam 2'!P42+Assig!P42+'Mid-term Exam'!P42</f>
        <v>25.6</v>
      </c>
      <c r="Q39" s="13">
        <f>'Exam 1'!Q42+'Exam 2'!Q42+Assig!Q42+'Mid-term Exam'!Q42</f>
        <v>32.200000000000003</v>
      </c>
      <c r="R39" s="13">
        <f>'Exam 1'!R42+'Exam 2'!R42+Assig!R42+'Mid-term Exam'!R42</f>
        <v>25.75</v>
      </c>
      <c r="S39" s="14">
        <f t="shared" si="0"/>
        <v>420.90000000000003</v>
      </c>
      <c r="T39" s="10">
        <f t="shared" si="1"/>
        <v>28.060000000000002</v>
      </c>
    </row>
    <row r="40" spans="1:20" ht="15.75" x14ac:dyDescent="0.25">
      <c r="A40" s="7">
        <v>33</v>
      </c>
      <c r="B40" s="5" t="s">
        <v>58</v>
      </c>
      <c r="C40" s="7" t="s">
        <v>78</v>
      </c>
      <c r="D40" s="13">
        <f>'Exam 1'!D43+'Exam 2'!D43+Assig!D43+'Mid-term Exam'!D43</f>
        <v>29.75</v>
      </c>
      <c r="E40" s="13">
        <f>'Exam 1'!E43+'Exam 2'!E43+Assig!E43+'Mid-term Exam'!E43</f>
        <v>33</v>
      </c>
      <c r="F40" s="13">
        <f>'Exam 1'!F43+'Exam 2'!F43+Assig!F43+'Mid-term Exam'!F43</f>
        <v>31.5</v>
      </c>
      <c r="G40" s="13">
        <f>'Exam 1'!G43+'Exam 2'!G43+Assig!G43+'Mid-term Exam'!G43</f>
        <v>36.9</v>
      </c>
      <c r="H40" s="13">
        <f>'Exam 1'!H43+'Exam 2'!H43+Assig!H43+'Mid-term Exam'!H43</f>
        <v>24.75</v>
      </c>
      <c r="I40" s="13">
        <f>'Exam 1'!I43+'Exam 2'!I43+Assig!I43+'Mid-term Exam'!I43</f>
        <v>38.25</v>
      </c>
      <c r="J40" s="13">
        <f>'Exam 1'!J43+'Exam 2'!J43+Assig!J43+'Mid-term Exam'!J43</f>
        <v>36</v>
      </c>
      <c r="K40" s="13">
        <f>'Exam 1'!K43+'Exam 2'!K43+Assig!K43+'Mid-term Exam'!K43</f>
        <v>39.799999999999997</v>
      </c>
      <c r="L40" s="13">
        <f>'Exam 1'!L43+'Exam 2'!L43+Assig!L43+'Mid-term Exam'!L43</f>
        <v>33.400000000000006</v>
      </c>
      <c r="M40" s="13">
        <f>'Exam 1'!M43+'Exam 2'!M43+Assig!M43+'Mid-term Exam'!M43</f>
        <v>38.299999999999997</v>
      </c>
      <c r="N40" s="13">
        <f>'Exam 1'!N43+'Exam 2'!N43+Assig!N43+'Mid-term Exam'!N43</f>
        <v>35.200000000000003</v>
      </c>
      <c r="O40" s="13">
        <f>'Exam 1'!O43+'Exam 2'!O43+Assig!O43+'Mid-term Exam'!O43</f>
        <v>35.5</v>
      </c>
      <c r="P40" s="13">
        <f>'Exam 1'!P43+'Exam 2'!P43+Assig!P43+'Mid-term Exam'!P43</f>
        <v>35.6</v>
      </c>
      <c r="Q40" s="13">
        <f>'Exam 1'!Q43+'Exam 2'!Q43+Assig!Q43+'Mid-term Exam'!Q43</f>
        <v>36.200000000000003</v>
      </c>
      <c r="R40" s="13">
        <f>'Exam 1'!R43+'Exam 2'!R43+Assig!R43+'Mid-term Exam'!R43</f>
        <v>35.5</v>
      </c>
      <c r="S40" s="14">
        <f t="shared" ref="S40:S56" si="2">SUM(D40:R40)</f>
        <v>519.65000000000009</v>
      </c>
      <c r="T40" s="10">
        <f t="shared" ref="T40:T56" si="3">AVERAGE(D40:R40)</f>
        <v>34.643333333333338</v>
      </c>
    </row>
    <row r="41" spans="1:20" ht="15.75" x14ac:dyDescent="0.25">
      <c r="A41" s="7">
        <v>34</v>
      </c>
      <c r="B41" s="5" t="s">
        <v>59</v>
      </c>
      <c r="C41" s="7" t="s">
        <v>78</v>
      </c>
      <c r="D41" s="13">
        <f>'Exam 1'!D44+'Exam 2'!D44+Assig!D44+'Mid-term Exam'!D44</f>
        <v>20.5</v>
      </c>
      <c r="E41" s="13">
        <f>'Exam 1'!E44+'Exam 2'!E44+Assig!E44+'Mid-term Exam'!E44</f>
        <v>20.2</v>
      </c>
      <c r="F41" s="13">
        <f>'Exam 1'!F44+'Exam 2'!F44+Assig!F44+'Mid-term Exam'!F44</f>
        <v>25.5</v>
      </c>
      <c r="G41" s="13">
        <f>'Exam 1'!G44+'Exam 2'!G44+Assig!G44+'Mid-term Exam'!G44</f>
        <v>36.299999999999997</v>
      </c>
      <c r="H41" s="13">
        <f>'Exam 1'!H44+'Exam 2'!H44+Assig!H44+'Mid-term Exam'!H44</f>
        <v>25.25</v>
      </c>
      <c r="I41" s="13">
        <f>'Exam 1'!I44+'Exam 2'!I44+Assig!I44+'Mid-term Exam'!I44</f>
        <v>27.25</v>
      </c>
      <c r="J41" s="13">
        <f>'Exam 1'!J44+'Exam 2'!J44+Assig!J44+'Mid-term Exam'!J44</f>
        <v>32</v>
      </c>
      <c r="K41" s="13">
        <f>'Exam 1'!K44+'Exam 2'!K44+Assig!K44+'Mid-term Exam'!K44</f>
        <v>35.6</v>
      </c>
      <c r="L41" s="13">
        <f>'Exam 1'!L44+'Exam 2'!L44+Assig!L44+'Mid-term Exam'!L44</f>
        <v>32.900000000000006</v>
      </c>
      <c r="M41" s="13">
        <f>'Exam 1'!M44+'Exam 2'!M44+Assig!M44+'Mid-term Exam'!M44</f>
        <v>33</v>
      </c>
      <c r="N41" s="13">
        <f>'Exam 1'!N44+'Exam 2'!N44+Assig!N44+'Mid-term Exam'!N44</f>
        <v>30.900000000000002</v>
      </c>
      <c r="O41" s="13">
        <f>'Exam 1'!O44+'Exam 2'!O44+Assig!O44+'Mid-term Exam'!O44</f>
        <v>32.6</v>
      </c>
      <c r="P41" s="13">
        <f>'Exam 1'!P44+'Exam 2'!P44+Assig!P44+'Mid-term Exam'!P44</f>
        <v>30.5</v>
      </c>
      <c r="Q41" s="13">
        <f>'Exam 1'!Q44+'Exam 2'!Q44+Assig!Q44+'Mid-term Exam'!Q44</f>
        <v>31.7</v>
      </c>
      <c r="R41" s="13">
        <f>'Exam 1'!R44+'Exam 2'!R44+Assig!R44+'Mid-term Exam'!R44</f>
        <v>31.5</v>
      </c>
      <c r="S41" s="14">
        <f t="shared" si="2"/>
        <v>445.7</v>
      </c>
      <c r="T41" s="10">
        <f t="shared" si="3"/>
        <v>29.713333333333331</v>
      </c>
    </row>
    <row r="42" spans="1:20" ht="15.75" x14ac:dyDescent="0.25">
      <c r="A42" s="7">
        <v>35</v>
      </c>
      <c r="B42" s="5" t="s">
        <v>60</v>
      </c>
      <c r="C42" s="7" t="s">
        <v>78</v>
      </c>
      <c r="D42" s="13">
        <f>'Exam 1'!D45+'Exam 2'!D45+Assig!D45+'Mid-term Exam'!D45</f>
        <v>16</v>
      </c>
      <c r="E42" s="13">
        <f>'Exam 1'!E45+'Exam 2'!E45+Assig!E45+'Mid-term Exam'!E45</f>
        <v>14.2</v>
      </c>
      <c r="F42" s="13">
        <f>'Exam 1'!F45+'Exam 2'!F45+Assig!F45+'Mid-term Exam'!F45</f>
        <v>20.5</v>
      </c>
      <c r="G42" s="13">
        <f>'Exam 1'!G45+'Exam 2'!G45+Assig!G45+'Mid-term Exam'!G45</f>
        <v>20.399999999999999</v>
      </c>
      <c r="H42" s="13">
        <f>'Exam 1'!H45+'Exam 2'!H45+Assig!H45+'Mid-term Exam'!H45</f>
        <v>10.5</v>
      </c>
      <c r="I42" s="13">
        <f>'Exam 1'!I45+'Exam 2'!I45+Assig!I45+'Mid-term Exam'!I45</f>
        <v>24.75</v>
      </c>
      <c r="J42" s="13">
        <f>'Exam 1'!J45+'Exam 2'!J45+Assig!J45+'Mid-term Exam'!J45</f>
        <v>25.7</v>
      </c>
      <c r="K42" s="13">
        <f>'Exam 1'!K45+'Exam 2'!K45+Assig!K45+'Mid-term Exam'!K45</f>
        <v>30.5</v>
      </c>
      <c r="L42" s="13">
        <f>'Exam 1'!L45+'Exam 2'!L45+Assig!L45+'Mid-term Exam'!L45</f>
        <v>22.9</v>
      </c>
      <c r="M42" s="13">
        <f>'Exam 1'!M45+'Exam 2'!M45+Assig!M45+'Mid-term Exam'!M45</f>
        <v>28.2</v>
      </c>
      <c r="N42" s="13">
        <f>'Exam 1'!N45+'Exam 2'!N45+Assig!N45+'Mid-term Exam'!N45</f>
        <v>26.9</v>
      </c>
      <c r="O42" s="13">
        <f>'Exam 1'!O45+'Exam 2'!O45+Assig!O45+'Mid-term Exam'!O45</f>
        <v>16.350000000000001</v>
      </c>
      <c r="P42" s="13">
        <f>'Exam 1'!P45+'Exam 2'!P45+Assig!P45+'Mid-term Exam'!P45</f>
        <v>23.2</v>
      </c>
      <c r="Q42" s="13">
        <f>'Exam 1'!Q45+'Exam 2'!Q45+Assig!Q45+'Mid-term Exam'!Q45</f>
        <v>20.099999999999998</v>
      </c>
      <c r="R42" s="13">
        <f>'Exam 1'!R45+'Exam 2'!R45+Assig!R45+'Mid-term Exam'!R45</f>
        <v>26.5</v>
      </c>
      <c r="S42" s="14">
        <f t="shared" si="2"/>
        <v>326.7</v>
      </c>
      <c r="T42" s="10">
        <f t="shared" si="3"/>
        <v>21.779999999999998</v>
      </c>
    </row>
    <row r="43" spans="1:20" ht="15.75" x14ac:dyDescent="0.25">
      <c r="A43" s="7">
        <v>36</v>
      </c>
      <c r="B43" s="5" t="s">
        <v>61</v>
      </c>
      <c r="C43" s="7" t="s">
        <v>78</v>
      </c>
      <c r="D43" s="13">
        <f>'Exam 1'!D46+'Exam 2'!D46+Assig!D46+'Mid-term Exam'!D46</f>
        <v>27.5</v>
      </c>
      <c r="E43" s="13">
        <f>'Exam 1'!E46+'Exam 2'!E46+Assig!E46+'Mid-term Exam'!E46</f>
        <v>30.3</v>
      </c>
      <c r="F43" s="13">
        <f>'Exam 1'!F46+'Exam 2'!F46+Assig!F46+'Mid-term Exam'!F46</f>
        <v>23.8</v>
      </c>
      <c r="G43" s="13">
        <f>'Exam 1'!G46+'Exam 2'!G46+Assig!G46+'Mid-term Exam'!G46</f>
        <v>34.700000000000003</v>
      </c>
      <c r="H43" s="13">
        <f>'Exam 1'!H46+'Exam 2'!H46+Assig!H46+'Mid-term Exam'!H46</f>
        <v>24.25</v>
      </c>
      <c r="I43" s="13">
        <f>'Exam 1'!I46+'Exam 2'!I46+Assig!I46+'Mid-term Exam'!I46</f>
        <v>34.75</v>
      </c>
      <c r="J43" s="13">
        <f>'Exam 1'!J46+'Exam 2'!J46+Assig!J46+'Mid-term Exam'!J46</f>
        <v>29.5</v>
      </c>
      <c r="K43" s="13">
        <f>'Exam 1'!K46+'Exam 2'!K46+Assig!K46+'Mid-term Exam'!K46</f>
        <v>38.9</v>
      </c>
      <c r="L43" s="13">
        <f>'Exam 1'!L46+'Exam 2'!L46+Assig!L46+'Mid-term Exam'!L46</f>
        <v>33.200000000000003</v>
      </c>
      <c r="M43" s="13">
        <f>'Exam 1'!M46+'Exam 2'!M46+Assig!M46+'Mid-term Exam'!M46</f>
        <v>33.299999999999997</v>
      </c>
      <c r="N43" s="13">
        <f>'Exam 1'!N46+'Exam 2'!N46+Assig!N46+'Mid-term Exam'!N46</f>
        <v>32.6</v>
      </c>
      <c r="O43" s="13">
        <f>'Exam 1'!O46+'Exam 2'!O46+Assig!O46+'Mid-term Exam'!O46</f>
        <v>25.4</v>
      </c>
      <c r="P43" s="13">
        <f>'Exam 1'!P46+'Exam 2'!P46+Assig!P46+'Mid-term Exam'!P46</f>
        <v>35.5</v>
      </c>
      <c r="Q43" s="13">
        <f>'Exam 1'!Q46+'Exam 2'!Q46+Assig!Q46+'Mid-term Exam'!Q46</f>
        <v>35.900000000000006</v>
      </c>
      <c r="R43" s="13">
        <f>'Exam 1'!R46+'Exam 2'!R46+Assig!R46+'Mid-term Exam'!R46</f>
        <v>28.75</v>
      </c>
      <c r="S43" s="14">
        <f t="shared" si="2"/>
        <v>468.35</v>
      </c>
      <c r="T43" s="10">
        <f t="shared" si="3"/>
        <v>31.223333333333336</v>
      </c>
    </row>
    <row r="44" spans="1:20" ht="15.75" x14ac:dyDescent="0.25">
      <c r="A44" s="7">
        <v>37</v>
      </c>
      <c r="B44" s="5" t="s">
        <v>63</v>
      </c>
      <c r="C44" s="7" t="s">
        <v>78</v>
      </c>
      <c r="D44" s="13">
        <f>'Exam 1'!D48+'Exam 2'!D48+Assig!D48+'Mid-term Exam'!D48</f>
        <v>13.5</v>
      </c>
      <c r="E44" s="13">
        <f>'Exam 1'!E48+'Exam 2'!E48+Assig!E48+'Mid-term Exam'!E48</f>
        <v>12.25</v>
      </c>
      <c r="F44" s="13">
        <f>'Exam 1'!F48+'Exam 2'!F48+Assig!F48+'Mid-term Exam'!F48</f>
        <v>19.399999999999999</v>
      </c>
      <c r="G44" s="13">
        <f>'Exam 1'!G48+'Exam 2'!G48+Assig!G48+'Mid-term Exam'!G48</f>
        <v>23.1</v>
      </c>
      <c r="H44" s="13">
        <f>'Exam 1'!H48+'Exam 2'!H48+Assig!H48+'Mid-term Exam'!H48</f>
        <v>8.75</v>
      </c>
      <c r="I44" s="13">
        <f>'Exam 1'!I48+'Exam 2'!I48+Assig!I48+'Mid-term Exam'!I48</f>
        <v>21</v>
      </c>
      <c r="J44" s="13">
        <f>'Exam 1'!J48+'Exam 2'!J48+Assig!J48+'Mid-term Exam'!J48</f>
        <v>20.2</v>
      </c>
      <c r="K44" s="13">
        <f>'Exam 1'!K48+'Exam 2'!K48+Assig!K48+'Mid-term Exam'!K48</f>
        <v>30.4</v>
      </c>
      <c r="L44" s="13">
        <f>'Exam 1'!L48+'Exam 2'!L48+Assig!L48+'Mid-term Exam'!L48</f>
        <v>26.099999999999998</v>
      </c>
      <c r="M44" s="13">
        <f>'Exam 1'!M48+'Exam 2'!M48+Assig!M48+'Mid-term Exam'!M48</f>
        <v>32.6</v>
      </c>
      <c r="N44" s="13">
        <f>'Exam 1'!N48+'Exam 2'!N48+Assig!N48+'Mid-term Exam'!N48</f>
        <v>22.6</v>
      </c>
      <c r="O44" s="13">
        <f>'Exam 1'!O48+'Exam 2'!O48+Assig!O48+'Mid-term Exam'!O48</f>
        <v>15.25</v>
      </c>
      <c r="P44" s="13">
        <f>'Exam 1'!P48+'Exam 2'!P48+Assig!P48+'Mid-term Exam'!P48</f>
        <v>26.1</v>
      </c>
      <c r="Q44" s="13">
        <f>'Exam 1'!Q48+'Exam 2'!Q48+Assig!Q48+'Mid-term Exam'!Q48</f>
        <v>18</v>
      </c>
      <c r="R44" s="13">
        <f>'Exam 1'!R48+'Exam 2'!R48+Assig!R48+'Mid-term Exam'!R48</f>
        <v>21.5</v>
      </c>
      <c r="S44" s="14">
        <f t="shared" si="2"/>
        <v>310.75</v>
      </c>
      <c r="T44" s="10">
        <f t="shared" si="3"/>
        <v>20.716666666666665</v>
      </c>
    </row>
    <row r="45" spans="1:20" ht="15.75" x14ac:dyDescent="0.25">
      <c r="A45" s="7">
        <v>38</v>
      </c>
      <c r="B45" s="5" t="s">
        <v>64</v>
      </c>
      <c r="C45" s="7" t="s">
        <v>78</v>
      </c>
      <c r="D45" s="13">
        <f>'Exam 1'!D49+'Exam 2'!D49+Assig!D49+'Mid-term Exam'!D49</f>
        <v>21.25</v>
      </c>
      <c r="E45" s="13">
        <f>'Exam 1'!E49+'Exam 2'!E49+Assig!E49+'Mid-term Exam'!E49</f>
        <v>21.6</v>
      </c>
      <c r="F45" s="13">
        <f>'Exam 1'!F49+'Exam 2'!F49+Assig!F49+'Mid-term Exam'!F49</f>
        <v>24.4</v>
      </c>
      <c r="G45" s="13">
        <f>'Exam 1'!G49+'Exam 2'!G49+Assig!G49+'Mid-term Exam'!G49</f>
        <v>28.3</v>
      </c>
      <c r="H45" s="13">
        <f>'Exam 1'!H49+'Exam 2'!H49+Assig!H49+'Mid-term Exam'!H49</f>
        <v>14.25</v>
      </c>
      <c r="I45" s="13">
        <f>'Exam 1'!I49+'Exam 2'!I49+Assig!I49+'Mid-term Exam'!I49</f>
        <v>28.25</v>
      </c>
      <c r="J45" s="13">
        <f>'Exam 1'!J49+'Exam 2'!J49+Assig!J49+'Mid-term Exam'!J49</f>
        <v>28.4</v>
      </c>
      <c r="K45" s="13">
        <f>'Exam 1'!K49+'Exam 2'!K49+Assig!K49+'Mid-term Exam'!K49</f>
        <v>38.5</v>
      </c>
      <c r="L45" s="13">
        <f>'Exam 1'!L49+'Exam 2'!L49+Assig!L49+'Mid-term Exam'!L49</f>
        <v>27.5</v>
      </c>
      <c r="M45" s="13">
        <f>'Exam 1'!M49+'Exam 2'!M49+Assig!M49+'Mid-term Exam'!M49</f>
        <v>34.4</v>
      </c>
      <c r="N45" s="13">
        <f>'Exam 1'!N49+'Exam 2'!N49+Assig!N49+'Mid-term Exam'!N49</f>
        <v>30.5</v>
      </c>
      <c r="O45" s="13">
        <f>'Exam 1'!O49+'Exam 2'!O49+Assig!O49+'Mid-term Exam'!O49</f>
        <v>19.25</v>
      </c>
      <c r="P45" s="13">
        <f>'Exam 1'!P49+'Exam 2'!P49+Assig!P49+'Mid-term Exam'!P49</f>
        <v>28.5</v>
      </c>
      <c r="Q45" s="13">
        <f>'Exam 1'!Q49+'Exam 2'!Q49+Assig!Q49+'Mid-term Exam'!Q49</f>
        <v>25</v>
      </c>
      <c r="R45" s="13">
        <f>'Exam 1'!R49+'Exam 2'!R49+Assig!R49+'Mid-term Exam'!R49</f>
        <v>23.75</v>
      </c>
      <c r="S45" s="14">
        <f t="shared" si="2"/>
        <v>393.85</v>
      </c>
      <c r="T45" s="10">
        <f t="shared" si="3"/>
        <v>26.256666666666668</v>
      </c>
    </row>
    <row r="46" spans="1:20" ht="15.75" x14ac:dyDescent="0.25">
      <c r="A46" s="7">
        <v>39</v>
      </c>
      <c r="B46" s="5" t="s">
        <v>65</v>
      </c>
      <c r="C46" s="7" t="s">
        <v>78</v>
      </c>
      <c r="D46" s="13">
        <f>'Exam 1'!D50+'Exam 2'!D50+Assig!D50+'Mid-term Exam'!D50</f>
        <v>8.25</v>
      </c>
      <c r="E46" s="13">
        <f>'Exam 1'!E50+'Exam 2'!E50+Assig!E50+'Mid-term Exam'!E50</f>
        <v>10</v>
      </c>
      <c r="F46" s="13">
        <f>'Exam 1'!F50+'Exam 2'!F50+Assig!F50+'Mid-term Exam'!F50</f>
        <v>17.5</v>
      </c>
      <c r="G46" s="13">
        <f>'Exam 1'!G50+'Exam 2'!G50+Assig!G50+'Mid-term Exam'!G50</f>
        <v>25.2</v>
      </c>
      <c r="H46" s="13">
        <f>'Exam 1'!H50+'Exam 2'!H50+Assig!H50+'Mid-term Exam'!H50</f>
        <v>7.25</v>
      </c>
      <c r="I46" s="13">
        <f>'Exam 1'!I50+'Exam 2'!I50+Assig!I50+'Mid-term Exam'!I50</f>
        <v>29</v>
      </c>
      <c r="J46" s="13">
        <f>'Exam 1'!J50+'Exam 2'!J50+Assig!J50+'Mid-term Exam'!J50</f>
        <v>23.299999999999997</v>
      </c>
      <c r="K46" s="13">
        <f>'Exam 1'!K50+'Exam 2'!K50+Assig!K50+'Mid-term Exam'!K50</f>
        <v>28.1</v>
      </c>
      <c r="L46" s="13">
        <f>'Exam 1'!L50+'Exam 2'!L50+Assig!L50+'Mid-term Exam'!L50</f>
        <v>17.3</v>
      </c>
      <c r="M46" s="13">
        <f>'Exam 1'!M50+'Exam 2'!M50+Assig!M50+'Mid-term Exam'!M50</f>
        <v>24.7</v>
      </c>
      <c r="N46" s="13">
        <f>'Exam 1'!N50+'Exam 2'!N50+Assig!N50+'Mid-term Exam'!N50</f>
        <v>26.8</v>
      </c>
      <c r="O46" s="13">
        <f>'Exam 1'!O50+'Exam 2'!O50+Assig!O50+'Mid-term Exam'!O50</f>
        <v>14.05</v>
      </c>
      <c r="P46" s="13">
        <f>'Exam 1'!P50+'Exam 2'!P50+Assig!P50+'Mid-term Exam'!P50</f>
        <v>28.4</v>
      </c>
      <c r="Q46" s="13">
        <f>'Exam 1'!Q50+'Exam 2'!Q50+Assig!Q50+'Mid-term Exam'!Q50</f>
        <v>26.1</v>
      </c>
      <c r="R46" s="13">
        <f>'Exam 1'!R50+'Exam 2'!R50+Assig!R50+'Mid-term Exam'!R50</f>
        <v>25</v>
      </c>
      <c r="S46" s="14">
        <f t="shared" si="2"/>
        <v>310.95000000000005</v>
      </c>
      <c r="T46" s="10">
        <f t="shared" si="3"/>
        <v>20.730000000000004</v>
      </c>
    </row>
    <row r="47" spans="1:20" ht="15.75" x14ac:dyDescent="0.25">
      <c r="A47" s="7">
        <v>40</v>
      </c>
      <c r="B47" s="5" t="s">
        <v>66</v>
      </c>
      <c r="C47" s="7" t="s">
        <v>78</v>
      </c>
      <c r="D47" s="13">
        <f>'Exam 1'!D51+'Exam 2'!D51+Assig!D51+'Mid-term Exam'!D51</f>
        <v>26</v>
      </c>
      <c r="E47" s="13">
        <f>'Exam 1'!E51+'Exam 2'!E51+Assig!E51+'Mid-term Exam'!E51</f>
        <v>23.45</v>
      </c>
      <c r="F47" s="13">
        <f>'Exam 1'!F51+'Exam 2'!F51+Assig!F51+'Mid-term Exam'!F51</f>
        <v>23.6</v>
      </c>
      <c r="G47" s="13">
        <f>'Exam 1'!G51+'Exam 2'!G51+Assig!G51+'Mid-term Exam'!G51</f>
        <v>32.200000000000003</v>
      </c>
      <c r="H47" s="13">
        <f>'Exam 1'!H51+'Exam 2'!H51+Assig!H51+'Mid-term Exam'!H51</f>
        <v>18</v>
      </c>
      <c r="I47" s="13">
        <f>'Exam 1'!I51+'Exam 2'!I51+Assig!I51+'Mid-term Exam'!I51</f>
        <v>30.5</v>
      </c>
      <c r="J47" s="13">
        <f>'Exam 1'!J51+'Exam 2'!J51+Assig!J51+'Mid-term Exam'!J51</f>
        <v>29.799999999999997</v>
      </c>
      <c r="K47" s="13">
        <f>'Exam 1'!K51+'Exam 2'!K51+Assig!K51+'Mid-term Exam'!K51</f>
        <v>35.1</v>
      </c>
      <c r="L47" s="13">
        <f>'Exam 1'!L51+'Exam 2'!L51+Assig!L51+'Mid-term Exam'!L51</f>
        <v>30.1</v>
      </c>
      <c r="M47" s="13">
        <f>'Exam 1'!M51+'Exam 2'!M51+Assig!M51+'Mid-term Exam'!M51</f>
        <v>30.6</v>
      </c>
      <c r="N47" s="13">
        <f>'Exam 1'!N51+'Exam 2'!N51+Assig!N51+'Mid-term Exam'!N51</f>
        <v>29.6</v>
      </c>
      <c r="O47" s="13">
        <f>'Exam 1'!O51+'Exam 2'!O51+Assig!O51+'Mid-term Exam'!O51</f>
        <v>20.9</v>
      </c>
      <c r="P47" s="13">
        <f>'Exam 1'!P51+'Exam 2'!P51+Assig!P51+'Mid-term Exam'!P51</f>
        <v>20.399999999999999</v>
      </c>
      <c r="Q47" s="13">
        <f>'Exam 1'!Q51+'Exam 2'!Q51+Assig!Q51+'Mid-term Exam'!Q51</f>
        <v>23.7</v>
      </c>
      <c r="R47" s="13">
        <f>'Exam 1'!R51+'Exam 2'!R51+Assig!R51+'Mid-term Exam'!R51</f>
        <v>23.25</v>
      </c>
      <c r="S47" s="14">
        <f t="shared" si="2"/>
        <v>397.2</v>
      </c>
      <c r="T47" s="10">
        <f t="shared" si="3"/>
        <v>26.48</v>
      </c>
    </row>
    <row r="48" spans="1:20" ht="15.75" x14ac:dyDescent="0.25">
      <c r="A48" s="7">
        <v>41</v>
      </c>
      <c r="B48" s="5" t="s">
        <v>67</v>
      </c>
      <c r="C48" s="7" t="s">
        <v>78</v>
      </c>
      <c r="D48" s="13">
        <f>'Exam 1'!D52+'Exam 2'!D52+Assig!D52+'Mid-term Exam'!D52</f>
        <v>23.25</v>
      </c>
      <c r="E48" s="13">
        <f>'Exam 1'!E52+'Exam 2'!E52+Assig!E52+'Mid-term Exam'!E52</f>
        <v>23.1</v>
      </c>
      <c r="F48" s="13">
        <f>'Exam 1'!F52+'Exam 2'!F52+Assig!F52+'Mid-term Exam'!F52</f>
        <v>23.9</v>
      </c>
      <c r="G48" s="13">
        <f>'Exam 1'!G52+'Exam 2'!G52+Assig!G52+'Mid-term Exam'!G52</f>
        <v>36.4</v>
      </c>
      <c r="H48" s="13">
        <f>'Exam 1'!H52+'Exam 2'!H52+Assig!H52+'Mid-term Exam'!H52</f>
        <v>25.5</v>
      </c>
      <c r="I48" s="13">
        <f>'Exam 1'!I52+'Exam 2'!I52+Assig!I52+'Mid-term Exam'!I52</f>
        <v>16.75</v>
      </c>
      <c r="J48" s="13">
        <f>'Exam 1'!J52+'Exam 2'!J52+Assig!J52+'Mid-term Exam'!J52</f>
        <v>28.9</v>
      </c>
      <c r="K48" s="13">
        <f>'Exam 1'!K52+'Exam 2'!K52+Assig!K52+'Mid-term Exam'!K52</f>
        <v>37.700000000000003</v>
      </c>
      <c r="L48" s="13">
        <f>'Exam 1'!L52+'Exam 2'!L52+Assig!L52+'Mid-term Exam'!L52</f>
        <v>28.2</v>
      </c>
      <c r="M48" s="13">
        <f>'Exam 1'!M52+'Exam 2'!M52+Assig!M52+'Mid-term Exam'!M52</f>
        <v>36.700000000000003</v>
      </c>
      <c r="N48" s="13">
        <f>'Exam 1'!N52+'Exam 2'!N52+Assig!N52+'Mid-term Exam'!N52</f>
        <v>29.700000000000003</v>
      </c>
      <c r="O48" s="13">
        <f>'Exam 1'!O52+'Exam 2'!O52+Assig!O52+'Mid-term Exam'!O52</f>
        <v>21.2</v>
      </c>
      <c r="P48" s="13">
        <f>'Exam 1'!P52+'Exam 2'!P52+Assig!P52+'Mid-term Exam'!P52</f>
        <v>25</v>
      </c>
      <c r="Q48" s="13">
        <f>'Exam 1'!Q52+'Exam 2'!Q52+Assig!Q52+'Mid-term Exam'!Q52</f>
        <v>26.4</v>
      </c>
      <c r="R48" s="13">
        <f>'Exam 1'!R52+'Exam 2'!R52+Assig!R52+'Mid-term Exam'!R52</f>
        <v>29.25</v>
      </c>
      <c r="S48" s="14">
        <f t="shared" si="2"/>
        <v>411.94999999999993</v>
      </c>
      <c r="T48" s="10">
        <f t="shared" si="3"/>
        <v>27.463333333333328</v>
      </c>
    </row>
    <row r="49" spans="1:20" ht="15.75" x14ac:dyDescent="0.25">
      <c r="A49" s="7">
        <v>42</v>
      </c>
      <c r="B49" s="5" t="s">
        <v>69</v>
      </c>
      <c r="C49" s="7" t="s">
        <v>78</v>
      </c>
      <c r="D49" s="13">
        <f>'Exam 1'!D54+'Exam 2'!D54+Assig!D54+'Mid-term Exam'!D54</f>
        <v>18</v>
      </c>
      <c r="E49" s="13">
        <f>'Exam 1'!E54+'Exam 2'!E54+Assig!E54+'Mid-term Exam'!E54</f>
        <v>17.350000000000001</v>
      </c>
      <c r="F49" s="13">
        <f>'Exam 1'!F54+'Exam 2'!F54+Assig!F54+'Mid-term Exam'!F54</f>
        <v>23.1</v>
      </c>
      <c r="G49" s="13">
        <f>'Exam 1'!G54+'Exam 2'!G54+Assig!G54+'Mid-term Exam'!G54</f>
        <v>26.7</v>
      </c>
      <c r="H49" s="13">
        <f>'Exam 1'!H54+'Exam 2'!H54+Assig!H54+'Mid-term Exam'!H54</f>
        <v>14.45</v>
      </c>
      <c r="I49" s="13">
        <f>'Exam 1'!I54+'Exam 2'!I54+Assig!I54+'Mid-term Exam'!I54</f>
        <v>34</v>
      </c>
      <c r="J49" s="13">
        <f>'Exam 1'!J54+'Exam 2'!J54+Assig!J54+'Mid-term Exam'!J54</f>
        <v>22.7</v>
      </c>
      <c r="K49" s="13">
        <f>'Exam 1'!K54+'Exam 2'!K54+Assig!K54+'Mid-term Exam'!K54</f>
        <v>34.6</v>
      </c>
      <c r="L49" s="13">
        <f>'Exam 1'!L54+'Exam 2'!L54+Assig!L54+'Mid-term Exam'!L54</f>
        <v>24.7</v>
      </c>
      <c r="M49" s="13">
        <f>'Exam 1'!M54+'Exam 2'!M54+Assig!M54+'Mid-term Exam'!M54</f>
        <v>33.9</v>
      </c>
      <c r="N49" s="13">
        <f>'Exam 1'!N54+'Exam 2'!N54+Assig!N54+'Mid-term Exam'!N54</f>
        <v>26.799999999999997</v>
      </c>
      <c r="O49" s="13">
        <f>'Exam 1'!O54+'Exam 2'!O54+Assig!O54+'Mid-term Exam'!O54</f>
        <v>18.399999999999999</v>
      </c>
      <c r="P49" s="13">
        <f>'Exam 1'!P54+'Exam 2'!P54+Assig!P54+'Mid-term Exam'!P54</f>
        <v>29.1</v>
      </c>
      <c r="Q49" s="13">
        <f>'Exam 1'!Q54+'Exam 2'!Q54+Assig!Q54+'Mid-term Exam'!Q54</f>
        <v>27.3</v>
      </c>
      <c r="R49" s="13">
        <f>'Exam 1'!R54+'Exam 2'!R54+Assig!R54+'Mid-term Exam'!R54</f>
        <v>30.25</v>
      </c>
      <c r="S49" s="14">
        <f t="shared" si="2"/>
        <v>381.35</v>
      </c>
      <c r="T49" s="10">
        <f t="shared" si="3"/>
        <v>25.423333333333336</v>
      </c>
    </row>
    <row r="50" spans="1:20" ht="15.75" x14ac:dyDescent="0.25">
      <c r="A50" s="7">
        <v>43</v>
      </c>
      <c r="B50" s="5" t="s">
        <v>70</v>
      </c>
      <c r="C50" s="7" t="s">
        <v>78</v>
      </c>
      <c r="D50" s="13">
        <f>'Exam 1'!D55+'Exam 2'!D55+Assig!D55+'Mid-term Exam'!D55</f>
        <v>14.5</v>
      </c>
      <c r="E50" s="13">
        <f>'Exam 1'!E55+'Exam 2'!E55+Assig!E55+'Mid-term Exam'!E55</f>
        <v>16.5</v>
      </c>
      <c r="F50" s="13">
        <f>'Exam 1'!F55+'Exam 2'!F55+Assig!F55+'Mid-term Exam'!F55</f>
        <v>18.600000000000001</v>
      </c>
      <c r="G50" s="13">
        <f>'Exam 1'!G55+'Exam 2'!G55+Assig!G55+'Mid-term Exam'!G55</f>
        <v>26.9</v>
      </c>
      <c r="H50" s="13">
        <f>'Exam 1'!H55+'Exam 2'!H55+Assig!H55+'Mid-term Exam'!H55</f>
        <v>12.2</v>
      </c>
      <c r="I50" s="13">
        <f>'Exam 1'!I55+'Exam 2'!I55+Assig!I55+'Mid-term Exam'!I55</f>
        <v>31.75</v>
      </c>
      <c r="J50" s="13">
        <f>'Exam 1'!J55+'Exam 2'!J55+Assig!J55+'Mid-term Exam'!J55</f>
        <v>24</v>
      </c>
      <c r="K50" s="13">
        <f>'Exam 1'!K55+'Exam 2'!K55+Assig!K55+'Mid-term Exam'!K55</f>
        <v>34.400000000000006</v>
      </c>
      <c r="L50" s="13">
        <f>'Exam 1'!L55+'Exam 2'!L55+Assig!L55+'Mid-term Exam'!L55</f>
        <v>28.2</v>
      </c>
      <c r="M50" s="13">
        <f>'Exam 1'!M55+'Exam 2'!M55+Assig!M55+'Mid-term Exam'!M55</f>
        <v>33.5</v>
      </c>
      <c r="N50" s="13">
        <f>'Exam 1'!N55+'Exam 2'!N55+Assig!N55+'Mid-term Exam'!N55</f>
        <v>27.2</v>
      </c>
      <c r="O50" s="13">
        <f>'Exam 1'!O55+'Exam 2'!O55+Assig!O55+'Mid-term Exam'!O55</f>
        <v>21.75</v>
      </c>
      <c r="P50" s="13">
        <f>'Exam 1'!P55+'Exam 2'!P55+Assig!P55+'Mid-term Exam'!P55</f>
        <v>26.9</v>
      </c>
      <c r="Q50" s="13">
        <f>'Exam 1'!Q55+'Exam 2'!Q55+Assig!Q55+'Mid-term Exam'!Q55</f>
        <v>27.7</v>
      </c>
      <c r="R50" s="13">
        <f>'Exam 1'!R55+'Exam 2'!R55+Assig!R55+'Mid-term Exam'!R55</f>
        <v>27</v>
      </c>
      <c r="S50" s="14">
        <f t="shared" si="2"/>
        <v>371.09999999999997</v>
      </c>
      <c r="T50" s="10">
        <f t="shared" si="3"/>
        <v>24.74</v>
      </c>
    </row>
    <row r="51" spans="1:20" ht="15.75" x14ac:dyDescent="0.25">
      <c r="A51" s="7">
        <v>44</v>
      </c>
      <c r="B51" s="5" t="s">
        <v>71</v>
      </c>
      <c r="C51" s="7" t="s">
        <v>78</v>
      </c>
      <c r="D51" s="13">
        <f>'Exam 1'!D56+'Exam 2'!D56+Assig!D56+'Mid-term Exam'!D56</f>
        <v>30.5</v>
      </c>
      <c r="E51" s="13">
        <f>'Exam 1'!E56+'Exam 2'!E56+Assig!E56+'Mid-term Exam'!E56</f>
        <v>32.85</v>
      </c>
      <c r="F51" s="13">
        <f>'Exam 1'!F56+'Exam 2'!F56+Assig!F56+'Mid-term Exam'!F56</f>
        <v>27.1</v>
      </c>
      <c r="G51" s="13">
        <f>'Exam 1'!G56+'Exam 2'!G56+Assig!G56+'Mid-term Exam'!G56</f>
        <v>37.4</v>
      </c>
      <c r="H51" s="13">
        <f>'Exam 1'!H56+'Exam 2'!H56+Assig!H56+'Mid-term Exam'!H56</f>
        <v>26</v>
      </c>
      <c r="I51" s="13">
        <f>'Exam 1'!I56+'Exam 2'!I56+Assig!I56+'Mid-term Exam'!I56</f>
        <v>35.25</v>
      </c>
      <c r="J51" s="13">
        <f>'Exam 1'!J56+'Exam 2'!J56+Assig!J56+'Mid-term Exam'!J56</f>
        <v>35.5</v>
      </c>
      <c r="K51" s="13">
        <f>'Exam 1'!K56+'Exam 2'!K56+Assig!K56+'Mid-term Exam'!K56</f>
        <v>38.5</v>
      </c>
      <c r="L51" s="13">
        <f>'Exam 1'!L56+'Exam 2'!L56+Assig!L56+'Mid-term Exam'!L56</f>
        <v>39.799999999999997</v>
      </c>
      <c r="M51" s="13">
        <f>'Exam 1'!M56+'Exam 2'!M56+Assig!M56+'Mid-term Exam'!M56</f>
        <v>39.799999999999997</v>
      </c>
      <c r="N51" s="13">
        <f>'Exam 1'!N56+'Exam 2'!N56+Assig!N56+'Mid-term Exam'!N56</f>
        <v>33.099999999999994</v>
      </c>
      <c r="O51" s="13">
        <f>'Exam 1'!O56+'Exam 2'!O56+Assig!O56+'Mid-term Exam'!O56</f>
        <v>32.25</v>
      </c>
      <c r="P51" s="13">
        <f>'Exam 1'!P56+'Exam 2'!P56+Assig!P56+'Mid-term Exam'!P56</f>
        <v>30.2</v>
      </c>
      <c r="Q51" s="13">
        <f>'Exam 1'!Q56+'Exam 2'!Q56+Assig!Q56+'Mid-term Exam'!Q56</f>
        <v>31.299999999999997</v>
      </c>
      <c r="R51" s="13">
        <f>'Exam 1'!R56+'Exam 2'!R56+Assig!R56+'Mid-term Exam'!R56</f>
        <v>36.5</v>
      </c>
      <c r="S51" s="14">
        <f t="shared" si="2"/>
        <v>506.05000000000007</v>
      </c>
      <c r="T51" s="10">
        <f t="shared" si="3"/>
        <v>33.736666666666672</v>
      </c>
    </row>
    <row r="52" spans="1:20" ht="15.75" x14ac:dyDescent="0.25">
      <c r="A52" s="7">
        <v>45</v>
      </c>
      <c r="B52" s="5" t="s">
        <v>72</v>
      </c>
      <c r="C52" s="7" t="s">
        <v>78</v>
      </c>
      <c r="D52" s="13">
        <f>'Exam 1'!D57+'Exam 2'!D57+Assig!D57+'Mid-term Exam'!D57</f>
        <v>16.75</v>
      </c>
      <c r="E52" s="13">
        <f>'Exam 1'!E57+'Exam 2'!E57+Assig!E57+'Mid-term Exam'!E57</f>
        <v>15.35</v>
      </c>
      <c r="F52" s="13">
        <f>'Exam 1'!F57+'Exam 2'!F57+Assig!F57+'Mid-term Exam'!F57</f>
        <v>18.2</v>
      </c>
      <c r="G52" s="13">
        <f>'Exam 1'!G57+'Exam 2'!G57+Assig!G57+'Mid-term Exam'!G57</f>
        <v>20.8</v>
      </c>
      <c r="H52" s="13">
        <f>'Exam 1'!H57+'Exam 2'!H57+Assig!H57+'Mid-term Exam'!H57</f>
        <v>13</v>
      </c>
      <c r="I52" s="13">
        <f>'Exam 1'!I57+'Exam 2'!I57+Assig!I57+'Mid-term Exam'!I57</f>
        <v>24.75</v>
      </c>
      <c r="J52" s="13">
        <f>'Exam 1'!J57+'Exam 2'!J57+Assig!J57+'Mid-term Exam'!J57</f>
        <v>20.100000000000001</v>
      </c>
      <c r="K52" s="13">
        <f>'Exam 1'!K57+'Exam 2'!K57+Assig!K57+'Mid-term Exam'!K57</f>
        <v>34</v>
      </c>
      <c r="L52" s="13">
        <f>'Exam 1'!L57+'Exam 2'!L57+Assig!L57+'Mid-term Exam'!L57</f>
        <v>19.100000000000001</v>
      </c>
      <c r="M52" s="13">
        <f>'Exam 1'!M57+'Exam 2'!M57+Assig!M57+'Mid-term Exam'!M57</f>
        <v>25.7</v>
      </c>
      <c r="N52" s="13">
        <f>'Exam 1'!N57+'Exam 2'!N57+Assig!N57+'Mid-term Exam'!N57</f>
        <v>26.2</v>
      </c>
      <c r="O52" s="13">
        <f>'Exam 1'!O57+'Exam 2'!O57+Assig!O57+'Mid-term Exam'!O57</f>
        <v>16.25</v>
      </c>
      <c r="P52" s="13">
        <f>'Exam 1'!P57+'Exam 2'!P57+Assig!P57+'Mid-term Exam'!P57</f>
        <v>28.6</v>
      </c>
      <c r="Q52" s="13">
        <f>'Exam 1'!Q57+'Exam 2'!Q57+Assig!Q57+'Mid-term Exam'!Q57</f>
        <v>16.7</v>
      </c>
      <c r="R52" s="13">
        <f>'Exam 1'!R57+'Exam 2'!R57+Assig!R57+'Mid-term Exam'!R57</f>
        <v>15.25</v>
      </c>
      <c r="S52" s="14">
        <f t="shared" si="2"/>
        <v>310.74999999999994</v>
      </c>
      <c r="T52" s="10">
        <f t="shared" si="3"/>
        <v>20.716666666666661</v>
      </c>
    </row>
    <row r="53" spans="1:20" ht="15.75" x14ac:dyDescent="0.25">
      <c r="A53" s="7">
        <v>46</v>
      </c>
      <c r="B53" s="5" t="s">
        <v>74</v>
      </c>
      <c r="C53" s="7" t="s">
        <v>78</v>
      </c>
      <c r="D53" s="13">
        <f>'Exam 1'!D59+'Exam 2'!D59+Assig!D59+'Mid-term Exam'!D59</f>
        <v>29.25</v>
      </c>
      <c r="E53" s="13">
        <f>'Exam 1'!E59+'Exam 2'!E59+Assig!E59+'Mid-term Exam'!E59</f>
        <v>25.9</v>
      </c>
      <c r="F53" s="13">
        <f>'Exam 1'!F59+'Exam 2'!F59+Assig!F59+'Mid-term Exam'!F59</f>
        <v>23.5</v>
      </c>
      <c r="G53" s="13">
        <f>'Exam 1'!G59+'Exam 2'!G59+Assig!G59+'Mid-term Exam'!G59</f>
        <v>37.200000000000003</v>
      </c>
      <c r="H53" s="13">
        <f>'Exam 1'!H59+'Exam 2'!H59+Assig!H59+'Mid-term Exam'!H59</f>
        <v>21.75</v>
      </c>
      <c r="I53" s="13">
        <f>'Exam 1'!I59+'Exam 2'!I59+Assig!I59+'Mid-term Exam'!I59</f>
        <v>34.25</v>
      </c>
      <c r="J53" s="13">
        <f>'Exam 1'!J59+'Exam 2'!J59+Assig!J59+'Mid-term Exam'!J59</f>
        <v>35.200000000000003</v>
      </c>
      <c r="K53" s="13">
        <f>'Exam 1'!K59+'Exam 2'!K59+Assig!K59+'Mid-term Exam'!K59</f>
        <v>38.300000000000004</v>
      </c>
      <c r="L53" s="13">
        <f>'Exam 1'!L59+'Exam 2'!L59+Assig!L59+'Mid-term Exam'!L59</f>
        <v>31.5</v>
      </c>
      <c r="M53" s="13">
        <f>'Exam 1'!M59+'Exam 2'!M59+Assig!M59+'Mid-term Exam'!M59</f>
        <v>34.700000000000003</v>
      </c>
      <c r="N53" s="13">
        <f>'Exam 1'!N59+'Exam 2'!N59+Assig!N59+'Mid-term Exam'!N59</f>
        <v>18.600000000000001</v>
      </c>
      <c r="O53" s="13">
        <f>'Exam 1'!O59+'Exam 2'!O59+Assig!O59+'Mid-term Exam'!O59</f>
        <v>30.549999999999997</v>
      </c>
      <c r="P53" s="13">
        <f>'Exam 1'!P59+'Exam 2'!P59+Assig!P59+'Mid-term Exam'!P59</f>
        <v>28.7</v>
      </c>
      <c r="Q53" s="13">
        <f>'Exam 1'!Q59+'Exam 2'!Q59+Assig!Q59+'Mid-term Exam'!Q59</f>
        <v>26.5</v>
      </c>
      <c r="R53" s="13">
        <f>'Exam 1'!R59+'Exam 2'!R59+Assig!R59+'Mid-term Exam'!R59</f>
        <v>34.3125</v>
      </c>
      <c r="S53" s="14">
        <f t="shared" si="2"/>
        <v>450.21250000000003</v>
      </c>
      <c r="T53" s="10">
        <f t="shared" si="3"/>
        <v>30.014166666666668</v>
      </c>
    </row>
    <row r="54" spans="1:20" ht="15.75" x14ac:dyDescent="0.25">
      <c r="A54" s="7">
        <v>47</v>
      </c>
      <c r="B54" s="5" t="s">
        <v>75</v>
      </c>
      <c r="C54" s="7" t="s">
        <v>78</v>
      </c>
      <c r="D54" s="13">
        <f>'Exam 1'!D60+'Exam 2'!D60+Assig!D60+'Mid-term Exam'!D60</f>
        <v>12.75</v>
      </c>
      <c r="E54" s="13">
        <f>'Exam 1'!E60+'Exam 2'!E60+Assig!E60+'Mid-term Exam'!E60</f>
        <v>18.75</v>
      </c>
      <c r="F54" s="13">
        <f>'Exam 1'!F60+'Exam 2'!F60+Assig!F60+'Mid-term Exam'!F60</f>
        <v>17.3</v>
      </c>
      <c r="G54" s="13">
        <f>'Exam 1'!G60+'Exam 2'!G60+Assig!G60+'Mid-term Exam'!G60</f>
        <v>17.2</v>
      </c>
      <c r="H54" s="13">
        <f>'Exam 1'!H60+'Exam 2'!H60+Assig!H60+'Mid-term Exam'!H60</f>
        <v>7.75</v>
      </c>
      <c r="I54" s="13">
        <f>'Exam 1'!I60+'Exam 2'!I60+Assig!I60+'Mid-term Exam'!I60</f>
        <v>27.5</v>
      </c>
      <c r="J54" s="13">
        <f>'Exam 1'!J60+'Exam 2'!J60+Assig!J60+'Mid-term Exam'!J60</f>
        <v>24.3</v>
      </c>
      <c r="K54" s="13">
        <f>'Exam 1'!K60+'Exam 2'!K60+Assig!K60+'Mid-term Exam'!K60</f>
        <v>30.3</v>
      </c>
      <c r="L54" s="13">
        <f>'Exam 1'!L60+'Exam 2'!L60+Assig!L60+'Mid-term Exam'!L60</f>
        <v>37.4</v>
      </c>
      <c r="M54" s="13">
        <f>'Exam 1'!M60+'Exam 2'!M60+Assig!M60+'Mid-term Exam'!M60</f>
        <v>37.4</v>
      </c>
      <c r="N54" s="13">
        <f>'Exam 1'!N60+'Exam 2'!N60+Assig!N60+'Mid-term Exam'!N60</f>
        <v>27.6</v>
      </c>
      <c r="O54" s="13">
        <f>'Exam 1'!O60+'Exam 2'!O60+Assig!O60+'Mid-term Exam'!O60</f>
        <v>19.55</v>
      </c>
      <c r="P54" s="13">
        <f>'Exam 1'!P60+'Exam 2'!P60+Assig!P60+'Mid-term Exam'!P60</f>
        <v>25.9</v>
      </c>
      <c r="Q54" s="13">
        <f>'Exam 1'!Q60+'Exam 2'!Q60+Assig!Q60+'Mid-term Exam'!Q60</f>
        <v>20</v>
      </c>
      <c r="R54" s="13">
        <f>'Exam 1'!R60+'Exam 2'!R60+Assig!R60+'Mid-term Exam'!R60</f>
        <v>17.75</v>
      </c>
      <c r="S54" s="14">
        <f t="shared" si="2"/>
        <v>341.45</v>
      </c>
      <c r="T54" s="10">
        <f t="shared" si="3"/>
        <v>22.763333333333332</v>
      </c>
    </row>
    <row r="55" spans="1:20" ht="15.75" x14ac:dyDescent="0.25">
      <c r="A55" s="7">
        <v>48</v>
      </c>
      <c r="B55" s="5" t="s">
        <v>76</v>
      </c>
      <c r="C55" s="7" t="s">
        <v>78</v>
      </c>
      <c r="D55" s="13">
        <f>'Exam 1'!D61+'Exam 2'!D61+Assig!D61+'Mid-term Exam'!D61</f>
        <v>16.75</v>
      </c>
      <c r="E55" s="13">
        <f>'Exam 1'!E61+'Exam 2'!E61+Assig!E61+'Mid-term Exam'!E61</f>
        <v>11.3</v>
      </c>
      <c r="F55" s="13">
        <f>'Exam 1'!F61+'Exam 2'!F61+Assig!F61+'Mid-term Exam'!F61</f>
        <v>20.100000000000001</v>
      </c>
      <c r="G55" s="13">
        <f>'Exam 1'!G61+'Exam 2'!G61+Assig!G61+'Mid-term Exam'!G61</f>
        <v>28.8</v>
      </c>
      <c r="H55" s="13">
        <f>'Exam 1'!H61+'Exam 2'!H61+Assig!H61+'Mid-term Exam'!H61</f>
        <v>13.75</v>
      </c>
      <c r="I55" s="13">
        <f>'Exam 1'!I61+'Exam 2'!I61+Assig!I61+'Mid-term Exam'!I61</f>
        <v>28.5</v>
      </c>
      <c r="J55" s="13">
        <f>'Exam 1'!J61+'Exam 2'!J61+Assig!J61+'Mid-term Exam'!J61</f>
        <v>29.8</v>
      </c>
      <c r="K55" s="13">
        <f>'Exam 1'!K61+'Exam 2'!K61+Assig!K61+'Mid-term Exam'!K61</f>
        <v>29.200000000000003</v>
      </c>
      <c r="L55" s="13">
        <f>'Exam 1'!L61+'Exam 2'!L61+Assig!L61+'Mid-term Exam'!L61</f>
        <v>22.2</v>
      </c>
      <c r="M55" s="13">
        <f>'Exam 1'!M61+'Exam 2'!M61+Assig!M61+'Mid-term Exam'!M61</f>
        <v>31.1</v>
      </c>
      <c r="N55" s="13">
        <f>'Exam 1'!N61+'Exam 2'!N61+Assig!N61+'Mid-term Exam'!N61</f>
        <v>27.2</v>
      </c>
      <c r="O55" s="13">
        <f>'Exam 1'!O61+'Exam 2'!O61+Assig!O61+'Mid-term Exam'!O61</f>
        <v>22.6</v>
      </c>
      <c r="P55" s="13">
        <f>'Exam 1'!P61+'Exam 2'!P61+Assig!P61+'Mid-term Exam'!P61</f>
        <v>22.9</v>
      </c>
      <c r="Q55" s="13">
        <f>'Exam 1'!Q61+'Exam 2'!Q61+Assig!Q61+'Mid-term Exam'!Q61</f>
        <v>23.9</v>
      </c>
      <c r="R55" s="13">
        <f>'Exam 1'!R61+'Exam 2'!R61+Assig!R61+'Mid-term Exam'!R61</f>
        <v>24.75</v>
      </c>
      <c r="S55" s="14">
        <f t="shared" si="2"/>
        <v>352.84999999999997</v>
      </c>
      <c r="T55" s="10">
        <f t="shared" si="3"/>
        <v>23.52333333333333</v>
      </c>
    </row>
    <row r="56" spans="1:20" ht="15.75" x14ac:dyDescent="0.25">
      <c r="A56" s="7">
        <v>49</v>
      </c>
      <c r="B56" s="5" t="s">
        <v>77</v>
      </c>
      <c r="C56" s="7" t="s">
        <v>78</v>
      </c>
      <c r="D56" s="13">
        <f>'Exam 1'!D62+'Exam 2'!D62+Assig!D62+'Mid-term Exam'!D62</f>
        <v>22.5</v>
      </c>
      <c r="E56" s="13">
        <f>'Exam 1'!E62+'Exam 2'!E62+Assig!E62+'Mid-term Exam'!E62</f>
        <v>22.95</v>
      </c>
      <c r="F56" s="13">
        <f>'Exam 1'!F62+'Exam 2'!F62+Assig!F62+'Mid-term Exam'!F62</f>
        <v>29.1</v>
      </c>
      <c r="G56" s="13">
        <f>'Exam 1'!G62+'Exam 2'!G62+Assig!G62+'Mid-term Exam'!G62</f>
        <v>37.5</v>
      </c>
      <c r="H56" s="13">
        <f>'Exam 1'!H62+'Exam 2'!H62+Assig!H62+'Mid-term Exam'!H62</f>
        <v>23</v>
      </c>
      <c r="I56" s="13">
        <f>'Exam 1'!I62+'Exam 2'!I62+Assig!I62+'Mid-term Exam'!I62</f>
        <v>33.75</v>
      </c>
      <c r="J56" s="13">
        <f>'Exam 1'!J62+'Exam 2'!J62+Assig!J62+'Mid-term Exam'!J62</f>
        <v>33.5</v>
      </c>
      <c r="K56" s="13">
        <f>'Exam 1'!K62+'Exam 2'!K62+Assig!K62+'Mid-term Exam'!K62</f>
        <v>37.700000000000003</v>
      </c>
      <c r="L56" s="13">
        <f>'Exam 1'!L62+'Exam 2'!L62+Assig!L62+'Mid-term Exam'!L62</f>
        <v>34</v>
      </c>
      <c r="M56" s="13">
        <f>'Exam 1'!M62+'Exam 2'!M62+Assig!M62+'Mid-term Exam'!M62</f>
        <v>35.4</v>
      </c>
      <c r="N56" s="13">
        <f>'Exam 1'!N62+'Exam 2'!N62+Assig!N62+'Mid-term Exam'!N62</f>
        <v>32.200000000000003</v>
      </c>
      <c r="O56" s="13">
        <f>'Exam 1'!O62+'Exam 2'!O62+Assig!O62+'Mid-term Exam'!O62</f>
        <v>33</v>
      </c>
      <c r="P56" s="13">
        <f>'Exam 1'!P62+'Exam 2'!P62+Assig!P62+'Mid-term Exam'!P62</f>
        <v>25.3</v>
      </c>
      <c r="Q56" s="13">
        <f>'Exam 1'!Q62+'Exam 2'!Q62+Assig!Q62+'Mid-term Exam'!Q62</f>
        <v>29.5</v>
      </c>
      <c r="R56" s="13">
        <f>'Exam 1'!R62+'Exam 2'!R62+Assig!R62+'Mid-term Exam'!R62</f>
        <v>32</v>
      </c>
      <c r="S56" s="14">
        <f t="shared" si="2"/>
        <v>461.4</v>
      </c>
      <c r="T56" s="10">
        <f t="shared" si="3"/>
        <v>30.759999999999998</v>
      </c>
    </row>
  </sheetData>
  <sortState ref="B36:T56">
    <sortCondition ref="B36"/>
  </sortState>
  <mergeCells count="3">
    <mergeCell ref="B5:S5"/>
    <mergeCell ref="C6:I6"/>
    <mergeCell ref="K6:R6"/>
  </mergeCells>
  <conditionalFormatting sqref="D8:R56">
    <cfRule type="cellIs" dxfId="108" priority="2" operator="lessThan">
      <formula>20</formula>
    </cfRule>
    <cfRule type="cellIs" dxfId="107" priority="3" operator="lessThan">
      <formula>20</formula>
    </cfRule>
  </conditionalFormatting>
  <conditionalFormatting sqref="T8:T56">
    <cfRule type="cellIs" dxfId="106" priority="1" operator="lessThan">
      <formula>20</formula>
    </cfRule>
  </conditionalFormatting>
  <dataValidations count="1">
    <dataValidation type="decimal" allowBlank="1" showInputMessage="1" showErrorMessage="1" sqref="D8:R56">
      <formula1>0</formula1>
      <formula2>40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K26" sqref="K26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4" width="4.7109375" customWidth="1"/>
    <col min="5" max="8" width="4.5703125" bestFit="1" customWidth="1"/>
    <col min="9" max="9" width="4.42578125" customWidth="1"/>
    <col min="10" max="16" width="4.5703125" bestFit="1" customWidth="1"/>
    <col min="17" max="17" width="4.5703125" customWidth="1"/>
    <col min="18" max="18" width="4.85546875" customWidth="1"/>
    <col min="19" max="20" width="6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91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12">
        <v>4</v>
      </c>
      <c r="E8" s="12">
        <v>2.87</v>
      </c>
      <c r="F8" s="12">
        <v>1.2</v>
      </c>
      <c r="G8" s="12">
        <v>4</v>
      </c>
      <c r="H8" s="12">
        <v>3.5</v>
      </c>
      <c r="I8" s="12">
        <v>4</v>
      </c>
      <c r="J8" s="12">
        <v>2</v>
      </c>
      <c r="K8" s="12">
        <v>3.5</v>
      </c>
      <c r="L8" s="12">
        <v>5</v>
      </c>
      <c r="M8" s="12">
        <v>4.5</v>
      </c>
      <c r="N8" s="12">
        <v>4.5999999999999996</v>
      </c>
      <c r="O8" s="12">
        <v>2.75</v>
      </c>
      <c r="P8" s="12">
        <v>2.6</v>
      </c>
      <c r="Q8" s="12">
        <v>4.25</v>
      </c>
      <c r="R8" s="12">
        <v>1.5</v>
      </c>
      <c r="S8" s="14">
        <f t="shared" ref="S8:S39" si="0">SUM(D8:R8)</f>
        <v>50.27</v>
      </c>
      <c r="T8" s="10">
        <f t="shared" ref="T8:T39" si="1">AVERAGE(D8:R8)</f>
        <v>3.3513333333333337</v>
      </c>
    </row>
    <row r="9" spans="1:20" ht="15.75" x14ac:dyDescent="0.25">
      <c r="A9" s="7">
        <v>2</v>
      </c>
      <c r="B9" s="5" t="s">
        <v>24</v>
      </c>
      <c r="C9" s="7" t="s">
        <v>52</v>
      </c>
      <c r="D9" s="12">
        <v>4</v>
      </c>
      <c r="E9" s="12">
        <v>1.5</v>
      </c>
      <c r="F9" s="12">
        <v>2.2000000000000002</v>
      </c>
      <c r="G9" s="12">
        <v>4.4000000000000004</v>
      </c>
      <c r="H9" s="12">
        <v>4</v>
      </c>
      <c r="I9" s="12">
        <v>3</v>
      </c>
      <c r="J9" s="12">
        <v>2.5</v>
      </c>
      <c r="K9" s="12">
        <v>3.2</v>
      </c>
      <c r="L9" s="12">
        <v>3.8</v>
      </c>
      <c r="M9" s="12">
        <v>4.5</v>
      </c>
      <c r="N9" s="12">
        <v>3.3</v>
      </c>
      <c r="O9" s="12">
        <v>4.5</v>
      </c>
      <c r="P9" s="12">
        <v>2.5</v>
      </c>
      <c r="Q9" s="12">
        <v>2.5</v>
      </c>
      <c r="R9" s="12">
        <v>2.75</v>
      </c>
      <c r="S9" s="14">
        <f t="shared" si="0"/>
        <v>48.65</v>
      </c>
      <c r="T9" s="10">
        <f t="shared" si="1"/>
        <v>3.2433333333333332</v>
      </c>
    </row>
    <row r="10" spans="1:20" ht="15.75" x14ac:dyDescent="0.25">
      <c r="A10" s="7">
        <v>3</v>
      </c>
      <c r="B10" s="5" t="s">
        <v>82</v>
      </c>
      <c r="C10" s="7" t="s">
        <v>52</v>
      </c>
      <c r="D10" s="12">
        <v>2.5</v>
      </c>
      <c r="E10" s="12">
        <v>2.25</v>
      </c>
      <c r="F10" s="12">
        <v>1.8</v>
      </c>
      <c r="G10" s="12">
        <v>3.5</v>
      </c>
      <c r="H10" s="12">
        <v>1.5</v>
      </c>
      <c r="I10" s="12">
        <v>2.75</v>
      </c>
      <c r="J10" s="12">
        <v>1.5</v>
      </c>
      <c r="K10" s="12">
        <v>3.1</v>
      </c>
      <c r="L10" s="12">
        <v>2.6</v>
      </c>
      <c r="M10" s="12">
        <v>1.9</v>
      </c>
      <c r="N10" s="12">
        <v>4.3</v>
      </c>
      <c r="O10" s="12">
        <v>2.75</v>
      </c>
      <c r="P10" s="12">
        <v>2.5</v>
      </c>
      <c r="Q10" s="12">
        <v>1.1499999999999999</v>
      </c>
      <c r="R10" s="12">
        <v>2</v>
      </c>
      <c r="S10" s="14">
        <f t="shared" si="0"/>
        <v>36.1</v>
      </c>
      <c r="T10" s="10">
        <f t="shared" si="1"/>
        <v>2.4066666666666667</v>
      </c>
    </row>
    <row r="11" spans="1:20" ht="15.75" x14ac:dyDescent="0.25">
      <c r="A11" s="7">
        <v>4</v>
      </c>
      <c r="B11" s="5" t="s">
        <v>25</v>
      </c>
      <c r="C11" s="7" t="s">
        <v>52</v>
      </c>
      <c r="D11" s="12">
        <v>2.5</v>
      </c>
      <c r="E11" s="12">
        <v>0.75</v>
      </c>
      <c r="F11" s="12">
        <v>1</v>
      </c>
      <c r="G11" s="12">
        <v>2.8</v>
      </c>
      <c r="H11" s="12">
        <v>4.3</v>
      </c>
      <c r="I11" s="12">
        <v>3.5</v>
      </c>
      <c r="J11" s="12">
        <v>2.25</v>
      </c>
      <c r="K11" s="12">
        <v>1.5</v>
      </c>
      <c r="L11" s="12">
        <v>4.3</v>
      </c>
      <c r="M11" s="12">
        <v>3</v>
      </c>
      <c r="N11" s="12">
        <v>3.2</v>
      </c>
      <c r="O11" s="12">
        <v>2.5</v>
      </c>
      <c r="P11" s="12">
        <v>3</v>
      </c>
      <c r="Q11" s="12">
        <v>3.25</v>
      </c>
      <c r="R11" s="12">
        <v>0.5</v>
      </c>
      <c r="S11" s="14">
        <f t="shared" si="0"/>
        <v>38.35</v>
      </c>
      <c r="T11" s="10">
        <f t="shared" si="1"/>
        <v>2.5566666666666666</v>
      </c>
    </row>
    <row r="12" spans="1:20" ht="15.75" x14ac:dyDescent="0.25">
      <c r="A12" s="7">
        <v>5</v>
      </c>
      <c r="B12" s="5" t="s">
        <v>26</v>
      </c>
      <c r="C12" s="7" t="s">
        <v>52</v>
      </c>
      <c r="D12" s="12">
        <v>4.5</v>
      </c>
      <c r="E12" s="12">
        <v>2.5</v>
      </c>
      <c r="F12" s="12">
        <v>1.8</v>
      </c>
      <c r="G12" s="12">
        <v>4.9000000000000004</v>
      </c>
      <c r="H12" s="12">
        <v>3</v>
      </c>
      <c r="I12" s="12">
        <v>2.25</v>
      </c>
      <c r="J12" s="12">
        <v>1.5</v>
      </c>
      <c r="K12" s="12">
        <v>3.7</v>
      </c>
      <c r="L12" s="12">
        <v>3.8</v>
      </c>
      <c r="M12" s="12">
        <v>2.7</v>
      </c>
      <c r="N12" s="12">
        <v>3.7</v>
      </c>
      <c r="O12" s="12">
        <v>3.25</v>
      </c>
      <c r="P12" s="12">
        <v>3</v>
      </c>
      <c r="Q12" s="12">
        <v>2.6</v>
      </c>
      <c r="R12" s="12">
        <v>2</v>
      </c>
      <c r="S12" s="14">
        <f t="shared" si="0"/>
        <v>45.2</v>
      </c>
      <c r="T12" s="10">
        <f t="shared" si="1"/>
        <v>3.0133333333333336</v>
      </c>
    </row>
    <row r="13" spans="1:20" ht="15.75" x14ac:dyDescent="0.25">
      <c r="A13" s="7">
        <v>6</v>
      </c>
      <c r="B13" s="5" t="s">
        <v>27</v>
      </c>
      <c r="C13" s="7" t="s">
        <v>52</v>
      </c>
      <c r="D13" s="12">
        <v>1.75</v>
      </c>
      <c r="E13" s="12">
        <v>0.25</v>
      </c>
      <c r="F13" s="12">
        <v>1.2</v>
      </c>
      <c r="G13" s="12">
        <v>1.7</v>
      </c>
      <c r="H13" s="12">
        <v>1</v>
      </c>
      <c r="I13" s="12">
        <v>2.25</v>
      </c>
      <c r="J13" s="12">
        <v>1</v>
      </c>
      <c r="K13" s="12">
        <v>2.7</v>
      </c>
      <c r="L13" s="12">
        <v>2.2000000000000002</v>
      </c>
      <c r="M13" s="12">
        <v>0.1</v>
      </c>
      <c r="N13" s="12">
        <v>2.5</v>
      </c>
      <c r="O13" s="12">
        <v>3</v>
      </c>
      <c r="P13" s="12">
        <v>1.2</v>
      </c>
      <c r="Q13" s="12">
        <v>1.1499999999999999</v>
      </c>
      <c r="R13" s="12">
        <v>1.5</v>
      </c>
      <c r="S13" s="14">
        <f t="shared" si="0"/>
        <v>23.499999999999996</v>
      </c>
      <c r="T13" s="10">
        <f t="shared" si="1"/>
        <v>1.5666666666666664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12">
        <v>3</v>
      </c>
      <c r="E14" s="12">
        <v>2.12</v>
      </c>
      <c r="F14" s="12">
        <v>2.1</v>
      </c>
      <c r="G14" s="12">
        <v>4.4000000000000004</v>
      </c>
      <c r="H14" s="12">
        <v>3</v>
      </c>
      <c r="I14" s="12">
        <v>3.5</v>
      </c>
      <c r="J14" s="12">
        <v>2.75</v>
      </c>
      <c r="K14" s="12">
        <v>3.7</v>
      </c>
      <c r="L14" s="12">
        <v>2.5</v>
      </c>
      <c r="M14" s="12">
        <v>1</v>
      </c>
      <c r="N14" s="12">
        <v>3.6</v>
      </c>
      <c r="O14" s="12">
        <v>3.5</v>
      </c>
      <c r="P14" s="12">
        <v>3.1</v>
      </c>
      <c r="Q14" s="12">
        <v>3.45</v>
      </c>
      <c r="R14" s="12">
        <v>2.5</v>
      </c>
      <c r="S14" s="14">
        <f t="shared" si="0"/>
        <v>44.220000000000006</v>
      </c>
      <c r="T14" s="10">
        <f t="shared" si="1"/>
        <v>2.9480000000000004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12">
        <v>2.25</v>
      </c>
      <c r="E15" s="12">
        <v>2</v>
      </c>
      <c r="F15" s="12">
        <v>1.7</v>
      </c>
      <c r="G15" s="12">
        <v>3.9</v>
      </c>
      <c r="H15" s="12">
        <v>4</v>
      </c>
      <c r="I15" s="12">
        <v>2.75</v>
      </c>
      <c r="J15" s="12">
        <v>3</v>
      </c>
      <c r="K15" s="12">
        <v>2.4</v>
      </c>
      <c r="L15" s="12">
        <v>3.7</v>
      </c>
      <c r="M15" s="12">
        <v>2.1</v>
      </c>
      <c r="N15" s="12">
        <v>3.5</v>
      </c>
      <c r="O15" s="12">
        <v>3.75</v>
      </c>
      <c r="P15" s="12">
        <v>2.7</v>
      </c>
      <c r="Q15" s="12">
        <v>2.0499999999999998</v>
      </c>
      <c r="R15" s="12">
        <v>1.25</v>
      </c>
      <c r="S15" s="14">
        <f t="shared" si="0"/>
        <v>41.05</v>
      </c>
      <c r="T15" s="10">
        <f t="shared" si="1"/>
        <v>2.7366666666666664</v>
      </c>
    </row>
    <row r="16" spans="1:20" ht="15.75" x14ac:dyDescent="0.25">
      <c r="A16" s="7">
        <v>9</v>
      </c>
      <c r="B16" s="5" t="s">
        <v>32</v>
      </c>
      <c r="C16" s="7" t="s">
        <v>52</v>
      </c>
      <c r="D16" s="12">
        <v>3</v>
      </c>
      <c r="E16" s="12">
        <v>2.5</v>
      </c>
      <c r="F16" s="12">
        <v>1.3</v>
      </c>
      <c r="G16" s="12">
        <v>4.7</v>
      </c>
      <c r="H16" s="12">
        <v>5</v>
      </c>
      <c r="I16" s="12">
        <v>4.25</v>
      </c>
      <c r="J16" s="12">
        <v>4.75</v>
      </c>
      <c r="K16" s="12">
        <v>3.1</v>
      </c>
      <c r="L16" s="12">
        <v>2.5</v>
      </c>
      <c r="M16" s="12">
        <v>2.8</v>
      </c>
      <c r="N16" s="12">
        <v>3.7</v>
      </c>
      <c r="O16" s="12">
        <v>5</v>
      </c>
      <c r="P16" s="12">
        <v>2.5</v>
      </c>
      <c r="Q16" s="12">
        <v>3.08</v>
      </c>
      <c r="R16" s="12">
        <v>3.5</v>
      </c>
      <c r="S16" s="14">
        <f t="shared" si="0"/>
        <v>51.68</v>
      </c>
      <c r="T16" s="10">
        <f t="shared" si="1"/>
        <v>3.4453333333333331</v>
      </c>
    </row>
    <row r="17" spans="1:20" x14ac:dyDescent="0.25">
      <c r="A17" s="7">
        <v>10</v>
      </c>
      <c r="B17" s="6" t="s">
        <v>33</v>
      </c>
      <c r="C17" s="7" t="s">
        <v>52</v>
      </c>
      <c r="D17" s="12">
        <v>1.5</v>
      </c>
      <c r="E17" s="12">
        <v>1.5</v>
      </c>
      <c r="F17" s="12">
        <v>1</v>
      </c>
      <c r="G17" s="12">
        <v>3.6</v>
      </c>
      <c r="H17" s="12">
        <v>2</v>
      </c>
      <c r="I17" s="12">
        <v>2.75</v>
      </c>
      <c r="J17" s="12">
        <v>2</v>
      </c>
      <c r="K17" s="12">
        <v>3</v>
      </c>
      <c r="L17" s="12">
        <v>2.5</v>
      </c>
      <c r="M17" s="12">
        <v>0.8</v>
      </c>
      <c r="N17" s="12">
        <v>2.6</v>
      </c>
      <c r="O17" s="12">
        <v>3.75</v>
      </c>
      <c r="P17" s="12">
        <v>2.5</v>
      </c>
      <c r="Q17" s="12">
        <v>2.25</v>
      </c>
      <c r="R17" s="12">
        <v>1.25</v>
      </c>
      <c r="S17" s="14">
        <f t="shared" si="0"/>
        <v>33</v>
      </c>
      <c r="T17" s="10">
        <f t="shared" si="1"/>
        <v>2.2000000000000002</v>
      </c>
    </row>
    <row r="18" spans="1:20" ht="15.75" x14ac:dyDescent="0.25">
      <c r="A18" s="7">
        <v>11</v>
      </c>
      <c r="B18" s="5" t="s">
        <v>34</v>
      </c>
      <c r="C18" s="7" t="s">
        <v>52</v>
      </c>
      <c r="D18" s="12">
        <v>1.75</v>
      </c>
      <c r="E18" s="12">
        <v>1.5</v>
      </c>
      <c r="F18" s="12">
        <v>1.7</v>
      </c>
      <c r="G18" s="12">
        <v>3.4</v>
      </c>
      <c r="H18" s="12">
        <v>2.2999999999999998</v>
      </c>
      <c r="I18" s="12">
        <v>1.75</v>
      </c>
      <c r="J18" s="12">
        <v>2.5</v>
      </c>
      <c r="K18" s="12">
        <v>3.2</v>
      </c>
      <c r="L18" s="12">
        <v>2</v>
      </c>
      <c r="M18" s="12">
        <v>1.1000000000000001</v>
      </c>
      <c r="N18" s="12">
        <v>3.2</v>
      </c>
      <c r="O18" s="12">
        <v>3.75</v>
      </c>
      <c r="P18" s="12">
        <v>1</v>
      </c>
      <c r="Q18" s="12">
        <v>2</v>
      </c>
      <c r="R18" s="12">
        <v>3</v>
      </c>
      <c r="S18" s="14">
        <f t="shared" si="0"/>
        <v>34.15</v>
      </c>
      <c r="T18" s="10">
        <f t="shared" si="1"/>
        <v>2.2766666666666664</v>
      </c>
    </row>
    <row r="19" spans="1:20" ht="15.75" x14ac:dyDescent="0.25">
      <c r="A19" s="7">
        <v>12</v>
      </c>
      <c r="B19" s="5" t="s">
        <v>35</v>
      </c>
      <c r="C19" s="7" t="s">
        <v>52</v>
      </c>
      <c r="D19" s="12">
        <v>3.75</v>
      </c>
      <c r="E19" s="12">
        <v>1.75</v>
      </c>
      <c r="F19" s="12">
        <v>1.3</v>
      </c>
      <c r="G19" s="12">
        <v>4.3</v>
      </c>
      <c r="H19" s="12">
        <v>2</v>
      </c>
      <c r="I19" s="12">
        <v>3.75</v>
      </c>
      <c r="J19" s="12">
        <v>2.5</v>
      </c>
      <c r="K19" s="12">
        <v>2</v>
      </c>
      <c r="L19" s="12">
        <v>4</v>
      </c>
      <c r="M19" s="12">
        <v>2.7</v>
      </c>
      <c r="N19" s="12">
        <v>3</v>
      </c>
      <c r="O19" s="12">
        <v>2</v>
      </c>
      <c r="P19" s="12">
        <v>2.8</v>
      </c>
      <c r="Q19" s="12">
        <v>1.85</v>
      </c>
      <c r="R19" s="12">
        <v>1.5</v>
      </c>
      <c r="S19" s="14">
        <f t="shared" si="0"/>
        <v>39.199999999999996</v>
      </c>
      <c r="T19" s="10">
        <f t="shared" si="1"/>
        <v>2.6133333333333328</v>
      </c>
    </row>
    <row r="20" spans="1:20" ht="15.75" x14ac:dyDescent="0.25">
      <c r="A20" s="7">
        <v>13</v>
      </c>
      <c r="B20" s="5" t="s">
        <v>36</v>
      </c>
      <c r="C20" s="7" t="s">
        <v>52</v>
      </c>
      <c r="D20" s="12">
        <v>5</v>
      </c>
      <c r="E20" s="12">
        <v>4.25</v>
      </c>
      <c r="F20" s="12">
        <v>2.9</v>
      </c>
      <c r="G20" s="12">
        <v>4.9000000000000004</v>
      </c>
      <c r="H20" s="12">
        <v>1.5</v>
      </c>
      <c r="I20" s="12">
        <v>4.5</v>
      </c>
      <c r="J20" s="12">
        <v>2.25</v>
      </c>
      <c r="K20" s="12">
        <v>4</v>
      </c>
      <c r="L20" s="12">
        <v>2.5</v>
      </c>
      <c r="M20" s="12">
        <v>2</v>
      </c>
      <c r="N20" s="12">
        <v>2.6</v>
      </c>
      <c r="O20" s="12">
        <v>4.5</v>
      </c>
      <c r="P20" s="12">
        <v>2.8</v>
      </c>
      <c r="Q20" s="12">
        <v>3.05</v>
      </c>
      <c r="R20" s="12">
        <v>1</v>
      </c>
      <c r="S20" s="14">
        <f t="shared" si="0"/>
        <v>47.749999999999993</v>
      </c>
      <c r="T20" s="10">
        <f t="shared" si="1"/>
        <v>3.1833333333333327</v>
      </c>
    </row>
    <row r="21" spans="1:20" ht="15.75" x14ac:dyDescent="0.25">
      <c r="A21" s="7">
        <v>14</v>
      </c>
      <c r="B21" s="5" t="s">
        <v>38</v>
      </c>
      <c r="C21" s="7" t="s">
        <v>52</v>
      </c>
      <c r="D21" s="12">
        <v>4.75</v>
      </c>
      <c r="E21" s="12">
        <v>2.5</v>
      </c>
      <c r="F21" s="12">
        <v>2.8</v>
      </c>
      <c r="G21" s="12">
        <v>5</v>
      </c>
      <c r="H21" s="12">
        <v>5</v>
      </c>
      <c r="I21" s="12">
        <v>3.25</v>
      </c>
      <c r="J21" s="12">
        <v>4.5</v>
      </c>
      <c r="K21" s="12">
        <v>4.5</v>
      </c>
      <c r="L21" s="12">
        <v>5</v>
      </c>
      <c r="M21" s="12">
        <v>2.5</v>
      </c>
      <c r="N21" s="12">
        <v>3.6</v>
      </c>
      <c r="O21" s="12">
        <v>1.75</v>
      </c>
      <c r="P21" s="12">
        <v>3</v>
      </c>
      <c r="Q21" s="12">
        <v>4.25</v>
      </c>
      <c r="R21" s="12">
        <v>3.25</v>
      </c>
      <c r="S21" s="14">
        <f t="shared" si="0"/>
        <v>55.65</v>
      </c>
      <c r="T21" s="10">
        <f t="shared" si="1"/>
        <v>3.71</v>
      </c>
    </row>
    <row r="22" spans="1:20" ht="15.75" x14ac:dyDescent="0.25">
      <c r="A22" s="7">
        <v>15</v>
      </c>
      <c r="B22" s="5" t="s">
        <v>39</v>
      </c>
      <c r="C22" s="7" t="s">
        <v>52</v>
      </c>
      <c r="D22" s="12">
        <v>2.5</v>
      </c>
      <c r="E22" s="12">
        <v>1</v>
      </c>
      <c r="F22" s="12">
        <v>1.1000000000000001</v>
      </c>
      <c r="G22" s="12">
        <v>1.5</v>
      </c>
      <c r="H22" s="12">
        <v>2.25</v>
      </c>
      <c r="I22" s="12">
        <v>3.25</v>
      </c>
      <c r="J22" s="12">
        <v>1.5</v>
      </c>
      <c r="K22" s="12">
        <v>0.8</v>
      </c>
      <c r="L22" s="12">
        <v>4.0999999999999996</v>
      </c>
      <c r="M22" s="12">
        <v>1.7</v>
      </c>
      <c r="N22" s="12">
        <v>1.5</v>
      </c>
      <c r="O22" s="12">
        <v>3.5</v>
      </c>
      <c r="P22" s="12">
        <v>1.5</v>
      </c>
      <c r="Q22" s="12">
        <v>2.1</v>
      </c>
      <c r="R22" s="12">
        <v>3.25</v>
      </c>
      <c r="S22" s="14">
        <f t="shared" si="0"/>
        <v>31.55</v>
      </c>
      <c r="T22" s="10">
        <f t="shared" si="1"/>
        <v>2.1033333333333335</v>
      </c>
    </row>
    <row r="23" spans="1:20" ht="15.75" x14ac:dyDescent="0.25">
      <c r="A23" s="7">
        <v>16</v>
      </c>
      <c r="B23" s="5" t="s">
        <v>40</v>
      </c>
      <c r="C23" s="7" t="s">
        <v>52</v>
      </c>
      <c r="D23" s="12">
        <v>1.75</v>
      </c>
      <c r="E23" s="12">
        <v>2.5</v>
      </c>
      <c r="F23" s="12">
        <v>0.8</v>
      </c>
      <c r="G23" s="12">
        <v>2.9</v>
      </c>
      <c r="H23" s="12">
        <v>2.5499999999999998</v>
      </c>
      <c r="I23" s="12">
        <v>4</v>
      </c>
      <c r="J23" s="12">
        <v>2.5</v>
      </c>
      <c r="K23" s="12">
        <v>2</v>
      </c>
      <c r="L23" s="12">
        <v>2.5</v>
      </c>
      <c r="M23" s="12">
        <v>1.7</v>
      </c>
      <c r="N23" s="12">
        <v>2.7</v>
      </c>
      <c r="O23" s="12">
        <v>3</v>
      </c>
      <c r="P23" s="12">
        <v>1.6</v>
      </c>
      <c r="Q23" s="12">
        <v>2.25</v>
      </c>
      <c r="R23" s="12">
        <v>2</v>
      </c>
      <c r="S23" s="14">
        <f t="shared" si="0"/>
        <v>34.75</v>
      </c>
      <c r="T23" s="10">
        <f t="shared" si="1"/>
        <v>2.3166666666666669</v>
      </c>
    </row>
    <row r="24" spans="1:20" ht="15.75" x14ac:dyDescent="0.25">
      <c r="A24" s="7">
        <v>17</v>
      </c>
      <c r="B24" s="5" t="s">
        <v>41</v>
      </c>
      <c r="C24" s="7" t="s">
        <v>52</v>
      </c>
      <c r="D24" s="12">
        <v>3.75</v>
      </c>
      <c r="E24" s="12">
        <v>3</v>
      </c>
      <c r="F24" s="12">
        <v>3.2</v>
      </c>
      <c r="G24" s="12">
        <v>4.5999999999999996</v>
      </c>
      <c r="H24" s="12">
        <v>4.25</v>
      </c>
      <c r="I24" s="12">
        <v>3.5</v>
      </c>
      <c r="J24" s="12">
        <v>3.5</v>
      </c>
      <c r="K24" s="12">
        <v>3.4</v>
      </c>
      <c r="L24" s="12">
        <v>4</v>
      </c>
      <c r="M24" s="12">
        <v>4</v>
      </c>
      <c r="N24" s="12">
        <v>2.6</v>
      </c>
      <c r="O24" s="12">
        <v>3.5</v>
      </c>
      <c r="P24" s="12">
        <v>2.5</v>
      </c>
      <c r="Q24" s="12">
        <v>4.1500000000000004</v>
      </c>
      <c r="R24" s="12">
        <v>1.25</v>
      </c>
      <c r="S24" s="14">
        <f t="shared" si="0"/>
        <v>51.199999999999996</v>
      </c>
      <c r="T24" s="10">
        <f t="shared" si="1"/>
        <v>3.4133333333333331</v>
      </c>
    </row>
    <row r="25" spans="1:20" ht="15.75" x14ac:dyDescent="0.25">
      <c r="A25" s="7">
        <v>18</v>
      </c>
      <c r="B25" s="5" t="s">
        <v>42</v>
      </c>
      <c r="C25" s="7" t="s">
        <v>52</v>
      </c>
      <c r="D25" s="12">
        <v>3.5</v>
      </c>
      <c r="E25" s="12">
        <v>1.25</v>
      </c>
      <c r="F25" s="12">
        <v>1.8</v>
      </c>
      <c r="G25" s="12">
        <v>2</v>
      </c>
      <c r="H25" s="12">
        <v>2.5</v>
      </c>
      <c r="I25" s="12">
        <v>4.25</v>
      </c>
      <c r="J25" s="12">
        <v>2</v>
      </c>
      <c r="K25" s="12">
        <v>3</v>
      </c>
      <c r="L25" s="12">
        <v>3.3</v>
      </c>
      <c r="M25" s="12">
        <v>1.7</v>
      </c>
      <c r="N25" s="12">
        <v>3.3</v>
      </c>
      <c r="O25" s="12">
        <v>4</v>
      </c>
      <c r="P25" s="12">
        <v>4</v>
      </c>
      <c r="Q25" s="12">
        <v>2.75</v>
      </c>
      <c r="R25" s="12">
        <v>2</v>
      </c>
      <c r="S25" s="14">
        <f t="shared" si="0"/>
        <v>41.35</v>
      </c>
      <c r="T25" s="10">
        <f t="shared" si="1"/>
        <v>2.7566666666666668</v>
      </c>
    </row>
    <row r="26" spans="1:20" ht="15.75" x14ac:dyDescent="0.25">
      <c r="A26" s="7">
        <v>19</v>
      </c>
      <c r="B26" s="5" t="s">
        <v>43</v>
      </c>
      <c r="C26" s="7" t="s">
        <v>52</v>
      </c>
      <c r="D26" s="12">
        <v>2.75</v>
      </c>
      <c r="E26" s="12">
        <v>1</v>
      </c>
      <c r="F26" s="12">
        <v>1.8</v>
      </c>
      <c r="G26" s="12">
        <v>1.4</v>
      </c>
      <c r="H26" s="12">
        <v>3.4</v>
      </c>
      <c r="I26" s="12">
        <v>4.25</v>
      </c>
      <c r="J26" s="12">
        <v>2.75</v>
      </c>
      <c r="K26" s="12">
        <v>1.3</v>
      </c>
      <c r="L26" s="12">
        <v>2.5</v>
      </c>
      <c r="M26" s="12">
        <v>1.9</v>
      </c>
      <c r="N26" s="12">
        <v>2</v>
      </c>
      <c r="O26" s="12">
        <v>3</v>
      </c>
      <c r="P26" s="12">
        <v>2.2000000000000002</v>
      </c>
      <c r="Q26" s="12">
        <v>2.95</v>
      </c>
      <c r="R26" s="12">
        <v>1</v>
      </c>
      <c r="S26" s="14">
        <f t="shared" si="0"/>
        <v>34.200000000000003</v>
      </c>
      <c r="T26" s="10">
        <f t="shared" si="1"/>
        <v>2.2800000000000002</v>
      </c>
    </row>
    <row r="27" spans="1:20" ht="15.75" x14ac:dyDescent="0.25">
      <c r="A27" s="7">
        <v>20</v>
      </c>
      <c r="B27" s="5" t="s">
        <v>44</v>
      </c>
      <c r="C27" s="7" t="s">
        <v>52</v>
      </c>
      <c r="D27" s="12">
        <v>1.5</v>
      </c>
      <c r="E27" s="12">
        <v>1.25</v>
      </c>
      <c r="F27" s="12">
        <v>0.7</v>
      </c>
      <c r="G27" s="12">
        <v>2.2000000000000002</v>
      </c>
      <c r="H27" s="12">
        <v>2.8</v>
      </c>
      <c r="I27" s="12">
        <v>2.75</v>
      </c>
      <c r="J27" s="12">
        <v>1.25</v>
      </c>
      <c r="K27" s="12">
        <v>1</v>
      </c>
      <c r="L27" s="12">
        <v>2</v>
      </c>
      <c r="M27" s="12">
        <v>0</v>
      </c>
      <c r="N27" s="12">
        <v>2.6</v>
      </c>
      <c r="O27" s="12">
        <v>0</v>
      </c>
      <c r="P27" s="12">
        <v>3.5</v>
      </c>
      <c r="Q27" s="12">
        <v>1.75</v>
      </c>
      <c r="R27" s="12">
        <v>0.75</v>
      </c>
      <c r="S27" s="14">
        <f t="shared" si="0"/>
        <v>24.05</v>
      </c>
      <c r="T27" s="10">
        <f t="shared" si="1"/>
        <v>1.6033333333333333</v>
      </c>
    </row>
    <row r="28" spans="1:20" ht="15.75" x14ac:dyDescent="0.25">
      <c r="A28" s="7">
        <v>21</v>
      </c>
      <c r="B28" s="5" t="s">
        <v>46</v>
      </c>
      <c r="C28" s="7" t="s">
        <v>52</v>
      </c>
      <c r="D28" s="12">
        <v>2.25</v>
      </c>
      <c r="E28" s="12">
        <v>2.5</v>
      </c>
      <c r="F28" s="12">
        <v>1.2</v>
      </c>
      <c r="G28" s="12">
        <v>3.3</v>
      </c>
      <c r="H28" s="12">
        <v>3.5</v>
      </c>
      <c r="I28" s="12">
        <v>2.75</v>
      </c>
      <c r="J28" s="12">
        <v>2</v>
      </c>
      <c r="K28" s="12">
        <v>3</v>
      </c>
      <c r="L28" s="12">
        <v>3.1</v>
      </c>
      <c r="M28" s="12">
        <v>2.7</v>
      </c>
      <c r="N28" s="12">
        <v>3.2</v>
      </c>
      <c r="O28" s="12">
        <v>3.5</v>
      </c>
      <c r="P28" s="12">
        <v>2.8</v>
      </c>
      <c r="Q28" s="12">
        <v>1.95</v>
      </c>
      <c r="R28" s="12">
        <v>2.25</v>
      </c>
      <c r="S28" s="14">
        <f t="shared" si="0"/>
        <v>40</v>
      </c>
      <c r="T28" s="10">
        <f t="shared" si="1"/>
        <v>2.6666666666666665</v>
      </c>
    </row>
    <row r="29" spans="1:20" ht="15.75" x14ac:dyDescent="0.25">
      <c r="A29" s="7">
        <v>22</v>
      </c>
      <c r="B29" s="5" t="s">
        <v>83</v>
      </c>
      <c r="C29" s="7" t="s">
        <v>52</v>
      </c>
      <c r="D29" s="18">
        <v>2.75</v>
      </c>
      <c r="E29" s="12">
        <v>1.5</v>
      </c>
      <c r="F29" s="12">
        <v>1.6</v>
      </c>
      <c r="G29" s="12">
        <v>1.7</v>
      </c>
      <c r="H29" s="12">
        <v>3</v>
      </c>
      <c r="I29" s="12">
        <v>2.5</v>
      </c>
      <c r="J29" s="12">
        <v>1</v>
      </c>
      <c r="K29" s="12">
        <v>2.2999999999999998</v>
      </c>
      <c r="L29" s="12">
        <v>2.5</v>
      </c>
      <c r="M29" s="12">
        <v>2</v>
      </c>
      <c r="N29" s="12">
        <v>1.6</v>
      </c>
      <c r="O29" s="12">
        <v>1</v>
      </c>
      <c r="P29" s="12">
        <v>2.2999999999999998</v>
      </c>
      <c r="Q29" s="12">
        <v>3.35</v>
      </c>
      <c r="R29" s="12">
        <v>1.25</v>
      </c>
      <c r="S29" s="14">
        <f t="shared" si="0"/>
        <v>30.350000000000005</v>
      </c>
      <c r="T29" s="10">
        <f t="shared" si="1"/>
        <v>2.0233333333333339</v>
      </c>
    </row>
    <row r="30" spans="1:20" ht="15.75" x14ac:dyDescent="0.25">
      <c r="A30" s="7">
        <v>23</v>
      </c>
      <c r="B30" s="5" t="s">
        <v>89</v>
      </c>
      <c r="C30" s="7" t="s">
        <v>52</v>
      </c>
      <c r="D30" s="12">
        <v>3.5</v>
      </c>
      <c r="E30" s="12">
        <v>2.5</v>
      </c>
      <c r="F30" s="12">
        <v>2.5</v>
      </c>
      <c r="G30" s="12">
        <v>2.2000000000000002</v>
      </c>
      <c r="H30" s="12">
        <v>3.5</v>
      </c>
      <c r="I30" s="12">
        <v>3.75</v>
      </c>
      <c r="J30" s="12">
        <v>3.75</v>
      </c>
      <c r="K30" s="12">
        <v>3</v>
      </c>
      <c r="L30" s="12">
        <v>4.2</v>
      </c>
      <c r="M30" s="12">
        <v>3.1</v>
      </c>
      <c r="N30" s="12">
        <v>2.8</v>
      </c>
      <c r="O30" s="12">
        <v>4.5</v>
      </c>
      <c r="P30" s="12">
        <v>2.5</v>
      </c>
      <c r="Q30" s="12">
        <v>3.57</v>
      </c>
      <c r="R30" s="12">
        <v>2.25</v>
      </c>
      <c r="S30" s="14">
        <f t="shared" si="0"/>
        <v>47.62</v>
      </c>
      <c r="T30" s="10">
        <f t="shared" si="1"/>
        <v>3.1746666666666665</v>
      </c>
    </row>
    <row r="31" spans="1:20" ht="15.75" x14ac:dyDescent="0.25">
      <c r="A31" s="7">
        <v>24</v>
      </c>
      <c r="B31" s="5" t="s">
        <v>47</v>
      </c>
      <c r="C31" s="7" t="s">
        <v>52</v>
      </c>
      <c r="D31" s="12">
        <v>3.5</v>
      </c>
      <c r="E31" s="12">
        <v>3.87</v>
      </c>
      <c r="F31" s="12">
        <v>1.1000000000000001</v>
      </c>
      <c r="G31" s="12">
        <v>3.2</v>
      </c>
      <c r="H31" s="12">
        <v>3.25</v>
      </c>
      <c r="I31" s="12">
        <v>2.75</v>
      </c>
      <c r="J31" s="12">
        <v>2.5</v>
      </c>
      <c r="K31" s="12">
        <v>4</v>
      </c>
      <c r="L31" s="12">
        <v>2.5</v>
      </c>
      <c r="M31" s="12">
        <v>2.4</v>
      </c>
      <c r="N31" s="12">
        <v>3.9</v>
      </c>
      <c r="O31" s="12">
        <v>0.75</v>
      </c>
      <c r="P31" s="12">
        <v>1.5</v>
      </c>
      <c r="Q31" s="12">
        <v>2.15</v>
      </c>
      <c r="R31" s="12">
        <v>3</v>
      </c>
      <c r="S31" s="14">
        <f t="shared" si="0"/>
        <v>40.369999999999997</v>
      </c>
      <c r="T31" s="10">
        <f t="shared" si="1"/>
        <v>2.6913333333333331</v>
      </c>
    </row>
    <row r="32" spans="1:20" ht="15.75" x14ac:dyDescent="0.25">
      <c r="A32" s="7">
        <v>25</v>
      </c>
      <c r="B32" s="5" t="s">
        <v>88</v>
      </c>
      <c r="C32" s="7" t="s">
        <v>52</v>
      </c>
      <c r="D32" s="12">
        <v>1.25</v>
      </c>
      <c r="E32" s="12">
        <v>2</v>
      </c>
      <c r="F32" s="12">
        <v>1.5</v>
      </c>
      <c r="G32" s="12">
        <v>2</v>
      </c>
      <c r="H32" s="12">
        <v>3</v>
      </c>
      <c r="I32" s="12">
        <v>2</v>
      </c>
      <c r="J32" s="12">
        <v>1.75</v>
      </c>
      <c r="K32" s="12">
        <v>1.7</v>
      </c>
      <c r="L32" s="12">
        <v>2.7</v>
      </c>
      <c r="M32" s="12">
        <v>1.7</v>
      </c>
      <c r="N32" s="12">
        <v>2.5</v>
      </c>
      <c r="O32" s="12">
        <v>2.25</v>
      </c>
      <c r="P32" s="12">
        <v>1.5</v>
      </c>
      <c r="Q32" s="12">
        <v>2.0499999999999998</v>
      </c>
      <c r="R32" s="12">
        <v>1.5</v>
      </c>
      <c r="S32" s="14">
        <f t="shared" si="0"/>
        <v>29.4</v>
      </c>
      <c r="T32" s="10">
        <f t="shared" si="1"/>
        <v>1.96</v>
      </c>
    </row>
    <row r="33" spans="1:20" ht="15.75" x14ac:dyDescent="0.25">
      <c r="A33" s="7">
        <v>26</v>
      </c>
      <c r="B33" s="5" t="s">
        <v>48</v>
      </c>
      <c r="C33" s="7" t="s">
        <v>52</v>
      </c>
      <c r="D33" s="12">
        <v>3</v>
      </c>
      <c r="E33" s="12">
        <v>0.75</v>
      </c>
      <c r="F33" s="12">
        <v>1.2</v>
      </c>
      <c r="G33" s="12">
        <v>2.9</v>
      </c>
      <c r="H33" s="12">
        <v>4.4000000000000004</v>
      </c>
      <c r="I33" s="12">
        <v>3</v>
      </c>
      <c r="J33" s="12">
        <v>1</v>
      </c>
      <c r="K33" s="12">
        <v>4.2</v>
      </c>
      <c r="L33" s="12">
        <v>2.7</v>
      </c>
      <c r="M33" s="12">
        <v>1.5</v>
      </c>
      <c r="N33" s="12">
        <v>2.9</v>
      </c>
      <c r="O33" s="12">
        <v>4.25</v>
      </c>
      <c r="P33" s="12">
        <v>0.8</v>
      </c>
      <c r="Q33" s="12">
        <v>2.35</v>
      </c>
      <c r="R33" s="12">
        <v>1.5</v>
      </c>
      <c r="S33" s="14">
        <f t="shared" si="0"/>
        <v>36.449999999999996</v>
      </c>
      <c r="T33" s="10">
        <f t="shared" si="1"/>
        <v>2.4299999999999997</v>
      </c>
    </row>
    <row r="34" spans="1:20" ht="15.75" x14ac:dyDescent="0.25">
      <c r="A34" s="7">
        <v>27</v>
      </c>
      <c r="B34" s="5" t="s">
        <v>49</v>
      </c>
      <c r="C34" s="7" t="s">
        <v>52</v>
      </c>
      <c r="D34" s="12">
        <v>3</v>
      </c>
      <c r="E34" s="12">
        <v>1.5</v>
      </c>
      <c r="F34" s="12">
        <v>1.6</v>
      </c>
      <c r="G34" s="12">
        <v>4.0999999999999996</v>
      </c>
      <c r="H34" s="12">
        <v>2.5</v>
      </c>
      <c r="I34" s="12">
        <v>2.75</v>
      </c>
      <c r="J34" s="12">
        <v>1.75</v>
      </c>
      <c r="K34" s="12">
        <v>2</v>
      </c>
      <c r="L34" s="12">
        <v>3.5</v>
      </c>
      <c r="M34" s="12">
        <v>2</v>
      </c>
      <c r="N34" s="12">
        <v>2.5</v>
      </c>
      <c r="O34" s="12">
        <v>3.75</v>
      </c>
      <c r="P34" s="12">
        <v>2.1</v>
      </c>
      <c r="Q34" s="12">
        <v>1.75</v>
      </c>
      <c r="R34" s="12">
        <v>2.5</v>
      </c>
      <c r="S34" s="14">
        <f t="shared" si="0"/>
        <v>37.299999999999997</v>
      </c>
      <c r="T34" s="10">
        <f t="shared" si="1"/>
        <v>2.4866666666666664</v>
      </c>
    </row>
    <row r="35" spans="1:20" ht="15.75" x14ac:dyDescent="0.25">
      <c r="A35" s="7">
        <v>28</v>
      </c>
      <c r="B35" s="5" t="s">
        <v>50</v>
      </c>
      <c r="C35" s="7" t="s">
        <v>52</v>
      </c>
      <c r="D35" s="12">
        <v>4.75</v>
      </c>
      <c r="E35" s="12">
        <v>2.5</v>
      </c>
      <c r="F35" s="12">
        <v>1.4</v>
      </c>
      <c r="G35" s="12">
        <v>2.9</v>
      </c>
      <c r="H35" s="12">
        <v>4.4000000000000004</v>
      </c>
      <c r="I35" s="12">
        <v>3.25</v>
      </c>
      <c r="J35" s="12">
        <v>2.75</v>
      </c>
      <c r="K35" s="12">
        <v>3.4</v>
      </c>
      <c r="L35" s="12">
        <v>3.5</v>
      </c>
      <c r="M35" s="12">
        <v>2.4</v>
      </c>
      <c r="N35" s="12">
        <v>3.9</v>
      </c>
      <c r="O35" s="12">
        <v>4.25</v>
      </c>
      <c r="P35" s="12">
        <v>3.4</v>
      </c>
      <c r="Q35" s="12">
        <v>2.75</v>
      </c>
      <c r="R35" s="12">
        <v>1.25</v>
      </c>
      <c r="S35" s="14">
        <f t="shared" si="0"/>
        <v>46.8</v>
      </c>
      <c r="T35" s="10">
        <f t="shared" si="1"/>
        <v>3.1199999999999997</v>
      </c>
    </row>
    <row r="36" spans="1:20" ht="15.75" x14ac:dyDescent="0.25">
      <c r="A36" s="7">
        <v>29</v>
      </c>
      <c r="B36" s="5" t="s">
        <v>53</v>
      </c>
      <c r="C36" s="7" t="s">
        <v>78</v>
      </c>
      <c r="D36" s="12">
        <v>4.5</v>
      </c>
      <c r="E36" s="12">
        <v>3</v>
      </c>
      <c r="F36" s="12">
        <v>2.6</v>
      </c>
      <c r="G36" s="12">
        <v>3.9</v>
      </c>
      <c r="H36" s="12">
        <v>4.5</v>
      </c>
      <c r="I36" s="12">
        <v>2.5</v>
      </c>
      <c r="J36" s="12">
        <v>3</v>
      </c>
      <c r="K36" s="12">
        <v>4.4000000000000004</v>
      </c>
      <c r="L36" s="12">
        <v>3.2</v>
      </c>
      <c r="M36" s="12">
        <v>2.5</v>
      </c>
      <c r="N36" s="12">
        <v>3</v>
      </c>
      <c r="O36" s="12">
        <v>4</v>
      </c>
      <c r="P36" s="12">
        <v>3.1</v>
      </c>
      <c r="Q36" s="12">
        <v>2.5499999999999998</v>
      </c>
      <c r="R36" s="12">
        <v>2.5</v>
      </c>
      <c r="S36" s="14">
        <f t="shared" si="0"/>
        <v>49.249999999999993</v>
      </c>
      <c r="T36" s="10">
        <f t="shared" si="1"/>
        <v>3.2833333333333328</v>
      </c>
    </row>
    <row r="37" spans="1:20" ht="15.75" x14ac:dyDescent="0.25">
      <c r="A37" s="7">
        <v>30</v>
      </c>
      <c r="B37" s="5" t="s">
        <v>55</v>
      </c>
      <c r="C37" s="7" t="s">
        <v>78</v>
      </c>
      <c r="D37" s="12">
        <v>4.75</v>
      </c>
      <c r="E37" s="12">
        <v>3.5</v>
      </c>
      <c r="F37" s="12">
        <v>3.1</v>
      </c>
      <c r="G37" s="12">
        <v>3.4</v>
      </c>
      <c r="H37" s="12">
        <v>3.8</v>
      </c>
      <c r="I37" s="12">
        <v>3.75</v>
      </c>
      <c r="J37" s="12">
        <v>3.25</v>
      </c>
      <c r="K37" s="12">
        <v>4.5</v>
      </c>
      <c r="L37" s="12">
        <v>4.0999999999999996</v>
      </c>
      <c r="M37" s="12">
        <v>3.9</v>
      </c>
      <c r="N37" s="12">
        <v>4.7</v>
      </c>
      <c r="O37" s="12">
        <v>3.5</v>
      </c>
      <c r="P37" s="12">
        <v>4.5</v>
      </c>
      <c r="Q37" s="12">
        <v>2.85</v>
      </c>
      <c r="R37" s="12">
        <v>1.75</v>
      </c>
      <c r="S37" s="14">
        <f t="shared" si="0"/>
        <v>55.35</v>
      </c>
      <c r="T37" s="10">
        <f t="shared" si="1"/>
        <v>3.69</v>
      </c>
    </row>
    <row r="38" spans="1:20" ht="15.75" x14ac:dyDescent="0.25">
      <c r="A38" s="7">
        <v>31</v>
      </c>
      <c r="B38" s="5" t="s">
        <v>56</v>
      </c>
      <c r="C38" s="7" t="s">
        <v>78</v>
      </c>
      <c r="D38" s="12">
        <v>4.5</v>
      </c>
      <c r="E38" s="12">
        <v>3.5</v>
      </c>
      <c r="F38" s="12">
        <v>3.1</v>
      </c>
      <c r="G38" s="12">
        <v>4.3</v>
      </c>
      <c r="H38" s="12">
        <v>4.5</v>
      </c>
      <c r="I38" s="12">
        <v>4.25</v>
      </c>
      <c r="J38" s="12">
        <v>3.75</v>
      </c>
      <c r="K38" s="12">
        <v>4</v>
      </c>
      <c r="L38" s="12">
        <v>3.2</v>
      </c>
      <c r="M38" s="12">
        <v>4.5</v>
      </c>
      <c r="N38" s="12">
        <v>4.3</v>
      </c>
      <c r="O38" s="12">
        <v>5</v>
      </c>
      <c r="P38" s="12">
        <v>3</v>
      </c>
      <c r="Q38" s="12">
        <v>4.1500000000000004</v>
      </c>
      <c r="R38" s="12">
        <v>2.75</v>
      </c>
      <c r="S38" s="14">
        <f t="shared" si="0"/>
        <v>58.8</v>
      </c>
      <c r="T38" s="10">
        <f t="shared" si="1"/>
        <v>3.92</v>
      </c>
    </row>
    <row r="39" spans="1:20" ht="15.75" x14ac:dyDescent="0.25">
      <c r="A39" s="7">
        <v>32</v>
      </c>
      <c r="B39" s="5" t="s">
        <v>57</v>
      </c>
      <c r="C39" s="7" t="s">
        <v>78</v>
      </c>
      <c r="D39" s="12">
        <v>3.75</v>
      </c>
      <c r="E39" s="12">
        <v>1.75</v>
      </c>
      <c r="F39" s="12">
        <v>1.4</v>
      </c>
      <c r="G39" s="12">
        <v>4.5999999999999996</v>
      </c>
      <c r="H39" s="12">
        <v>5</v>
      </c>
      <c r="I39" s="12">
        <v>3</v>
      </c>
      <c r="J39" s="12">
        <v>2.5</v>
      </c>
      <c r="K39" s="12">
        <v>4.9000000000000004</v>
      </c>
      <c r="L39" s="12">
        <v>4.8</v>
      </c>
      <c r="M39" s="12">
        <v>2.5</v>
      </c>
      <c r="N39" s="12">
        <v>4</v>
      </c>
      <c r="O39" s="12">
        <v>3.5</v>
      </c>
      <c r="P39" s="12">
        <v>2.6</v>
      </c>
      <c r="Q39" s="12">
        <v>2.4500000000000002</v>
      </c>
      <c r="R39" s="12">
        <v>1.5</v>
      </c>
      <c r="S39" s="14">
        <f t="shared" si="0"/>
        <v>48.250000000000007</v>
      </c>
      <c r="T39" s="10">
        <f t="shared" si="1"/>
        <v>3.2166666666666672</v>
      </c>
    </row>
    <row r="40" spans="1:20" ht="15.75" x14ac:dyDescent="0.25">
      <c r="A40" s="7">
        <v>33</v>
      </c>
      <c r="B40" s="5" t="s">
        <v>58</v>
      </c>
      <c r="C40" s="7" t="s">
        <v>78</v>
      </c>
      <c r="D40" s="12">
        <v>5</v>
      </c>
      <c r="E40" s="12">
        <v>4</v>
      </c>
      <c r="F40" s="12">
        <v>3.9</v>
      </c>
      <c r="G40" s="12">
        <v>4.8</v>
      </c>
      <c r="H40" s="12">
        <v>4.5</v>
      </c>
      <c r="I40" s="12">
        <v>4</v>
      </c>
      <c r="J40" s="12">
        <v>4</v>
      </c>
      <c r="K40" s="12">
        <v>4.7</v>
      </c>
      <c r="L40" s="12">
        <v>3.8</v>
      </c>
      <c r="M40" s="12">
        <v>5</v>
      </c>
      <c r="N40" s="12">
        <v>4.7</v>
      </c>
      <c r="O40" s="12">
        <v>2.75</v>
      </c>
      <c r="P40" s="12">
        <v>4.5999999999999996</v>
      </c>
      <c r="Q40" s="12">
        <v>4.28</v>
      </c>
      <c r="R40" s="12">
        <v>3.25</v>
      </c>
      <c r="S40" s="14">
        <f t="shared" ref="S40:S56" si="2">SUM(D40:R40)</f>
        <v>63.28</v>
      </c>
      <c r="T40" s="10">
        <f t="shared" ref="T40:T56" si="3">AVERAGE(D40:R40)</f>
        <v>4.2186666666666666</v>
      </c>
    </row>
    <row r="41" spans="1:20" ht="15.75" x14ac:dyDescent="0.25">
      <c r="A41" s="7">
        <v>34</v>
      </c>
      <c r="B41" s="5" t="s">
        <v>59</v>
      </c>
      <c r="C41" s="7" t="s">
        <v>78</v>
      </c>
      <c r="D41" s="12">
        <v>1.5</v>
      </c>
      <c r="E41" s="12">
        <v>3.12</v>
      </c>
      <c r="F41" s="12">
        <v>3.3</v>
      </c>
      <c r="G41" s="12">
        <v>4.8</v>
      </c>
      <c r="H41" s="12">
        <v>3.5</v>
      </c>
      <c r="I41" s="12">
        <v>3.5</v>
      </c>
      <c r="J41" s="12">
        <v>4.25</v>
      </c>
      <c r="K41" s="12">
        <v>3.6</v>
      </c>
      <c r="L41" s="12">
        <v>3.8</v>
      </c>
      <c r="M41" s="12">
        <v>2.5</v>
      </c>
      <c r="N41" s="12">
        <v>2.9</v>
      </c>
      <c r="O41" s="12">
        <v>3.75</v>
      </c>
      <c r="P41" s="12">
        <v>2.6</v>
      </c>
      <c r="Q41" s="12">
        <v>3.95</v>
      </c>
      <c r="R41" s="12">
        <v>2.5</v>
      </c>
      <c r="S41" s="14">
        <f t="shared" si="2"/>
        <v>49.570000000000007</v>
      </c>
      <c r="T41" s="10">
        <f t="shared" si="3"/>
        <v>3.3046666666666673</v>
      </c>
    </row>
    <row r="42" spans="1:20" ht="15.75" x14ac:dyDescent="0.25">
      <c r="A42" s="7">
        <v>35</v>
      </c>
      <c r="B42" s="5" t="s">
        <v>60</v>
      </c>
      <c r="C42" s="7" t="s">
        <v>78</v>
      </c>
      <c r="D42" s="12">
        <v>4.25</v>
      </c>
      <c r="E42" s="12">
        <v>1.75</v>
      </c>
      <c r="F42" s="12">
        <v>2.4</v>
      </c>
      <c r="G42" s="12">
        <v>3.9</v>
      </c>
      <c r="H42" s="12">
        <v>3</v>
      </c>
      <c r="I42" s="12">
        <v>3.25</v>
      </c>
      <c r="J42" s="12">
        <v>2.25</v>
      </c>
      <c r="K42" s="12">
        <v>3.5</v>
      </c>
      <c r="L42" s="12">
        <v>3.9</v>
      </c>
      <c r="M42" s="12">
        <v>1.4</v>
      </c>
      <c r="N42" s="12">
        <v>3.1</v>
      </c>
      <c r="O42" s="12">
        <v>1.25</v>
      </c>
      <c r="P42" s="12">
        <v>3.2</v>
      </c>
      <c r="Q42" s="12">
        <v>2.85</v>
      </c>
      <c r="R42" s="12">
        <v>2</v>
      </c>
      <c r="S42" s="14">
        <f t="shared" si="2"/>
        <v>42</v>
      </c>
      <c r="T42" s="10">
        <f t="shared" si="3"/>
        <v>2.8</v>
      </c>
    </row>
    <row r="43" spans="1:20" ht="15.75" x14ac:dyDescent="0.25">
      <c r="A43" s="7">
        <v>36</v>
      </c>
      <c r="B43" s="5" t="s">
        <v>61</v>
      </c>
      <c r="C43" s="7" t="s">
        <v>78</v>
      </c>
      <c r="D43" s="12">
        <v>4.25</v>
      </c>
      <c r="E43" s="12">
        <v>2.75</v>
      </c>
      <c r="F43" s="12">
        <v>2.9</v>
      </c>
      <c r="G43" s="12">
        <v>5</v>
      </c>
      <c r="H43" s="12">
        <v>5</v>
      </c>
      <c r="I43" s="12">
        <v>3</v>
      </c>
      <c r="J43" s="12">
        <v>4</v>
      </c>
      <c r="K43" s="12">
        <v>4.5999999999999996</v>
      </c>
      <c r="L43" s="12">
        <v>4.9000000000000004</v>
      </c>
      <c r="M43" s="12">
        <v>2.5</v>
      </c>
      <c r="N43" s="12">
        <v>4.3</v>
      </c>
      <c r="O43" s="12">
        <v>3.75</v>
      </c>
      <c r="P43" s="12">
        <v>5</v>
      </c>
      <c r="Q43" s="12">
        <v>4.0999999999999996</v>
      </c>
      <c r="R43" s="12">
        <v>2.75</v>
      </c>
      <c r="S43" s="14">
        <f t="shared" si="2"/>
        <v>58.8</v>
      </c>
      <c r="T43" s="10">
        <f t="shared" si="3"/>
        <v>3.92</v>
      </c>
    </row>
    <row r="44" spans="1:20" ht="15.75" x14ac:dyDescent="0.25">
      <c r="A44" s="7">
        <v>37</v>
      </c>
      <c r="B44" s="5" t="s">
        <v>63</v>
      </c>
      <c r="C44" s="7" t="s">
        <v>78</v>
      </c>
      <c r="D44" s="12">
        <v>2.5</v>
      </c>
      <c r="E44" s="12">
        <v>2</v>
      </c>
      <c r="F44" s="12">
        <v>1.2</v>
      </c>
      <c r="G44" s="12">
        <v>3.7</v>
      </c>
      <c r="H44" s="12">
        <v>1.5</v>
      </c>
      <c r="I44" s="12">
        <v>2.25</v>
      </c>
      <c r="J44" s="12">
        <v>2.5</v>
      </c>
      <c r="K44" s="12">
        <v>2.8</v>
      </c>
      <c r="L44" s="12">
        <v>2.5</v>
      </c>
      <c r="M44" s="12">
        <v>2.5</v>
      </c>
      <c r="N44" s="12">
        <v>2.9</v>
      </c>
      <c r="O44" s="12">
        <v>2</v>
      </c>
      <c r="P44" s="12">
        <v>3</v>
      </c>
      <c r="Q44" s="12">
        <v>2.5</v>
      </c>
      <c r="R44" s="12">
        <v>0.75</v>
      </c>
      <c r="S44" s="14">
        <f t="shared" si="2"/>
        <v>34.599999999999994</v>
      </c>
      <c r="T44" s="10">
        <f t="shared" si="3"/>
        <v>2.3066666666666662</v>
      </c>
    </row>
    <row r="45" spans="1:20" ht="15.75" x14ac:dyDescent="0.25">
      <c r="A45" s="7">
        <v>38</v>
      </c>
      <c r="B45" s="5" t="s">
        <v>64</v>
      </c>
      <c r="C45" s="7" t="s">
        <v>78</v>
      </c>
      <c r="D45" s="12">
        <v>3</v>
      </c>
      <c r="E45" s="12">
        <v>2</v>
      </c>
      <c r="F45" s="12">
        <v>2.4</v>
      </c>
      <c r="G45" s="12">
        <v>4.5999999999999996</v>
      </c>
      <c r="H45" s="12">
        <v>2.5</v>
      </c>
      <c r="I45" s="12">
        <v>2.5</v>
      </c>
      <c r="J45" s="12">
        <v>3</v>
      </c>
      <c r="K45" s="12">
        <v>4.2</v>
      </c>
      <c r="L45" s="12">
        <v>2.2999999999999998</v>
      </c>
      <c r="M45" s="12">
        <v>4.4000000000000004</v>
      </c>
      <c r="N45" s="12">
        <v>4.3</v>
      </c>
      <c r="O45" s="12">
        <v>4.5</v>
      </c>
      <c r="P45" s="12">
        <v>4.5</v>
      </c>
      <c r="Q45" s="12">
        <v>3.7</v>
      </c>
      <c r="R45" s="12">
        <v>1.25</v>
      </c>
      <c r="S45" s="14">
        <f t="shared" si="2"/>
        <v>49.15</v>
      </c>
      <c r="T45" s="10">
        <f t="shared" si="3"/>
        <v>3.2766666666666664</v>
      </c>
    </row>
    <row r="46" spans="1:20" ht="15.75" x14ac:dyDescent="0.25">
      <c r="A46" s="7">
        <v>39</v>
      </c>
      <c r="B46" s="5" t="s">
        <v>65</v>
      </c>
      <c r="C46" s="7" t="s">
        <v>78</v>
      </c>
      <c r="D46" s="12">
        <v>2.75</v>
      </c>
      <c r="E46" s="12">
        <v>1.5</v>
      </c>
      <c r="F46" s="12">
        <v>1.8</v>
      </c>
      <c r="G46" s="12">
        <v>3.8</v>
      </c>
      <c r="H46" s="12">
        <v>4.05</v>
      </c>
      <c r="I46" s="12">
        <v>3</v>
      </c>
      <c r="J46" s="12">
        <v>2.5</v>
      </c>
      <c r="K46" s="12">
        <v>2</v>
      </c>
      <c r="L46" s="12">
        <v>2.5</v>
      </c>
      <c r="M46" s="12">
        <v>4.3</v>
      </c>
      <c r="N46" s="12">
        <v>1.5</v>
      </c>
      <c r="O46" s="12">
        <v>3.25</v>
      </c>
      <c r="P46" s="12">
        <v>4.2</v>
      </c>
      <c r="Q46" s="12">
        <v>2.06</v>
      </c>
      <c r="R46" s="12">
        <v>1.75</v>
      </c>
      <c r="S46" s="14">
        <f t="shared" si="2"/>
        <v>40.960000000000008</v>
      </c>
      <c r="T46" s="10">
        <f t="shared" si="3"/>
        <v>2.730666666666667</v>
      </c>
    </row>
    <row r="47" spans="1:20" ht="15.75" x14ac:dyDescent="0.25">
      <c r="A47" s="7">
        <v>40</v>
      </c>
      <c r="B47" s="5" t="s">
        <v>66</v>
      </c>
      <c r="C47" s="7" t="s">
        <v>78</v>
      </c>
      <c r="D47" s="12">
        <v>0</v>
      </c>
      <c r="E47" s="12">
        <v>1.75</v>
      </c>
      <c r="F47" s="12">
        <v>1.8</v>
      </c>
      <c r="G47" s="12">
        <v>3.6</v>
      </c>
      <c r="H47" s="12">
        <v>2.65</v>
      </c>
      <c r="I47" s="12">
        <v>0</v>
      </c>
      <c r="J47" s="12">
        <v>2.5</v>
      </c>
      <c r="K47" s="12">
        <v>3.3</v>
      </c>
      <c r="L47" s="12">
        <v>3.8</v>
      </c>
      <c r="M47" s="12">
        <v>2.5</v>
      </c>
      <c r="N47" s="12">
        <v>2.5</v>
      </c>
      <c r="O47" s="12">
        <v>4</v>
      </c>
      <c r="P47" s="12">
        <v>2.2999999999999998</v>
      </c>
      <c r="Q47" s="12">
        <v>2.75</v>
      </c>
      <c r="R47" s="12">
        <v>2</v>
      </c>
      <c r="S47" s="14">
        <f t="shared" si="2"/>
        <v>35.450000000000003</v>
      </c>
      <c r="T47" s="10">
        <f t="shared" si="3"/>
        <v>2.3633333333333337</v>
      </c>
    </row>
    <row r="48" spans="1:20" ht="15.75" x14ac:dyDescent="0.25">
      <c r="A48" s="7">
        <v>41</v>
      </c>
      <c r="B48" s="5" t="s">
        <v>67</v>
      </c>
      <c r="C48" s="7" t="s">
        <v>78</v>
      </c>
      <c r="D48" s="12">
        <v>3.75</v>
      </c>
      <c r="E48" s="12">
        <v>1.75</v>
      </c>
      <c r="F48" s="12">
        <v>1.5</v>
      </c>
      <c r="G48" s="12">
        <v>4.3</v>
      </c>
      <c r="H48" s="12">
        <v>5</v>
      </c>
      <c r="I48" s="12">
        <v>2.5</v>
      </c>
      <c r="J48" s="12">
        <v>3</v>
      </c>
      <c r="K48" s="12">
        <v>3.8</v>
      </c>
      <c r="L48" s="12">
        <v>3.1</v>
      </c>
      <c r="M48" s="12">
        <v>3.3</v>
      </c>
      <c r="N48" s="12">
        <v>2.9</v>
      </c>
      <c r="O48" s="12">
        <v>3</v>
      </c>
      <c r="P48" s="12">
        <v>3</v>
      </c>
      <c r="Q48" s="12">
        <v>2.85</v>
      </c>
      <c r="R48" s="12">
        <v>2.5</v>
      </c>
      <c r="S48" s="14">
        <f t="shared" si="2"/>
        <v>46.25</v>
      </c>
      <c r="T48" s="10">
        <f t="shared" si="3"/>
        <v>3.0833333333333335</v>
      </c>
    </row>
    <row r="49" spans="1:20" ht="15.75" x14ac:dyDescent="0.25">
      <c r="A49" s="7">
        <v>42</v>
      </c>
      <c r="B49" s="5" t="s">
        <v>69</v>
      </c>
      <c r="C49" s="7" t="s">
        <v>78</v>
      </c>
      <c r="D49" s="12">
        <v>3.75</v>
      </c>
      <c r="E49" s="12">
        <v>1.25</v>
      </c>
      <c r="F49" s="12">
        <v>1.3</v>
      </c>
      <c r="G49" s="12">
        <v>4.5999999999999996</v>
      </c>
      <c r="H49" s="12">
        <v>3.5</v>
      </c>
      <c r="I49" s="12">
        <v>4</v>
      </c>
      <c r="J49" s="12">
        <v>2.5</v>
      </c>
      <c r="K49" s="12">
        <v>3.1</v>
      </c>
      <c r="L49" s="12">
        <v>2.6</v>
      </c>
      <c r="M49" s="12">
        <v>3.9</v>
      </c>
      <c r="N49" s="12">
        <v>2.5</v>
      </c>
      <c r="O49" s="12">
        <v>3.75</v>
      </c>
      <c r="P49" s="12">
        <v>4.4000000000000004</v>
      </c>
      <c r="Q49" s="12">
        <v>3</v>
      </c>
      <c r="R49" s="12">
        <v>1.5</v>
      </c>
      <c r="S49" s="14">
        <f t="shared" si="2"/>
        <v>45.65</v>
      </c>
      <c r="T49" s="10">
        <f t="shared" si="3"/>
        <v>3.0433333333333334</v>
      </c>
    </row>
    <row r="50" spans="1:20" ht="15.75" x14ac:dyDescent="0.25">
      <c r="A50" s="7">
        <v>43</v>
      </c>
      <c r="B50" s="5" t="s">
        <v>70</v>
      </c>
      <c r="C50" s="7" t="s">
        <v>78</v>
      </c>
      <c r="D50" s="12">
        <v>2.5</v>
      </c>
      <c r="E50" s="12">
        <v>1</v>
      </c>
      <c r="F50" s="12">
        <v>2</v>
      </c>
      <c r="G50" s="12">
        <v>4.3</v>
      </c>
      <c r="H50" s="12">
        <v>2.25</v>
      </c>
      <c r="I50" s="12">
        <v>2.75</v>
      </c>
      <c r="J50" s="12">
        <v>1.75</v>
      </c>
      <c r="K50" s="12">
        <v>2</v>
      </c>
      <c r="L50" s="12">
        <v>2.6</v>
      </c>
      <c r="M50" s="12">
        <v>3</v>
      </c>
      <c r="N50" s="12">
        <v>2.6</v>
      </c>
      <c r="O50" s="12">
        <v>4.5</v>
      </c>
      <c r="P50" s="12">
        <v>3.6</v>
      </c>
      <c r="Q50" s="12">
        <v>3.25</v>
      </c>
      <c r="R50" s="12">
        <v>1.75</v>
      </c>
      <c r="S50" s="14">
        <f t="shared" si="2"/>
        <v>39.85</v>
      </c>
      <c r="T50" s="10">
        <f t="shared" si="3"/>
        <v>2.6566666666666667</v>
      </c>
    </row>
    <row r="51" spans="1:20" ht="15.75" x14ac:dyDescent="0.25">
      <c r="A51" s="7">
        <v>44</v>
      </c>
      <c r="B51" s="5" t="s">
        <v>71</v>
      </c>
      <c r="C51" s="7" t="s">
        <v>78</v>
      </c>
      <c r="D51" s="12">
        <v>4.5</v>
      </c>
      <c r="E51" s="12">
        <v>3.75</v>
      </c>
      <c r="F51" s="12">
        <v>3.2</v>
      </c>
      <c r="G51" s="12">
        <v>5</v>
      </c>
      <c r="H51" s="12">
        <v>4</v>
      </c>
      <c r="I51" s="12">
        <v>2.5</v>
      </c>
      <c r="J51" s="12">
        <v>4</v>
      </c>
      <c r="K51" s="12">
        <v>4.4000000000000004</v>
      </c>
      <c r="L51" s="12">
        <v>5</v>
      </c>
      <c r="M51" s="12">
        <v>5</v>
      </c>
      <c r="N51" s="12">
        <v>4.3</v>
      </c>
      <c r="O51" s="12">
        <v>4.5</v>
      </c>
      <c r="P51" s="12">
        <v>4.8</v>
      </c>
      <c r="Q51" s="12">
        <v>4.75</v>
      </c>
      <c r="R51" s="12">
        <v>3</v>
      </c>
      <c r="S51" s="14">
        <f t="shared" si="2"/>
        <v>62.699999999999996</v>
      </c>
      <c r="T51" s="10">
        <f t="shared" si="3"/>
        <v>4.18</v>
      </c>
    </row>
    <row r="52" spans="1:20" ht="15.75" x14ac:dyDescent="0.25">
      <c r="A52" s="7">
        <v>45</v>
      </c>
      <c r="B52" s="5" t="s">
        <v>72</v>
      </c>
      <c r="C52" s="7" t="s">
        <v>78</v>
      </c>
      <c r="D52" s="17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4">
        <f t="shared" si="2"/>
        <v>0</v>
      </c>
      <c r="T52" s="10">
        <f t="shared" si="3"/>
        <v>0</v>
      </c>
    </row>
    <row r="53" spans="1:20" ht="15.75" x14ac:dyDescent="0.25">
      <c r="A53" s="7">
        <v>46</v>
      </c>
      <c r="B53" s="5" t="s">
        <v>74</v>
      </c>
      <c r="C53" s="7" t="s">
        <v>78</v>
      </c>
      <c r="D53" s="12">
        <v>4.5</v>
      </c>
      <c r="E53" s="12">
        <v>3</v>
      </c>
      <c r="F53" s="12">
        <v>2.2999999999999998</v>
      </c>
      <c r="G53" s="12">
        <v>4.8</v>
      </c>
      <c r="H53" s="12">
        <v>3.5</v>
      </c>
      <c r="I53" s="12">
        <v>4</v>
      </c>
      <c r="J53" s="12">
        <v>3.25</v>
      </c>
      <c r="K53" s="12">
        <v>3.6</v>
      </c>
      <c r="L53" s="12">
        <v>3.7</v>
      </c>
      <c r="M53" s="12">
        <v>3.5</v>
      </c>
      <c r="N53" s="12">
        <v>4.7</v>
      </c>
      <c r="O53" s="12">
        <v>3.75</v>
      </c>
      <c r="P53" s="12">
        <v>4.9000000000000004</v>
      </c>
      <c r="Q53" s="12">
        <v>3.35</v>
      </c>
      <c r="R53" s="12">
        <v>2</v>
      </c>
      <c r="S53" s="14">
        <f t="shared" si="2"/>
        <v>54.850000000000009</v>
      </c>
      <c r="T53" s="10">
        <f t="shared" si="3"/>
        <v>3.6566666666666672</v>
      </c>
    </row>
    <row r="54" spans="1:20" ht="15.75" x14ac:dyDescent="0.25">
      <c r="A54" s="7">
        <v>47</v>
      </c>
      <c r="B54" s="5" t="s">
        <v>75</v>
      </c>
      <c r="C54" s="7" t="s">
        <v>78</v>
      </c>
      <c r="D54" s="12">
        <v>1.75</v>
      </c>
      <c r="E54" s="12">
        <v>2.25</v>
      </c>
      <c r="F54" s="12">
        <v>1.9</v>
      </c>
      <c r="G54" s="12">
        <v>2.2000000000000002</v>
      </c>
      <c r="H54" s="12">
        <v>1.75</v>
      </c>
      <c r="I54" s="12">
        <v>2.5</v>
      </c>
      <c r="J54" s="12">
        <v>1.75</v>
      </c>
      <c r="K54" s="12">
        <v>3.1</v>
      </c>
      <c r="L54" s="12">
        <v>4</v>
      </c>
      <c r="M54" s="12">
        <v>4.5999999999999996</v>
      </c>
      <c r="N54" s="12">
        <v>3.6</v>
      </c>
      <c r="O54" s="12">
        <v>3.5</v>
      </c>
      <c r="P54" s="12">
        <v>4.0999999999999996</v>
      </c>
      <c r="Q54" s="12">
        <v>2.86</v>
      </c>
      <c r="R54" s="12">
        <v>0.75</v>
      </c>
      <c r="S54" s="14">
        <f t="shared" si="2"/>
        <v>40.610000000000007</v>
      </c>
      <c r="T54" s="10">
        <f t="shared" si="3"/>
        <v>2.7073333333333336</v>
      </c>
    </row>
    <row r="55" spans="1:20" ht="15.75" x14ac:dyDescent="0.25">
      <c r="A55" s="7">
        <v>48</v>
      </c>
      <c r="B55" s="5" t="s">
        <v>76</v>
      </c>
      <c r="C55" s="7" t="s">
        <v>78</v>
      </c>
      <c r="D55" s="12">
        <v>3</v>
      </c>
      <c r="E55" s="12">
        <v>1.75</v>
      </c>
      <c r="F55" s="12">
        <v>1.9</v>
      </c>
      <c r="G55" s="12">
        <v>4.0999999999999996</v>
      </c>
      <c r="H55" s="12">
        <v>3</v>
      </c>
      <c r="I55" s="12">
        <v>2.75</v>
      </c>
      <c r="J55" s="12">
        <v>2.5</v>
      </c>
      <c r="K55" s="12">
        <v>3</v>
      </c>
      <c r="L55" s="12">
        <v>2.5</v>
      </c>
      <c r="M55" s="12">
        <v>2.6</v>
      </c>
      <c r="N55" s="12">
        <v>3.6</v>
      </c>
      <c r="O55" s="12">
        <v>3.75</v>
      </c>
      <c r="P55" s="12">
        <v>3.3</v>
      </c>
      <c r="Q55" s="12">
        <v>1.45</v>
      </c>
      <c r="R55" s="12">
        <v>2</v>
      </c>
      <c r="S55" s="14">
        <f t="shared" si="2"/>
        <v>41.2</v>
      </c>
      <c r="T55" s="10">
        <f t="shared" si="3"/>
        <v>2.746666666666667</v>
      </c>
    </row>
    <row r="56" spans="1:20" ht="15.75" x14ac:dyDescent="0.25">
      <c r="A56" s="7">
        <v>49</v>
      </c>
      <c r="B56" s="5" t="s">
        <v>77</v>
      </c>
      <c r="C56" s="7" t="s">
        <v>78</v>
      </c>
      <c r="D56" s="12">
        <v>4.5</v>
      </c>
      <c r="E56" s="12">
        <v>3.87</v>
      </c>
      <c r="F56" s="12">
        <v>2.7</v>
      </c>
      <c r="G56" s="12">
        <v>4.9000000000000004</v>
      </c>
      <c r="H56" s="12">
        <v>4.5</v>
      </c>
      <c r="I56" s="12">
        <v>2.5</v>
      </c>
      <c r="J56" s="12">
        <v>3.25</v>
      </c>
      <c r="K56" s="12">
        <v>4</v>
      </c>
      <c r="L56" s="12">
        <v>4.3</v>
      </c>
      <c r="M56" s="12">
        <v>2.5</v>
      </c>
      <c r="N56" s="12">
        <v>2.7</v>
      </c>
      <c r="O56" s="12">
        <v>3.25</v>
      </c>
      <c r="P56" s="12">
        <v>4</v>
      </c>
      <c r="Q56" s="12">
        <v>0</v>
      </c>
      <c r="R56" s="12">
        <v>2.25</v>
      </c>
      <c r="S56" s="14">
        <f t="shared" si="2"/>
        <v>49.22</v>
      </c>
      <c r="T56" s="10">
        <f t="shared" si="3"/>
        <v>3.2813333333333334</v>
      </c>
    </row>
  </sheetData>
  <mergeCells count="3">
    <mergeCell ref="B5:S5"/>
    <mergeCell ref="C6:I6"/>
    <mergeCell ref="K6:R6"/>
  </mergeCells>
  <conditionalFormatting sqref="D8:R8">
    <cfRule type="cellIs" dxfId="105" priority="98" operator="lessThan">
      <formula>2.5</formula>
    </cfRule>
  </conditionalFormatting>
  <conditionalFormatting sqref="T8">
    <cfRule type="cellIs" dxfId="104" priority="97" operator="lessThan">
      <formula>2.5</formula>
    </cfRule>
  </conditionalFormatting>
  <conditionalFormatting sqref="T9">
    <cfRule type="cellIs" dxfId="103" priority="95" operator="lessThan">
      <formula>2.5</formula>
    </cfRule>
  </conditionalFormatting>
  <conditionalFormatting sqref="D9:R9">
    <cfRule type="cellIs" dxfId="102" priority="96" operator="lessThan">
      <formula>2.5</formula>
    </cfRule>
  </conditionalFormatting>
  <conditionalFormatting sqref="T10">
    <cfRule type="cellIs" dxfId="101" priority="93" operator="lessThan">
      <formula>2.5</formula>
    </cfRule>
  </conditionalFormatting>
  <conditionalFormatting sqref="D10:R10">
    <cfRule type="cellIs" dxfId="100" priority="94" operator="lessThan">
      <formula>2.5</formula>
    </cfRule>
  </conditionalFormatting>
  <conditionalFormatting sqref="D11:R11">
    <cfRule type="cellIs" dxfId="99" priority="92" operator="lessThan">
      <formula>2.5</formula>
    </cfRule>
  </conditionalFormatting>
  <conditionalFormatting sqref="T11">
    <cfRule type="cellIs" dxfId="98" priority="91" operator="lessThan">
      <formula>2.5</formula>
    </cfRule>
  </conditionalFormatting>
  <conditionalFormatting sqref="T12">
    <cfRule type="cellIs" dxfId="97" priority="89" operator="lessThan">
      <formula>2.5</formula>
    </cfRule>
  </conditionalFormatting>
  <conditionalFormatting sqref="D12:R12">
    <cfRule type="cellIs" dxfId="96" priority="90" operator="lessThan">
      <formula>2.5</formula>
    </cfRule>
  </conditionalFormatting>
  <conditionalFormatting sqref="T13">
    <cfRule type="cellIs" dxfId="95" priority="87" operator="lessThan">
      <formula>2.5</formula>
    </cfRule>
  </conditionalFormatting>
  <conditionalFormatting sqref="D13:R13">
    <cfRule type="cellIs" dxfId="94" priority="88" operator="lessThan">
      <formula>2.5</formula>
    </cfRule>
  </conditionalFormatting>
  <conditionalFormatting sqref="T14">
    <cfRule type="cellIs" dxfId="93" priority="85" operator="lessThan">
      <formula>2.5</formula>
    </cfRule>
  </conditionalFormatting>
  <conditionalFormatting sqref="D14:R14">
    <cfRule type="cellIs" dxfId="92" priority="86" operator="lessThan">
      <formula>2.5</formula>
    </cfRule>
  </conditionalFormatting>
  <conditionalFormatting sqref="D15:R15">
    <cfRule type="cellIs" dxfId="91" priority="84" operator="lessThan">
      <formula>2.5</formula>
    </cfRule>
  </conditionalFormatting>
  <conditionalFormatting sqref="T15">
    <cfRule type="cellIs" dxfId="90" priority="83" operator="lessThan">
      <formula>2.5</formula>
    </cfRule>
  </conditionalFormatting>
  <conditionalFormatting sqref="D16:R16">
    <cfRule type="cellIs" dxfId="89" priority="82" operator="lessThan">
      <formula>2.5</formula>
    </cfRule>
  </conditionalFormatting>
  <conditionalFormatting sqref="T16">
    <cfRule type="cellIs" dxfId="88" priority="81" operator="lessThan">
      <formula>2.5</formula>
    </cfRule>
  </conditionalFormatting>
  <conditionalFormatting sqref="D17:R17">
    <cfRule type="cellIs" dxfId="87" priority="80" operator="lessThan">
      <formula>2.5</formula>
    </cfRule>
  </conditionalFormatting>
  <conditionalFormatting sqref="T17">
    <cfRule type="cellIs" dxfId="86" priority="79" operator="lessThan">
      <formula>2.5</formula>
    </cfRule>
  </conditionalFormatting>
  <conditionalFormatting sqref="T18">
    <cfRule type="cellIs" dxfId="85" priority="77" operator="lessThan">
      <formula>2.5</formula>
    </cfRule>
  </conditionalFormatting>
  <conditionalFormatting sqref="D18:R18">
    <cfRule type="cellIs" dxfId="84" priority="78" operator="lessThan">
      <formula>2.5</formula>
    </cfRule>
  </conditionalFormatting>
  <conditionalFormatting sqref="D19:R19">
    <cfRule type="cellIs" dxfId="83" priority="76" operator="lessThan">
      <formula>2.5</formula>
    </cfRule>
  </conditionalFormatting>
  <conditionalFormatting sqref="T19">
    <cfRule type="cellIs" dxfId="82" priority="75" operator="lessThan">
      <formula>2.5</formula>
    </cfRule>
  </conditionalFormatting>
  <conditionalFormatting sqref="D20:R20">
    <cfRule type="cellIs" dxfId="81" priority="74" operator="lessThan">
      <formula>2.5</formula>
    </cfRule>
  </conditionalFormatting>
  <conditionalFormatting sqref="T20">
    <cfRule type="cellIs" dxfId="80" priority="73" operator="lessThan">
      <formula>2.5</formula>
    </cfRule>
  </conditionalFormatting>
  <conditionalFormatting sqref="D21:R21">
    <cfRule type="cellIs" dxfId="79" priority="72" operator="lessThan">
      <formula>2.5</formula>
    </cfRule>
  </conditionalFormatting>
  <conditionalFormatting sqref="T21">
    <cfRule type="cellIs" dxfId="78" priority="71" operator="lessThan">
      <formula>2.5</formula>
    </cfRule>
  </conditionalFormatting>
  <conditionalFormatting sqref="T22">
    <cfRule type="cellIs" dxfId="77" priority="69" operator="lessThan">
      <formula>2.5</formula>
    </cfRule>
  </conditionalFormatting>
  <conditionalFormatting sqref="D22:R22">
    <cfRule type="cellIs" dxfId="76" priority="70" operator="lessThan">
      <formula>2.5</formula>
    </cfRule>
  </conditionalFormatting>
  <conditionalFormatting sqref="T23">
    <cfRule type="cellIs" dxfId="75" priority="67" operator="lessThan">
      <formula>2.5</formula>
    </cfRule>
  </conditionalFormatting>
  <conditionalFormatting sqref="D23:R23">
    <cfRule type="cellIs" dxfId="74" priority="68" operator="lessThan">
      <formula>2.5</formula>
    </cfRule>
  </conditionalFormatting>
  <conditionalFormatting sqref="T24">
    <cfRule type="cellIs" dxfId="73" priority="65" operator="lessThan">
      <formula>2.5</formula>
    </cfRule>
  </conditionalFormatting>
  <conditionalFormatting sqref="D24:R24">
    <cfRule type="cellIs" dxfId="72" priority="66" operator="lessThan">
      <formula>2.5</formula>
    </cfRule>
  </conditionalFormatting>
  <conditionalFormatting sqref="D25:R25">
    <cfRule type="cellIs" dxfId="71" priority="64" operator="lessThan">
      <formula>2.5</formula>
    </cfRule>
  </conditionalFormatting>
  <conditionalFormatting sqref="T25">
    <cfRule type="cellIs" dxfId="70" priority="63" operator="lessThan">
      <formula>2.5</formula>
    </cfRule>
  </conditionalFormatting>
  <conditionalFormatting sqref="D26:R26">
    <cfRule type="cellIs" dxfId="69" priority="62" operator="lessThan">
      <formula>2.5</formula>
    </cfRule>
  </conditionalFormatting>
  <conditionalFormatting sqref="T26">
    <cfRule type="cellIs" dxfId="68" priority="61" operator="lessThan">
      <formula>2.5</formula>
    </cfRule>
  </conditionalFormatting>
  <conditionalFormatting sqref="D27:R27">
    <cfRule type="cellIs" dxfId="67" priority="60" operator="lessThan">
      <formula>2.5</formula>
    </cfRule>
  </conditionalFormatting>
  <conditionalFormatting sqref="T27">
    <cfRule type="cellIs" dxfId="66" priority="59" operator="lessThan">
      <formula>2.5</formula>
    </cfRule>
  </conditionalFormatting>
  <conditionalFormatting sqref="D28:R28">
    <cfRule type="cellIs" dxfId="65" priority="58" operator="lessThan">
      <formula>2.5</formula>
    </cfRule>
  </conditionalFormatting>
  <conditionalFormatting sqref="T28">
    <cfRule type="cellIs" dxfId="64" priority="57" operator="lessThan">
      <formula>2.5</formula>
    </cfRule>
  </conditionalFormatting>
  <conditionalFormatting sqref="D29:R29">
    <cfRule type="cellIs" dxfId="63" priority="56" operator="lessThan">
      <formula>2.5</formula>
    </cfRule>
  </conditionalFormatting>
  <conditionalFormatting sqref="T29">
    <cfRule type="cellIs" dxfId="62" priority="55" operator="lessThan">
      <formula>2.5</formula>
    </cfRule>
  </conditionalFormatting>
  <conditionalFormatting sqref="T30">
    <cfRule type="cellIs" dxfId="61" priority="53" operator="lessThan">
      <formula>2.5</formula>
    </cfRule>
  </conditionalFormatting>
  <conditionalFormatting sqref="D30:R30">
    <cfRule type="cellIs" dxfId="60" priority="54" operator="lessThan">
      <formula>2.5</formula>
    </cfRule>
  </conditionalFormatting>
  <conditionalFormatting sqref="D31:R31">
    <cfRule type="cellIs" dxfId="59" priority="52" operator="lessThan">
      <formula>2.5</formula>
    </cfRule>
  </conditionalFormatting>
  <conditionalFormatting sqref="T31">
    <cfRule type="cellIs" dxfId="58" priority="51" operator="lessThan">
      <formula>2.5</formula>
    </cfRule>
  </conditionalFormatting>
  <conditionalFormatting sqref="T32">
    <cfRule type="cellIs" dxfId="57" priority="49" operator="lessThan">
      <formula>2.5</formula>
    </cfRule>
  </conditionalFormatting>
  <conditionalFormatting sqref="D32:R32">
    <cfRule type="cellIs" dxfId="56" priority="50" operator="lessThan">
      <formula>2.5</formula>
    </cfRule>
  </conditionalFormatting>
  <conditionalFormatting sqref="T33">
    <cfRule type="cellIs" dxfId="55" priority="47" operator="lessThan">
      <formula>2.5</formula>
    </cfRule>
  </conditionalFormatting>
  <conditionalFormatting sqref="D33:R33">
    <cfRule type="cellIs" dxfId="54" priority="48" operator="lessThan">
      <formula>2.5</formula>
    </cfRule>
  </conditionalFormatting>
  <conditionalFormatting sqref="T34">
    <cfRule type="cellIs" dxfId="53" priority="45" operator="lessThan">
      <formula>2.5</formula>
    </cfRule>
  </conditionalFormatting>
  <conditionalFormatting sqref="D34:R34">
    <cfRule type="cellIs" dxfId="52" priority="46" operator="lessThan">
      <formula>2.5</formula>
    </cfRule>
  </conditionalFormatting>
  <conditionalFormatting sqref="D35:R35">
    <cfRule type="cellIs" dxfId="51" priority="44" operator="lessThan">
      <formula>2.5</formula>
    </cfRule>
  </conditionalFormatting>
  <conditionalFormatting sqref="T35">
    <cfRule type="cellIs" dxfId="50" priority="43" operator="lessThan">
      <formula>2.5</formula>
    </cfRule>
  </conditionalFormatting>
  <conditionalFormatting sqref="D36:R36">
    <cfRule type="cellIs" dxfId="49" priority="42" operator="lessThan">
      <formula>2.5</formula>
    </cfRule>
  </conditionalFormatting>
  <conditionalFormatting sqref="T36">
    <cfRule type="cellIs" dxfId="48" priority="41" operator="lessThan">
      <formula>2.5</formula>
    </cfRule>
  </conditionalFormatting>
  <conditionalFormatting sqref="D37:R37">
    <cfRule type="cellIs" dxfId="47" priority="40" operator="lessThan">
      <formula>2.5</formula>
    </cfRule>
  </conditionalFormatting>
  <conditionalFormatting sqref="T37">
    <cfRule type="cellIs" dxfId="46" priority="39" operator="lessThan">
      <formula>2.5</formula>
    </cfRule>
  </conditionalFormatting>
  <conditionalFormatting sqref="D38:R38">
    <cfRule type="cellIs" dxfId="45" priority="38" operator="lessThan">
      <formula>2.5</formula>
    </cfRule>
  </conditionalFormatting>
  <conditionalFormatting sqref="T38">
    <cfRule type="cellIs" dxfId="44" priority="37" operator="lessThan">
      <formula>2.5</formula>
    </cfRule>
  </conditionalFormatting>
  <conditionalFormatting sqref="D39:R39">
    <cfRule type="cellIs" dxfId="43" priority="36" operator="lessThan">
      <formula>2.5</formula>
    </cfRule>
  </conditionalFormatting>
  <conditionalFormatting sqref="T39">
    <cfRule type="cellIs" dxfId="42" priority="35" operator="lessThan">
      <formula>2.5</formula>
    </cfRule>
  </conditionalFormatting>
  <conditionalFormatting sqref="D40:R40">
    <cfRule type="cellIs" dxfId="41" priority="34" operator="lessThan">
      <formula>2.5</formula>
    </cfRule>
  </conditionalFormatting>
  <conditionalFormatting sqref="T40">
    <cfRule type="cellIs" dxfId="40" priority="33" operator="lessThan">
      <formula>2.5</formula>
    </cfRule>
  </conditionalFormatting>
  <conditionalFormatting sqref="D41:R41">
    <cfRule type="cellIs" dxfId="39" priority="32" operator="lessThan">
      <formula>2.5</formula>
    </cfRule>
  </conditionalFormatting>
  <conditionalFormatting sqref="T41">
    <cfRule type="cellIs" dxfId="38" priority="31" operator="lessThan">
      <formula>2.5</formula>
    </cfRule>
  </conditionalFormatting>
  <conditionalFormatting sqref="T42">
    <cfRule type="cellIs" dxfId="37" priority="29" operator="lessThan">
      <formula>2.5</formula>
    </cfRule>
  </conditionalFormatting>
  <conditionalFormatting sqref="D42:R42">
    <cfRule type="cellIs" dxfId="36" priority="30" operator="lessThan">
      <formula>2.5</formula>
    </cfRule>
  </conditionalFormatting>
  <conditionalFormatting sqref="D43:R43">
    <cfRule type="cellIs" dxfId="35" priority="28" operator="lessThan">
      <formula>2.5</formula>
    </cfRule>
  </conditionalFormatting>
  <conditionalFormatting sqref="T43">
    <cfRule type="cellIs" dxfId="34" priority="27" operator="lessThan">
      <formula>2.5</formula>
    </cfRule>
  </conditionalFormatting>
  <conditionalFormatting sqref="T44">
    <cfRule type="cellIs" dxfId="33" priority="25" operator="lessThan">
      <formula>2.5</formula>
    </cfRule>
  </conditionalFormatting>
  <conditionalFormatting sqref="D44:R44">
    <cfRule type="cellIs" dxfId="32" priority="26" operator="lessThan">
      <formula>2.5</formula>
    </cfRule>
  </conditionalFormatting>
  <conditionalFormatting sqref="T45">
    <cfRule type="cellIs" dxfId="31" priority="23" operator="lessThan">
      <formula>2.5</formula>
    </cfRule>
  </conditionalFormatting>
  <conditionalFormatting sqref="D45:R45">
    <cfRule type="cellIs" dxfId="30" priority="24" operator="lessThan">
      <formula>2.5</formula>
    </cfRule>
  </conditionalFormatting>
  <conditionalFormatting sqref="D46:R46">
    <cfRule type="cellIs" dxfId="29" priority="22" operator="lessThan">
      <formula>2.5</formula>
    </cfRule>
  </conditionalFormatting>
  <conditionalFormatting sqref="T46">
    <cfRule type="cellIs" dxfId="28" priority="21" operator="lessThan">
      <formula>2.5</formula>
    </cfRule>
  </conditionalFormatting>
  <conditionalFormatting sqref="D47:R47">
    <cfRule type="cellIs" dxfId="27" priority="20" operator="lessThan">
      <formula>2.5</formula>
    </cfRule>
  </conditionalFormatting>
  <conditionalFormatting sqref="T47">
    <cfRule type="cellIs" dxfId="26" priority="19" operator="lessThan">
      <formula>2.5</formula>
    </cfRule>
  </conditionalFormatting>
  <conditionalFormatting sqref="D48:R48">
    <cfRule type="cellIs" dxfId="25" priority="18" operator="lessThan">
      <formula>2.5</formula>
    </cfRule>
  </conditionalFormatting>
  <conditionalFormatting sqref="T48">
    <cfRule type="cellIs" dxfId="24" priority="17" operator="lessThan">
      <formula>2.5</formula>
    </cfRule>
  </conditionalFormatting>
  <conditionalFormatting sqref="T49">
    <cfRule type="cellIs" dxfId="23" priority="15" operator="lessThan">
      <formula>2.5</formula>
    </cfRule>
  </conditionalFormatting>
  <conditionalFormatting sqref="D49:R49">
    <cfRule type="cellIs" dxfId="22" priority="16" operator="lessThan">
      <formula>2.5</formula>
    </cfRule>
  </conditionalFormatting>
  <conditionalFormatting sqref="T50">
    <cfRule type="cellIs" dxfId="21" priority="13" operator="lessThan">
      <formula>2.5</formula>
    </cfRule>
  </conditionalFormatting>
  <conditionalFormatting sqref="D50:R50">
    <cfRule type="cellIs" dxfId="20" priority="14" operator="lessThan">
      <formula>2.5</formula>
    </cfRule>
  </conditionalFormatting>
  <conditionalFormatting sqref="D51:R51">
    <cfRule type="cellIs" dxfId="19" priority="12" operator="lessThan">
      <formula>2.5</formula>
    </cfRule>
  </conditionalFormatting>
  <conditionalFormatting sqref="T51">
    <cfRule type="cellIs" dxfId="18" priority="11" operator="lessThan">
      <formula>2.5</formula>
    </cfRule>
  </conditionalFormatting>
  <conditionalFormatting sqref="D52:R52">
    <cfRule type="cellIs" dxfId="17" priority="10" operator="lessThan">
      <formula>2.5</formula>
    </cfRule>
  </conditionalFormatting>
  <conditionalFormatting sqref="T52">
    <cfRule type="cellIs" dxfId="16" priority="9" operator="lessThan">
      <formula>2.5</formula>
    </cfRule>
  </conditionalFormatting>
  <conditionalFormatting sqref="T53">
    <cfRule type="cellIs" dxfId="15" priority="7" operator="lessThan">
      <formula>2.5</formula>
    </cfRule>
  </conditionalFormatting>
  <conditionalFormatting sqref="D53:R53">
    <cfRule type="cellIs" dxfId="14" priority="8" operator="lessThan">
      <formula>2.5</formula>
    </cfRule>
  </conditionalFormatting>
  <conditionalFormatting sqref="T54">
    <cfRule type="cellIs" dxfId="13" priority="5" operator="lessThan">
      <formula>2.5</formula>
    </cfRule>
  </conditionalFormatting>
  <conditionalFormatting sqref="D54:R54">
    <cfRule type="cellIs" dxfId="12" priority="6" operator="lessThan">
      <formula>2.5</formula>
    </cfRule>
  </conditionalFormatting>
  <conditionalFormatting sqref="D55:R55">
    <cfRule type="cellIs" dxfId="11" priority="4" operator="lessThan">
      <formula>2.5</formula>
    </cfRule>
  </conditionalFormatting>
  <conditionalFormatting sqref="T55">
    <cfRule type="cellIs" dxfId="10" priority="3" operator="lessThan">
      <formula>2.5</formula>
    </cfRule>
  </conditionalFormatting>
  <conditionalFormatting sqref="T56">
    <cfRule type="cellIs" dxfId="9" priority="1" operator="lessThan">
      <formula>2.5</formula>
    </cfRule>
  </conditionalFormatting>
  <conditionalFormatting sqref="D56:R56">
    <cfRule type="cellIs" dxfId="8" priority="2" operator="lessThan">
      <formula>2.5</formula>
    </cfRule>
  </conditionalFormatting>
  <dataValidations count="1">
    <dataValidation type="decimal" allowBlank="1" showInputMessage="1" showErrorMessage="1" sqref="D33:R51 D30:R31 D8:R12 E13:R13 D14:R26 E27:R27 D28:R28 E29:R29 E32:R32 E52:R52 D53:R56">
      <formula1>0</formula1>
      <formula2>5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J27" sqref="J27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4" width="4.7109375" customWidth="1"/>
    <col min="5" max="8" width="4.5703125" bestFit="1" customWidth="1"/>
    <col min="9" max="9" width="4.42578125" customWidth="1"/>
    <col min="10" max="16" width="4.5703125" bestFit="1" customWidth="1"/>
    <col min="17" max="17" width="4.5703125" customWidth="1"/>
    <col min="18" max="18" width="4.85546875" customWidth="1"/>
    <col min="19" max="20" width="6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90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12">
        <v>3</v>
      </c>
      <c r="E8" s="12">
        <v>1.75</v>
      </c>
      <c r="F8" s="12">
        <v>2.2400000000000002</v>
      </c>
      <c r="G8" s="12">
        <v>4.9000000000000004</v>
      </c>
      <c r="H8" s="12">
        <v>2</v>
      </c>
      <c r="I8" s="12">
        <v>3.75</v>
      </c>
      <c r="J8" s="12">
        <v>4</v>
      </c>
      <c r="K8" s="12">
        <v>4.5999999999999996</v>
      </c>
      <c r="L8" s="12">
        <v>4.9000000000000004</v>
      </c>
      <c r="M8" s="12">
        <v>5</v>
      </c>
      <c r="N8" s="12">
        <v>4.8</v>
      </c>
      <c r="O8" s="12">
        <v>3</v>
      </c>
      <c r="P8" s="12">
        <v>4.5</v>
      </c>
      <c r="Q8" s="12">
        <v>2.7</v>
      </c>
      <c r="R8" s="12">
        <v>3.8</v>
      </c>
      <c r="S8" s="14">
        <f>SUM(D8:R8)</f>
        <v>54.94</v>
      </c>
      <c r="T8" s="10">
        <f>AVERAGE(D8:R8)</f>
        <v>3.6626666666666665</v>
      </c>
    </row>
    <row r="9" spans="1:20" ht="15.75" x14ac:dyDescent="0.25">
      <c r="A9" s="7">
        <v>2</v>
      </c>
      <c r="B9" s="5" t="s">
        <v>24</v>
      </c>
      <c r="C9" s="7" t="s">
        <v>52</v>
      </c>
      <c r="D9" s="12">
        <v>4.75</v>
      </c>
      <c r="E9" s="12">
        <v>3.25</v>
      </c>
      <c r="F9" s="12">
        <v>3.84</v>
      </c>
      <c r="G9" s="12">
        <v>4</v>
      </c>
      <c r="H9" s="12">
        <v>3.5</v>
      </c>
      <c r="I9" s="12">
        <v>5</v>
      </c>
      <c r="J9" s="12">
        <v>3.9</v>
      </c>
      <c r="K9" s="12">
        <v>4.4000000000000004</v>
      </c>
      <c r="L9" s="12">
        <v>3.2</v>
      </c>
      <c r="M9" s="12">
        <v>4.8</v>
      </c>
      <c r="N9" s="12">
        <v>3.1</v>
      </c>
      <c r="O9" s="12">
        <v>4</v>
      </c>
      <c r="P9" s="12">
        <v>3.3</v>
      </c>
      <c r="Q9" s="12">
        <v>4.0999999999999996</v>
      </c>
      <c r="R9" s="12">
        <v>5</v>
      </c>
      <c r="S9" s="14">
        <f t="shared" ref="S9:S56" si="0">SUM(D9:R9)</f>
        <v>60.14</v>
      </c>
      <c r="T9" s="10">
        <f t="shared" ref="T9:T56" si="1">AVERAGE(D9:R9)</f>
        <v>4.0093333333333332</v>
      </c>
    </row>
    <row r="10" spans="1:20" ht="15.75" x14ac:dyDescent="0.25">
      <c r="A10" s="7">
        <v>3</v>
      </c>
      <c r="B10" s="5" t="s">
        <v>82</v>
      </c>
      <c r="C10" s="7" t="s">
        <v>52</v>
      </c>
      <c r="D10" s="12">
        <v>4.75</v>
      </c>
      <c r="E10" s="12">
        <v>3.25</v>
      </c>
      <c r="F10" s="12">
        <v>3.84</v>
      </c>
      <c r="G10" s="12">
        <v>4.5</v>
      </c>
      <c r="H10" s="12">
        <v>3.5</v>
      </c>
      <c r="I10" s="12">
        <v>5</v>
      </c>
      <c r="J10" s="12">
        <v>4.5999999999999996</v>
      </c>
      <c r="K10" s="12">
        <v>4</v>
      </c>
      <c r="L10" s="12">
        <v>3.6</v>
      </c>
      <c r="M10" s="12">
        <v>3.9</v>
      </c>
      <c r="N10" s="12">
        <v>2.9</v>
      </c>
      <c r="O10" s="12">
        <v>4</v>
      </c>
      <c r="P10" s="12">
        <v>4.9000000000000004</v>
      </c>
      <c r="Q10" s="12">
        <v>4.0999999999999996</v>
      </c>
      <c r="R10" s="12">
        <v>4</v>
      </c>
      <c r="S10" s="14">
        <f t="shared" si="0"/>
        <v>60.839999999999996</v>
      </c>
      <c r="T10" s="10">
        <f t="shared" si="1"/>
        <v>4.056</v>
      </c>
    </row>
    <row r="11" spans="1:20" ht="15.75" x14ac:dyDescent="0.25">
      <c r="A11" s="7">
        <v>4</v>
      </c>
      <c r="B11" s="5" t="s">
        <v>25</v>
      </c>
      <c r="C11" s="7" t="s">
        <v>52</v>
      </c>
      <c r="D11" s="12">
        <v>3.5</v>
      </c>
      <c r="E11" s="12">
        <v>3.25</v>
      </c>
      <c r="F11" s="12">
        <v>1.44</v>
      </c>
      <c r="G11" s="12">
        <v>4.5</v>
      </c>
      <c r="H11" s="12">
        <v>3</v>
      </c>
      <c r="I11" s="12">
        <v>5</v>
      </c>
      <c r="J11" s="12">
        <v>4.5</v>
      </c>
      <c r="K11" s="12">
        <v>4.5</v>
      </c>
      <c r="L11" s="12">
        <v>4</v>
      </c>
      <c r="M11" s="12">
        <v>3.8</v>
      </c>
      <c r="N11" s="12">
        <v>3.8</v>
      </c>
      <c r="O11" s="12">
        <v>4</v>
      </c>
      <c r="P11" s="12">
        <v>4.5</v>
      </c>
      <c r="Q11" s="12">
        <v>4.0999999999999996</v>
      </c>
      <c r="R11" s="12">
        <v>4</v>
      </c>
      <c r="S11" s="14">
        <f t="shared" si="0"/>
        <v>57.889999999999993</v>
      </c>
      <c r="T11" s="10">
        <f t="shared" si="1"/>
        <v>3.8593333333333328</v>
      </c>
    </row>
    <row r="12" spans="1:20" ht="15.75" x14ac:dyDescent="0.25">
      <c r="A12" s="7">
        <v>5</v>
      </c>
      <c r="B12" s="5" t="s">
        <v>26</v>
      </c>
      <c r="C12" s="7" t="s">
        <v>52</v>
      </c>
      <c r="D12" s="12">
        <v>4.5</v>
      </c>
      <c r="E12" s="12">
        <v>2.75</v>
      </c>
      <c r="F12" s="12">
        <v>1.28</v>
      </c>
      <c r="G12" s="12">
        <v>4.8</v>
      </c>
      <c r="H12" s="12">
        <v>3</v>
      </c>
      <c r="I12" s="12">
        <v>5</v>
      </c>
      <c r="J12" s="12">
        <v>4.0999999999999996</v>
      </c>
      <c r="K12" s="12">
        <v>4.4000000000000004</v>
      </c>
      <c r="L12" s="12">
        <v>4.3</v>
      </c>
      <c r="M12" s="12">
        <v>4.3</v>
      </c>
      <c r="N12" s="12">
        <v>4.3</v>
      </c>
      <c r="O12" s="12">
        <v>4</v>
      </c>
      <c r="P12" s="12">
        <v>3.5</v>
      </c>
      <c r="Q12" s="12">
        <v>4</v>
      </c>
      <c r="R12" s="12">
        <v>4</v>
      </c>
      <c r="S12" s="14">
        <f t="shared" si="0"/>
        <v>58.22999999999999</v>
      </c>
      <c r="T12" s="10">
        <f t="shared" si="1"/>
        <v>3.8819999999999992</v>
      </c>
    </row>
    <row r="13" spans="1:20" ht="15.75" x14ac:dyDescent="0.25">
      <c r="A13" s="7">
        <v>6</v>
      </c>
      <c r="B13" s="5" t="s">
        <v>27</v>
      </c>
      <c r="C13" s="7" t="s">
        <v>52</v>
      </c>
      <c r="D13" s="12">
        <v>3</v>
      </c>
      <c r="E13" s="12">
        <v>3.25</v>
      </c>
      <c r="F13" s="12">
        <v>1.44</v>
      </c>
      <c r="G13" s="12">
        <v>4.5</v>
      </c>
      <c r="H13" s="12">
        <v>2.5</v>
      </c>
      <c r="I13" s="12">
        <v>4.5</v>
      </c>
      <c r="J13" s="12">
        <v>4.5</v>
      </c>
      <c r="K13" s="12">
        <v>4.5999999999999996</v>
      </c>
      <c r="L13" s="12">
        <v>1.7</v>
      </c>
      <c r="M13" s="12">
        <v>3.5</v>
      </c>
      <c r="N13" s="12">
        <v>4.5999999999999996</v>
      </c>
      <c r="O13" s="12">
        <v>4</v>
      </c>
      <c r="P13" s="12">
        <v>3.8</v>
      </c>
      <c r="Q13" s="12">
        <v>4.32</v>
      </c>
      <c r="R13" s="12">
        <v>4</v>
      </c>
      <c r="S13" s="14">
        <f t="shared" si="0"/>
        <v>54.209999999999994</v>
      </c>
      <c r="T13" s="10">
        <f t="shared" si="1"/>
        <v>3.6139999999999994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12">
        <v>4.25</v>
      </c>
      <c r="E14" s="12">
        <v>3.13</v>
      </c>
      <c r="F14" s="12">
        <v>3.84</v>
      </c>
      <c r="G14" s="12">
        <v>4.8</v>
      </c>
      <c r="H14" s="12">
        <v>3</v>
      </c>
      <c r="I14" s="12">
        <v>3.75</v>
      </c>
      <c r="J14" s="12">
        <v>4.3</v>
      </c>
      <c r="K14" s="12">
        <v>4.7</v>
      </c>
      <c r="L14" s="12">
        <v>1.2</v>
      </c>
      <c r="M14" s="12">
        <v>2.5</v>
      </c>
      <c r="N14" s="12">
        <v>3.6</v>
      </c>
      <c r="O14" s="12">
        <v>3.5</v>
      </c>
      <c r="P14" s="12">
        <v>4.0999999999999996</v>
      </c>
      <c r="Q14" s="12">
        <v>3.85</v>
      </c>
      <c r="R14" s="12">
        <v>3.72</v>
      </c>
      <c r="S14" s="14">
        <f t="shared" si="0"/>
        <v>54.24</v>
      </c>
      <c r="T14" s="10">
        <f t="shared" si="1"/>
        <v>3.6160000000000001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12">
        <v>4.25</v>
      </c>
      <c r="E15" s="12">
        <v>4</v>
      </c>
      <c r="F15" s="12">
        <v>3.6</v>
      </c>
      <c r="G15" s="12">
        <v>4.8</v>
      </c>
      <c r="H15" s="12">
        <v>4</v>
      </c>
      <c r="I15" s="12">
        <v>4.25</v>
      </c>
      <c r="J15" s="12">
        <v>4.7</v>
      </c>
      <c r="K15" s="12">
        <v>4.5</v>
      </c>
      <c r="L15" s="12">
        <v>4.7</v>
      </c>
      <c r="M15" s="12">
        <v>4.9000000000000004</v>
      </c>
      <c r="N15" s="12">
        <v>3</v>
      </c>
      <c r="O15" s="12">
        <v>4.75</v>
      </c>
      <c r="P15" s="12">
        <v>4.9000000000000004</v>
      </c>
      <c r="Q15" s="12">
        <v>4.5599999999999996</v>
      </c>
      <c r="R15" s="12">
        <v>4</v>
      </c>
      <c r="S15" s="14">
        <f t="shared" si="0"/>
        <v>64.91</v>
      </c>
      <c r="T15" s="10">
        <f t="shared" si="1"/>
        <v>4.3273333333333328</v>
      </c>
    </row>
    <row r="16" spans="1:20" ht="15.75" x14ac:dyDescent="0.25">
      <c r="A16" s="7">
        <v>9</v>
      </c>
      <c r="B16" s="5" t="s">
        <v>32</v>
      </c>
      <c r="C16" s="7" t="s">
        <v>52</v>
      </c>
      <c r="D16" s="12">
        <v>5</v>
      </c>
      <c r="E16" s="12">
        <v>4</v>
      </c>
      <c r="F16" s="12">
        <v>4.34</v>
      </c>
      <c r="G16" s="12">
        <v>4.8</v>
      </c>
      <c r="H16" s="12">
        <v>4.5</v>
      </c>
      <c r="I16" s="12">
        <v>4.75</v>
      </c>
      <c r="J16" s="12">
        <v>4.5999999999999996</v>
      </c>
      <c r="K16" s="12">
        <v>4.4000000000000004</v>
      </c>
      <c r="L16" s="12">
        <v>5</v>
      </c>
      <c r="M16" s="12">
        <v>4.8</v>
      </c>
      <c r="N16" s="12">
        <v>4.2</v>
      </c>
      <c r="O16" s="12">
        <v>4</v>
      </c>
      <c r="P16" s="12">
        <v>4.5</v>
      </c>
      <c r="Q16" s="12">
        <v>4.5599999999999996</v>
      </c>
      <c r="R16" s="12">
        <v>5</v>
      </c>
      <c r="S16" s="14">
        <f t="shared" si="0"/>
        <v>68.45</v>
      </c>
      <c r="T16" s="10">
        <f t="shared" si="1"/>
        <v>4.5633333333333335</v>
      </c>
    </row>
    <row r="17" spans="1:20" x14ac:dyDescent="0.25">
      <c r="A17" s="7">
        <v>10</v>
      </c>
      <c r="B17" s="6" t="s">
        <v>33</v>
      </c>
      <c r="C17" s="7" t="s">
        <v>52</v>
      </c>
      <c r="D17" s="12">
        <v>4.5</v>
      </c>
      <c r="E17" s="12">
        <v>3.25</v>
      </c>
      <c r="F17" s="12">
        <v>4.84</v>
      </c>
      <c r="G17" s="12">
        <v>4.8</v>
      </c>
      <c r="H17" s="12">
        <v>4</v>
      </c>
      <c r="I17" s="12">
        <v>4.75</v>
      </c>
      <c r="J17" s="12">
        <v>4.7</v>
      </c>
      <c r="K17" s="12">
        <v>4.5999999999999996</v>
      </c>
      <c r="L17" s="12">
        <v>5</v>
      </c>
      <c r="M17" s="12">
        <v>4.5999999999999996</v>
      </c>
      <c r="N17" s="12">
        <v>3.2</v>
      </c>
      <c r="O17" s="12">
        <v>4</v>
      </c>
      <c r="P17" s="12">
        <v>4.4000000000000004</v>
      </c>
      <c r="Q17" s="12">
        <v>4.5599999999999996</v>
      </c>
      <c r="R17" s="12">
        <v>3.68</v>
      </c>
      <c r="S17" s="14">
        <f t="shared" si="0"/>
        <v>64.88000000000001</v>
      </c>
      <c r="T17" s="10">
        <f t="shared" si="1"/>
        <v>4.3253333333333339</v>
      </c>
    </row>
    <row r="18" spans="1:20" ht="15.75" x14ac:dyDescent="0.25">
      <c r="A18" s="7">
        <v>11</v>
      </c>
      <c r="B18" s="5" t="s">
        <v>34</v>
      </c>
      <c r="C18" s="7" t="s">
        <v>52</v>
      </c>
      <c r="D18" s="12">
        <v>3.75</v>
      </c>
      <c r="E18" s="12">
        <v>2.75</v>
      </c>
      <c r="F18" s="12">
        <v>2.44</v>
      </c>
      <c r="G18" s="12">
        <v>4.8</v>
      </c>
      <c r="H18" s="12">
        <v>3</v>
      </c>
      <c r="I18" s="12">
        <v>0</v>
      </c>
      <c r="J18" s="12">
        <v>4.5</v>
      </c>
      <c r="K18" s="12">
        <v>4.5999999999999996</v>
      </c>
      <c r="L18" s="12">
        <v>2</v>
      </c>
      <c r="M18" s="12">
        <v>3.3</v>
      </c>
      <c r="N18" s="12">
        <v>5</v>
      </c>
      <c r="O18" s="12">
        <v>3</v>
      </c>
      <c r="P18" s="12">
        <v>4</v>
      </c>
      <c r="Q18" s="12">
        <v>4.8499999999999996</v>
      </c>
      <c r="R18" s="12">
        <v>4.68</v>
      </c>
      <c r="S18" s="14">
        <f t="shared" si="0"/>
        <v>52.67</v>
      </c>
      <c r="T18" s="10">
        <f t="shared" si="1"/>
        <v>3.5113333333333334</v>
      </c>
    </row>
    <row r="19" spans="1:20" ht="15.75" x14ac:dyDescent="0.25">
      <c r="A19" s="7">
        <v>12</v>
      </c>
      <c r="B19" s="5" t="s">
        <v>35</v>
      </c>
      <c r="C19" s="7" t="s">
        <v>52</v>
      </c>
      <c r="D19" s="12">
        <v>3.75</v>
      </c>
      <c r="E19" s="12">
        <v>2</v>
      </c>
      <c r="F19" s="12">
        <v>3.96</v>
      </c>
      <c r="G19" s="12">
        <v>4.8</v>
      </c>
      <c r="H19" s="12">
        <v>3</v>
      </c>
      <c r="I19" s="12">
        <v>3.5</v>
      </c>
      <c r="J19" s="12">
        <v>3.8</v>
      </c>
      <c r="K19" s="12">
        <v>4.5</v>
      </c>
      <c r="L19" s="12">
        <v>5</v>
      </c>
      <c r="M19" s="12">
        <v>4.5999999999999996</v>
      </c>
      <c r="N19" s="12">
        <v>2.9</v>
      </c>
      <c r="O19" s="12">
        <v>2.75</v>
      </c>
      <c r="P19" s="12">
        <v>3.3</v>
      </c>
      <c r="Q19" s="12">
        <v>4.0999999999999996</v>
      </c>
      <c r="R19" s="12">
        <v>2.72</v>
      </c>
      <c r="S19" s="14">
        <f t="shared" si="0"/>
        <v>54.68</v>
      </c>
      <c r="T19" s="10">
        <f t="shared" si="1"/>
        <v>3.6453333333333333</v>
      </c>
    </row>
    <row r="20" spans="1:20" ht="15.75" x14ac:dyDescent="0.25">
      <c r="A20" s="7">
        <v>13</v>
      </c>
      <c r="B20" s="5" t="s">
        <v>36</v>
      </c>
      <c r="C20" s="7" t="s">
        <v>52</v>
      </c>
      <c r="D20" s="12">
        <v>4.75</v>
      </c>
      <c r="E20" s="12">
        <v>4.25</v>
      </c>
      <c r="F20" s="12">
        <v>3.68</v>
      </c>
      <c r="G20" s="12">
        <v>4.7</v>
      </c>
      <c r="H20" s="12">
        <v>4</v>
      </c>
      <c r="I20" s="12">
        <v>4.75</v>
      </c>
      <c r="J20" s="12">
        <v>4.5</v>
      </c>
      <c r="K20" s="12">
        <v>4.5999999999999996</v>
      </c>
      <c r="L20" s="12">
        <v>5</v>
      </c>
      <c r="M20" s="12">
        <v>4.5</v>
      </c>
      <c r="N20" s="12">
        <v>4.2</v>
      </c>
      <c r="O20" s="12">
        <v>4</v>
      </c>
      <c r="P20" s="12">
        <v>4.8</v>
      </c>
      <c r="Q20" s="12">
        <v>4.5599999999999996</v>
      </c>
      <c r="R20" s="12">
        <v>5</v>
      </c>
      <c r="S20" s="14">
        <f t="shared" si="0"/>
        <v>67.289999999999992</v>
      </c>
      <c r="T20" s="10">
        <f t="shared" si="1"/>
        <v>4.4859999999999998</v>
      </c>
    </row>
    <row r="21" spans="1:20" ht="15.75" x14ac:dyDescent="0.25">
      <c r="A21" s="7">
        <v>14</v>
      </c>
      <c r="B21" s="5" t="s">
        <v>38</v>
      </c>
      <c r="C21" s="7" t="s">
        <v>52</v>
      </c>
      <c r="D21" s="12">
        <v>5</v>
      </c>
      <c r="E21" s="12">
        <v>3</v>
      </c>
      <c r="F21" s="12">
        <v>4.2</v>
      </c>
      <c r="G21" s="12">
        <v>4.9000000000000004</v>
      </c>
      <c r="H21" s="12">
        <v>3.5</v>
      </c>
      <c r="I21" s="12">
        <v>5</v>
      </c>
      <c r="J21" s="12">
        <v>4.7</v>
      </c>
      <c r="K21" s="12">
        <v>4.7</v>
      </c>
      <c r="L21" s="12">
        <v>5</v>
      </c>
      <c r="M21" s="12">
        <v>4.8</v>
      </c>
      <c r="N21" s="12">
        <v>4.8</v>
      </c>
      <c r="O21" s="12">
        <v>4</v>
      </c>
      <c r="P21" s="12">
        <v>2.5</v>
      </c>
      <c r="Q21" s="12">
        <v>4.45</v>
      </c>
      <c r="R21" s="12">
        <v>5</v>
      </c>
      <c r="S21" s="14">
        <f t="shared" si="0"/>
        <v>65.55</v>
      </c>
      <c r="T21" s="10">
        <f t="shared" si="1"/>
        <v>4.37</v>
      </c>
    </row>
    <row r="22" spans="1:20" ht="15.75" x14ac:dyDescent="0.25">
      <c r="A22" s="7">
        <v>15</v>
      </c>
      <c r="B22" s="5" t="s">
        <v>39</v>
      </c>
      <c r="C22" s="7" t="s">
        <v>52</v>
      </c>
      <c r="D22" s="12">
        <v>4.75</v>
      </c>
      <c r="E22" s="12">
        <v>3.25</v>
      </c>
      <c r="F22" s="12">
        <v>3.84</v>
      </c>
      <c r="G22" s="12">
        <v>4.5</v>
      </c>
      <c r="H22" s="12">
        <v>3</v>
      </c>
      <c r="I22" s="12">
        <v>4.75</v>
      </c>
      <c r="J22" s="12">
        <v>4.5999999999999996</v>
      </c>
      <c r="K22" s="12">
        <v>4.4000000000000004</v>
      </c>
      <c r="L22" s="12">
        <v>4.5999999999999996</v>
      </c>
      <c r="M22" s="12">
        <v>5</v>
      </c>
      <c r="N22" s="12">
        <v>4.8</v>
      </c>
      <c r="O22" s="12">
        <v>4</v>
      </c>
      <c r="P22" s="12">
        <v>3.9</v>
      </c>
      <c r="Q22" s="12">
        <v>4.4000000000000004</v>
      </c>
      <c r="R22" s="12">
        <v>4</v>
      </c>
      <c r="S22" s="14">
        <f t="shared" si="0"/>
        <v>63.789999999999992</v>
      </c>
      <c r="T22" s="10">
        <f t="shared" si="1"/>
        <v>4.2526666666666664</v>
      </c>
    </row>
    <row r="23" spans="1:20" ht="15.75" x14ac:dyDescent="0.25">
      <c r="A23" s="7">
        <v>16</v>
      </c>
      <c r="B23" s="5" t="s">
        <v>40</v>
      </c>
      <c r="C23" s="7" t="s">
        <v>52</v>
      </c>
      <c r="D23" s="12">
        <v>4.75</v>
      </c>
      <c r="E23" s="12">
        <v>3.25</v>
      </c>
      <c r="F23" s="12">
        <v>4.5199999999999996</v>
      </c>
      <c r="G23" s="12">
        <v>4.5</v>
      </c>
      <c r="H23" s="12">
        <v>2.5</v>
      </c>
      <c r="I23" s="12">
        <v>4.75</v>
      </c>
      <c r="J23" s="12">
        <v>4.4000000000000004</v>
      </c>
      <c r="K23" s="12">
        <v>4</v>
      </c>
      <c r="L23" s="12">
        <v>5</v>
      </c>
      <c r="M23" s="12">
        <v>4.7</v>
      </c>
      <c r="N23" s="12">
        <v>3.7</v>
      </c>
      <c r="O23" s="12">
        <v>4</v>
      </c>
      <c r="P23" s="12">
        <v>3.5</v>
      </c>
      <c r="Q23" s="12">
        <v>4.0999999999999996</v>
      </c>
      <c r="R23" s="12">
        <v>4.68</v>
      </c>
      <c r="S23" s="14">
        <f t="shared" si="0"/>
        <v>62.350000000000009</v>
      </c>
      <c r="T23" s="10">
        <f t="shared" si="1"/>
        <v>4.1566666666666672</v>
      </c>
    </row>
    <row r="24" spans="1:20" ht="15.75" x14ac:dyDescent="0.25">
      <c r="A24" s="7">
        <v>17</v>
      </c>
      <c r="B24" s="5" t="s">
        <v>41</v>
      </c>
      <c r="C24" s="7" t="s">
        <v>52</v>
      </c>
      <c r="D24" s="12">
        <v>5</v>
      </c>
      <c r="E24" s="12">
        <v>3.5</v>
      </c>
      <c r="F24" s="12">
        <v>2.88</v>
      </c>
      <c r="G24" s="12">
        <v>4.8</v>
      </c>
      <c r="H24" s="12">
        <v>3.5</v>
      </c>
      <c r="I24" s="12">
        <v>5</v>
      </c>
      <c r="J24" s="12">
        <v>4.0999999999999996</v>
      </c>
      <c r="K24" s="12">
        <v>4.4000000000000004</v>
      </c>
      <c r="L24" s="12">
        <v>5</v>
      </c>
      <c r="M24" s="12">
        <v>4.7</v>
      </c>
      <c r="N24" s="12">
        <v>3.6</v>
      </c>
      <c r="O24" s="12">
        <v>3.25</v>
      </c>
      <c r="P24" s="12">
        <v>4.2</v>
      </c>
      <c r="Q24" s="12">
        <v>4.32</v>
      </c>
      <c r="R24" s="12">
        <v>2.4</v>
      </c>
      <c r="S24" s="14">
        <f t="shared" si="0"/>
        <v>60.650000000000006</v>
      </c>
      <c r="T24" s="10">
        <f t="shared" si="1"/>
        <v>4.0433333333333339</v>
      </c>
    </row>
    <row r="25" spans="1:20" ht="15.75" x14ac:dyDescent="0.25">
      <c r="A25" s="7">
        <v>18</v>
      </c>
      <c r="B25" s="5" t="s">
        <v>42</v>
      </c>
      <c r="C25" s="7" t="s">
        <v>52</v>
      </c>
      <c r="D25" s="12">
        <v>4.5</v>
      </c>
      <c r="E25" s="12">
        <v>2.75</v>
      </c>
      <c r="F25" s="12">
        <v>3.84</v>
      </c>
      <c r="G25" s="12">
        <v>4.7</v>
      </c>
      <c r="H25" s="12">
        <v>3</v>
      </c>
      <c r="I25" s="12">
        <v>4.75</v>
      </c>
      <c r="J25" s="12">
        <v>4.4000000000000004</v>
      </c>
      <c r="K25" s="12">
        <v>4.5999999999999996</v>
      </c>
      <c r="L25" s="12">
        <v>5</v>
      </c>
      <c r="M25" s="12">
        <v>4.8</v>
      </c>
      <c r="N25" s="12">
        <v>4.5999999999999996</v>
      </c>
      <c r="O25" s="12">
        <v>4</v>
      </c>
      <c r="P25" s="12">
        <v>4.8</v>
      </c>
      <c r="Q25" s="12">
        <v>4.45</v>
      </c>
      <c r="R25" s="12">
        <v>4</v>
      </c>
      <c r="S25" s="14">
        <f t="shared" si="0"/>
        <v>64.19</v>
      </c>
      <c r="T25" s="10">
        <f t="shared" si="1"/>
        <v>4.2793333333333328</v>
      </c>
    </row>
    <row r="26" spans="1:20" ht="15.75" x14ac:dyDescent="0.25">
      <c r="A26" s="7">
        <v>19</v>
      </c>
      <c r="B26" s="5" t="s">
        <v>43</v>
      </c>
      <c r="C26" s="7" t="s">
        <v>52</v>
      </c>
      <c r="D26" s="12">
        <v>4</v>
      </c>
      <c r="E26" s="12">
        <v>3.25</v>
      </c>
      <c r="F26" s="12">
        <v>4.84</v>
      </c>
      <c r="G26" s="12">
        <v>4.7</v>
      </c>
      <c r="H26" s="12">
        <v>2</v>
      </c>
      <c r="I26" s="12">
        <v>5</v>
      </c>
      <c r="J26" s="12">
        <v>4.4000000000000004</v>
      </c>
      <c r="K26" s="12">
        <v>4.4000000000000004</v>
      </c>
      <c r="L26" s="12">
        <v>3.5</v>
      </c>
      <c r="M26" s="12">
        <v>4.3</v>
      </c>
      <c r="N26" s="12">
        <v>4</v>
      </c>
      <c r="O26" s="12">
        <v>4</v>
      </c>
      <c r="P26" s="12">
        <v>4.8</v>
      </c>
      <c r="Q26" s="12">
        <v>3.6</v>
      </c>
      <c r="R26" s="12">
        <v>4</v>
      </c>
      <c r="S26" s="14">
        <f t="shared" si="0"/>
        <v>60.789999999999992</v>
      </c>
      <c r="T26" s="10">
        <f t="shared" si="1"/>
        <v>4.0526666666666662</v>
      </c>
    </row>
    <row r="27" spans="1:20" ht="15.75" x14ac:dyDescent="0.25">
      <c r="A27" s="7">
        <v>20</v>
      </c>
      <c r="B27" s="5" t="s">
        <v>44</v>
      </c>
      <c r="C27" s="7" t="s">
        <v>52</v>
      </c>
      <c r="D27" s="12">
        <v>4.25</v>
      </c>
      <c r="E27" s="12">
        <v>3.75</v>
      </c>
      <c r="F27" s="12">
        <v>4.76</v>
      </c>
      <c r="G27" s="12">
        <v>4.7</v>
      </c>
      <c r="H27" s="12">
        <v>3</v>
      </c>
      <c r="I27" s="12">
        <v>4</v>
      </c>
      <c r="J27" s="12">
        <v>4.4000000000000004</v>
      </c>
      <c r="K27" s="12">
        <v>4.5999999999999996</v>
      </c>
      <c r="L27" s="12">
        <v>5</v>
      </c>
      <c r="M27" s="12">
        <v>4.3</v>
      </c>
      <c r="N27" s="12">
        <v>3.1</v>
      </c>
      <c r="O27" s="12">
        <v>3.5</v>
      </c>
      <c r="P27" s="12">
        <v>3.8</v>
      </c>
      <c r="Q27" s="12">
        <v>4.5599999999999996</v>
      </c>
      <c r="R27" s="12">
        <v>4</v>
      </c>
      <c r="S27" s="14">
        <f t="shared" si="0"/>
        <v>61.72</v>
      </c>
      <c r="T27" s="10">
        <f t="shared" si="1"/>
        <v>4.1146666666666665</v>
      </c>
    </row>
    <row r="28" spans="1:20" ht="15.75" x14ac:dyDescent="0.25">
      <c r="A28" s="7">
        <v>21</v>
      </c>
      <c r="B28" s="5" t="s">
        <v>46</v>
      </c>
      <c r="C28" s="7" t="s">
        <v>52</v>
      </c>
      <c r="D28" s="12">
        <v>4</v>
      </c>
      <c r="E28" s="12">
        <v>3.25</v>
      </c>
      <c r="F28" s="12">
        <v>4.3600000000000003</v>
      </c>
      <c r="G28" s="12">
        <v>4.7</v>
      </c>
      <c r="H28" s="12">
        <v>3.5</v>
      </c>
      <c r="I28" s="12">
        <v>5</v>
      </c>
      <c r="J28" s="12">
        <v>4.5</v>
      </c>
      <c r="K28" s="12">
        <v>4.8</v>
      </c>
      <c r="L28" s="12">
        <v>4.8</v>
      </c>
      <c r="M28" s="12">
        <v>3.2</v>
      </c>
      <c r="N28" s="12">
        <v>3.5</v>
      </c>
      <c r="O28" s="12">
        <v>3</v>
      </c>
      <c r="P28" s="12">
        <v>4.5</v>
      </c>
      <c r="Q28" s="12">
        <v>4.5599999999999996</v>
      </c>
      <c r="R28" s="12">
        <v>5</v>
      </c>
      <c r="S28" s="14">
        <f t="shared" si="0"/>
        <v>62.67</v>
      </c>
      <c r="T28" s="10">
        <f t="shared" si="1"/>
        <v>4.1779999999999999</v>
      </c>
    </row>
    <row r="29" spans="1:20" ht="15.75" x14ac:dyDescent="0.25">
      <c r="A29" s="7">
        <v>22</v>
      </c>
      <c r="B29" s="5" t="s">
        <v>83</v>
      </c>
      <c r="C29" s="7" t="s">
        <v>52</v>
      </c>
      <c r="D29" s="12">
        <v>3.25</v>
      </c>
      <c r="E29" s="12">
        <v>2.25</v>
      </c>
      <c r="F29" s="12">
        <v>3.96</v>
      </c>
      <c r="G29" s="12">
        <v>2.8</v>
      </c>
      <c r="H29" s="12">
        <v>2.5</v>
      </c>
      <c r="I29" s="12">
        <v>4.25</v>
      </c>
      <c r="J29" s="12">
        <v>4.5</v>
      </c>
      <c r="K29" s="12">
        <v>3.6</v>
      </c>
      <c r="L29" s="12">
        <v>4</v>
      </c>
      <c r="M29" s="12">
        <v>3.8</v>
      </c>
      <c r="N29" s="12">
        <v>3.7</v>
      </c>
      <c r="O29" s="12">
        <v>3</v>
      </c>
      <c r="P29" s="12">
        <v>3.3</v>
      </c>
      <c r="Q29" s="12">
        <v>0</v>
      </c>
      <c r="R29" s="12">
        <v>1.6</v>
      </c>
      <c r="S29" s="14">
        <f t="shared" si="0"/>
        <v>46.510000000000005</v>
      </c>
      <c r="T29" s="10">
        <f t="shared" si="1"/>
        <v>3.1006666666666671</v>
      </c>
    </row>
    <row r="30" spans="1:20" ht="15.75" x14ac:dyDescent="0.25">
      <c r="A30" s="7">
        <v>23</v>
      </c>
      <c r="B30" s="5" t="s">
        <v>89</v>
      </c>
      <c r="C30" s="7" t="s">
        <v>52</v>
      </c>
      <c r="D30" s="12">
        <v>4.75</v>
      </c>
      <c r="E30" s="12">
        <v>4.5</v>
      </c>
      <c r="F30" s="12">
        <v>3.84</v>
      </c>
      <c r="G30" s="12">
        <v>4.9000000000000004</v>
      </c>
      <c r="H30" s="12">
        <v>3.5</v>
      </c>
      <c r="I30" s="12">
        <v>5</v>
      </c>
      <c r="J30" s="12">
        <v>4.5999999999999996</v>
      </c>
      <c r="K30" s="12">
        <v>4.3</v>
      </c>
      <c r="L30" s="12">
        <v>4</v>
      </c>
      <c r="M30" s="12">
        <v>3.8</v>
      </c>
      <c r="N30" s="12">
        <v>4.5999999999999996</v>
      </c>
      <c r="O30" s="12">
        <v>4</v>
      </c>
      <c r="P30" s="12">
        <v>4.7</v>
      </c>
      <c r="Q30" s="12">
        <v>4.46</v>
      </c>
      <c r="R30" s="12">
        <v>5</v>
      </c>
      <c r="S30" s="14">
        <f t="shared" si="0"/>
        <v>65.95</v>
      </c>
      <c r="T30" s="10">
        <f t="shared" si="1"/>
        <v>4.3966666666666665</v>
      </c>
    </row>
    <row r="31" spans="1:20" ht="15.75" x14ac:dyDescent="0.25">
      <c r="A31" s="7">
        <v>24</v>
      </c>
      <c r="B31" s="5" t="s">
        <v>47</v>
      </c>
      <c r="C31" s="7" t="s">
        <v>52</v>
      </c>
      <c r="D31" s="12">
        <v>4</v>
      </c>
      <c r="E31" s="12">
        <v>3.25</v>
      </c>
      <c r="F31" s="12">
        <v>2.36</v>
      </c>
      <c r="G31" s="12">
        <v>4.5999999999999996</v>
      </c>
      <c r="H31" s="12">
        <v>2.5</v>
      </c>
      <c r="I31" s="12">
        <v>3.5</v>
      </c>
      <c r="J31" s="12">
        <v>4.4000000000000004</v>
      </c>
      <c r="K31" s="12">
        <v>4.9000000000000004</v>
      </c>
      <c r="L31" s="12">
        <v>3.5</v>
      </c>
      <c r="M31" s="12">
        <v>3.8</v>
      </c>
      <c r="N31" s="12">
        <v>2.7</v>
      </c>
      <c r="O31" s="12">
        <v>3.5</v>
      </c>
      <c r="P31" s="12">
        <v>0</v>
      </c>
      <c r="Q31" s="12">
        <v>0</v>
      </c>
      <c r="R31" s="12">
        <v>3.04</v>
      </c>
      <c r="S31" s="14">
        <f t="shared" si="0"/>
        <v>46.05</v>
      </c>
      <c r="T31" s="10">
        <f t="shared" si="1"/>
        <v>3.07</v>
      </c>
    </row>
    <row r="32" spans="1:20" ht="15.75" x14ac:dyDescent="0.25">
      <c r="A32" s="7">
        <v>25</v>
      </c>
      <c r="B32" s="5" t="s">
        <v>88</v>
      </c>
      <c r="C32" s="7" t="s">
        <v>52</v>
      </c>
      <c r="D32" s="12">
        <v>4.75</v>
      </c>
      <c r="E32" s="12">
        <v>3.25</v>
      </c>
      <c r="F32" s="12">
        <v>1.2</v>
      </c>
      <c r="G32" s="12">
        <v>4.3</v>
      </c>
      <c r="H32" s="12">
        <v>0</v>
      </c>
      <c r="I32" s="12">
        <v>3.75</v>
      </c>
      <c r="J32" s="12">
        <v>4.5</v>
      </c>
      <c r="K32" s="12">
        <v>4.2</v>
      </c>
      <c r="L32" s="12">
        <v>0.7</v>
      </c>
      <c r="M32" s="12">
        <v>2.9</v>
      </c>
      <c r="N32" s="12">
        <v>2.9</v>
      </c>
      <c r="O32" s="12">
        <v>4</v>
      </c>
      <c r="P32" s="12">
        <v>4.0999999999999996</v>
      </c>
      <c r="Q32" s="12">
        <v>0</v>
      </c>
      <c r="R32" s="12">
        <v>0</v>
      </c>
      <c r="S32" s="14">
        <f t="shared" si="0"/>
        <v>40.549999999999997</v>
      </c>
      <c r="T32" s="10">
        <f t="shared" si="1"/>
        <v>2.7033333333333331</v>
      </c>
    </row>
    <row r="33" spans="1:20" ht="15.75" x14ac:dyDescent="0.25">
      <c r="A33" s="7">
        <v>26</v>
      </c>
      <c r="B33" s="5" t="s">
        <v>48</v>
      </c>
      <c r="C33" s="7" t="s">
        <v>52</v>
      </c>
      <c r="D33" s="12">
        <v>3.5</v>
      </c>
      <c r="E33" s="12">
        <v>3.25</v>
      </c>
      <c r="F33" s="12">
        <v>1.44</v>
      </c>
      <c r="G33" s="12">
        <v>4.5999999999999996</v>
      </c>
      <c r="H33" s="12">
        <v>2.5</v>
      </c>
      <c r="I33" s="12">
        <v>3.5</v>
      </c>
      <c r="J33" s="12">
        <v>4.5</v>
      </c>
      <c r="K33" s="12">
        <v>4.7</v>
      </c>
      <c r="L33" s="12">
        <v>1.5</v>
      </c>
      <c r="M33" s="12">
        <v>2.5</v>
      </c>
      <c r="N33" s="12">
        <v>3</v>
      </c>
      <c r="O33" s="12">
        <v>4</v>
      </c>
      <c r="P33" s="12">
        <v>4.2</v>
      </c>
      <c r="Q33" s="12">
        <v>4.32</v>
      </c>
      <c r="R33" s="12">
        <v>4</v>
      </c>
      <c r="S33" s="14">
        <f t="shared" si="0"/>
        <v>51.51</v>
      </c>
      <c r="T33" s="10">
        <f t="shared" si="1"/>
        <v>3.4339999999999997</v>
      </c>
    </row>
    <row r="34" spans="1:20" ht="15.75" x14ac:dyDescent="0.25">
      <c r="A34" s="7">
        <v>27</v>
      </c>
      <c r="B34" s="5" t="s">
        <v>49</v>
      </c>
      <c r="C34" s="7" t="s">
        <v>52</v>
      </c>
      <c r="D34" s="12">
        <v>4.5</v>
      </c>
      <c r="E34" s="12">
        <v>3.5</v>
      </c>
      <c r="F34" s="12">
        <v>3.2</v>
      </c>
      <c r="G34" s="12">
        <v>4.8</v>
      </c>
      <c r="H34" s="12">
        <v>3</v>
      </c>
      <c r="I34" s="12">
        <v>4</v>
      </c>
      <c r="J34" s="12">
        <v>4.0999999999999996</v>
      </c>
      <c r="K34" s="12">
        <v>3.6</v>
      </c>
      <c r="L34" s="12">
        <v>4</v>
      </c>
      <c r="M34" s="12">
        <v>4.7</v>
      </c>
      <c r="N34" s="12">
        <v>2.9</v>
      </c>
      <c r="O34" s="12">
        <v>4</v>
      </c>
      <c r="P34" s="12">
        <v>3.4</v>
      </c>
      <c r="Q34" s="12">
        <v>4.45</v>
      </c>
      <c r="R34" s="12">
        <v>5</v>
      </c>
      <c r="S34" s="14">
        <f t="shared" si="0"/>
        <v>59.150000000000006</v>
      </c>
      <c r="T34" s="10">
        <f t="shared" si="1"/>
        <v>3.9433333333333338</v>
      </c>
    </row>
    <row r="35" spans="1:20" ht="15.75" x14ac:dyDescent="0.25">
      <c r="A35" s="7">
        <v>28</v>
      </c>
      <c r="B35" s="5" t="s">
        <v>50</v>
      </c>
      <c r="C35" s="7" t="s">
        <v>52</v>
      </c>
      <c r="D35" s="12">
        <v>4.75</v>
      </c>
      <c r="E35" s="12">
        <v>3.25</v>
      </c>
      <c r="F35" s="12">
        <v>4.18</v>
      </c>
      <c r="G35" s="12">
        <v>5</v>
      </c>
      <c r="H35" s="12">
        <v>4.5</v>
      </c>
      <c r="I35" s="12">
        <v>4.75</v>
      </c>
      <c r="J35" s="12">
        <v>4.5</v>
      </c>
      <c r="K35" s="12">
        <v>4.7</v>
      </c>
      <c r="L35" s="12">
        <v>4.8</v>
      </c>
      <c r="M35" s="12">
        <v>4.9000000000000004</v>
      </c>
      <c r="N35" s="12">
        <v>2.8</v>
      </c>
      <c r="O35" s="12">
        <v>4</v>
      </c>
      <c r="P35" s="12">
        <v>4.5</v>
      </c>
      <c r="Q35" s="12">
        <v>4.5599999999999996</v>
      </c>
      <c r="R35" s="12">
        <v>4</v>
      </c>
      <c r="S35" s="14">
        <f t="shared" si="0"/>
        <v>65.19</v>
      </c>
      <c r="T35" s="10">
        <f t="shared" si="1"/>
        <v>4.3460000000000001</v>
      </c>
    </row>
    <row r="36" spans="1:20" ht="15.75" x14ac:dyDescent="0.25">
      <c r="A36" s="7">
        <v>29</v>
      </c>
      <c r="B36" s="5" t="s">
        <v>53</v>
      </c>
      <c r="C36" s="7" t="s">
        <v>78</v>
      </c>
      <c r="D36" s="12">
        <v>3.5</v>
      </c>
      <c r="E36" s="12">
        <v>3.25</v>
      </c>
      <c r="F36" s="12">
        <v>3.6</v>
      </c>
      <c r="G36" s="12">
        <v>4.5</v>
      </c>
      <c r="H36" s="12">
        <v>3.5</v>
      </c>
      <c r="I36" s="12">
        <v>5</v>
      </c>
      <c r="J36" s="12">
        <v>4.3</v>
      </c>
      <c r="K36" s="12">
        <v>4.5</v>
      </c>
      <c r="L36" s="12">
        <v>4.4000000000000004</v>
      </c>
      <c r="M36" s="12">
        <v>4.5999999999999996</v>
      </c>
      <c r="N36" s="12">
        <v>4.5999999999999996</v>
      </c>
      <c r="O36" s="12">
        <v>3.5</v>
      </c>
      <c r="P36" s="12">
        <v>4.9000000000000004</v>
      </c>
      <c r="Q36" s="12">
        <v>3.85</v>
      </c>
      <c r="R36" s="12">
        <v>4.3600000000000003</v>
      </c>
      <c r="S36" s="14">
        <f t="shared" si="0"/>
        <v>62.360000000000007</v>
      </c>
      <c r="T36" s="10">
        <f t="shared" si="1"/>
        <v>4.1573333333333338</v>
      </c>
    </row>
    <row r="37" spans="1:20" ht="15.75" x14ac:dyDescent="0.25">
      <c r="A37" s="7">
        <v>30</v>
      </c>
      <c r="B37" s="5" t="s">
        <v>55</v>
      </c>
      <c r="C37" s="7" t="s">
        <v>78</v>
      </c>
      <c r="D37" s="12">
        <v>4.5</v>
      </c>
      <c r="E37" s="12">
        <v>4.25</v>
      </c>
      <c r="F37" s="12">
        <v>3.28</v>
      </c>
      <c r="G37" s="12">
        <v>4.4000000000000004</v>
      </c>
      <c r="H37" s="12">
        <v>3.5</v>
      </c>
      <c r="I37" s="12">
        <v>5</v>
      </c>
      <c r="J37" s="12">
        <v>4.5</v>
      </c>
      <c r="K37" s="12">
        <v>4.5</v>
      </c>
      <c r="L37" s="12">
        <v>5</v>
      </c>
      <c r="M37" s="12">
        <v>4.9000000000000004</v>
      </c>
      <c r="N37" s="12">
        <v>5</v>
      </c>
      <c r="O37" s="12">
        <v>3.75</v>
      </c>
      <c r="P37" s="12">
        <v>5</v>
      </c>
      <c r="Q37" s="12">
        <v>4.2</v>
      </c>
      <c r="R37" s="12">
        <v>4.3600000000000003</v>
      </c>
      <c r="S37" s="14">
        <f t="shared" si="0"/>
        <v>66.14</v>
      </c>
      <c r="T37" s="10">
        <f t="shared" si="1"/>
        <v>4.4093333333333335</v>
      </c>
    </row>
    <row r="38" spans="1:20" ht="15.75" x14ac:dyDescent="0.25">
      <c r="A38" s="7">
        <v>31</v>
      </c>
      <c r="B38" s="5" t="s">
        <v>56</v>
      </c>
      <c r="C38" s="7" t="s">
        <v>78</v>
      </c>
      <c r="D38" s="12">
        <v>3.75</v>
      </c>
      <c r="E38" s="12">
        <v>3.75</v>
      </c>
      <c r="F38" s="12">
        <v>3.44</v>
      </c>
      <c r="G38" s="12">
        <v>4.8</v>
      </c>
      <c r="H38" s="12">
        <v>3.5</v>
      </c>
      <c r="I38" s="12">
        <v>4.5</v>
      </c>
      <c r="J38" s="12">
        <v>4.4000000000000004</v>
      </c>
      <c r="K38" s="12">
        <v>4.5999999999999996</v>
      </c>
      <c r="L38" s="12">
        <v>5</v>
      </c>
      <c r="M38" s="12">
        <v>4.5999999999999996</v>
      </c>
      <c r="N38" s="12">
        <v>4.8</v>
      </c>
      <c r="O38" s="12">
        <v>4</v>
      </c>
      <c r="P38" s="12">
        <v>5</v>
      </c>
      <c r="Q38" s="12">
        <v>4.32</v>
      </c>
      <c r="R38" s="12">
        <v>4.3600000000000003</v>
      </c>
      <c r="S38" s="14">
        <f t="shared" si="0"/>
        <v>64.820000000000007</v>
      </c>
      <c r="T38" s="10">
        <f t="shared" si="1"/>
        <v>4.3213333333333335</v>
      </c>
    </row>
    <row r="39" spans="1:20" ht="15.75" x14ac:dyDescent="0.25">
      <c r="A39" s="7">
        <v>32</v>
      </c>
      <c r="B39" s="5" t="s">
        <v>57</v>
      </c>
      <c r="C39" s="7" t="s">
        <v>78</v>
      </c>
      <c r="D39" s="12">
        <v>3.25</v>
      </c>
      <c r="E39" s="12">
        <v>3</v>
      </c>
      <c r="F39" s="12">
        <v>3.44</v>
      </c>
      <c r="G39" s="12">
        <v>5</v>
      </c>
      <c r="H39" s="12">
        <v>3</v>
      </c>
      <c r="I39" s="12">
        <v>5</v>
      </c>
      <c r="J39" s="12">
        <v>3.7</v>
      </c>
      <c r="K39" s="12">
        <v>5</v>
      </c>
      <c r="L39" s="12">
        <v>4.9000000000000004</v>
      </c>
      <c r="M39" s="12">
        <v>4.7</v>
      </c>
      <c r="N39" s="12">
        <v>3.1</v>
      </c>
      <c r="O39" s="12">
        <v>4</v>
      </c>
      <c r="P39" s="12">
        <v>4.4000000000000004</v>
      </c>
      <c r="Q39" s="12">
        <v>4.0999999999999996</v>
      </c>
      <c r="R39" s="12">
        <v>4.18</v>
      </c>
      <c r="S39" s="14">
        <f t="shared" si="0"/>
        <v>60.77</v>
      </c>
      <c r="T39" s="10">
        <f t="shared" si="1"/>
        <v>4.0513333333333339</v>
      </c>
    </row>
    <row r="40" spans="1:20" ht="15.75" x14ac:dyDescent="0.25">
      <c r="A40" s="7">
        <v>33</v>
      </c>
      <c r="B40" s="5" t="s">
        <v>58</v>
      </c>
      <c r="C40" s="7" t="s">
        <v>78</v>
      </c>
      <c r="D40" s="12">
        <v>4.25</v>
      </c>
      <c r="E40" s="12">
        <v>2.75</v>
      </c>
      <c r="F40" s="12">
        <v>4.3600000000000003</v>
      </c>
      <c r="G40" s="12">
        <v>5</v>
      </c>
      <c r="H40" s="12">
        <v>2.5</v>
      </c>
      <c r="I40" s="12">
        <v>5</v>
      </c>
      <c r="J40" s="12">
        <v>4.5</v>
      </c>
      <c r="K40" s="12">
        <v>4.9000000000000004</v>
      </c>
      <c r="L40" s="12">
        <v>5</v>
      </c>
      <c r="M40" s="12">
        <v>5</v>
      </c>
      <c r="N40" s="12">
        <v>5</v>
      </c>
      <c r="O40" s="12">
        <v>3.25</v>
      </c>
      <c r="P40" s="12">
        <v>4.8</v>
      </c>
      <c r="Q40" s="12">
        <v>3.84</v>
      </c>
      <c r="R40" s="12">
        <v>4.68</v>
      </c>
      <c r="S40" s="14">
        <f t="shared" si="0"/>
        <v>64.829999999999984</v>
      </c>
      <c r="T40" s="10">
        <f t="shared" si="1"/>
        <v>4.3219999999999992</v>
      </c>
    </row>
    <row r="41" spans="1:20" ht="15.75" x14ac:dyDescent="0.25">
      <c r="A41" s="7">
        <v>34</v>
      </c>
      <c r="B41" s="5" t="s">
        <v>59</v>
      </c>
      <c r="C41" s="7" t="s">
        <v>78</v>
      </c>
      <c r="D41" s="12">
        <v>3.75</v>
      </c>
      <c r="E41" s="12">
        <v>0.25</v>
      </c>
      <c r="F41" s="12">
        <v>1.48</v>
      </c>
      <c r="G41" s="12">
        <v>4.7</v>
      </c>
      <c r="H41" s="12">
        <v>3.5</v>
      </c>
      <c r="I41" s="12">
        <v>4.25</v>
      </c>
      <c r="J41" s="12">
        <v>4.5999999999999996</v>
      </c>
      <c r="K41" s="12">
        <v>4.8</v>
      </c>
      <c r="L41" s="12">
        <v>1.7</v>
      </c>
      <c r="M41" s="12">
        <v>3.8</v>
      </c>
      <c r="N41" s="12">
        <v>4</v>
      </c>
      <c r="O41" s="12">
        <v>2.5</v>
      </c>
      <c r="P41" s="12">
        <v>4.9000000000000004</v>
      </c>
      <c r="Q41" s="12">
        <v>2.7</v>
      </c>
      <c r="R41" s="12">
        <v>4.68</v>
      </c>
      <c r="S41" s="14">
        <f t="shared" si="0"/>
        <v>51.61</v>
      </c>
      <c r="T41" s="10">
        <f t="shared" si="1"/>
        <v>3.4406666666666665</v>
      </c>
    </row>
    <row r="42" spans="1:20" ht="15.75" x14ac:dyDescent="0.25">
      <c r="A42" s="7">
        <v>35</v>
      </c>
      <c r="B42" s="5" t="s">
        <v>60</v>
      </c>
      <c r="C42" s="7" t="s">
        <v>78</v>
      </c>
      <c r="D42" s="12">
        <v>4.25</v>
      </c>
      <c r="E42" s="12">
        <v>2</v>
      </c>
      <c r="F42" s="12">
        <v>0.8</v>
      </c>
      <c r="G42" s="12">
        <v>4.9000000000000004</v>
      </c>
      <c r="H42" s="12">
        <v>3</v>
      </c>
      <c r="I42" s="12">
        <v>3.5</v>
      </c>
      <c r="J42" s="12">
        <v>4.3</v>
      </c>
      <c r="K42" s="12">
        <v>3.7</v>
      </c>
      <c r="L42" s="12">
        <v>4.0999999999999996</v>
      </c>
      <c r="M42" s="12">
        <v>4.5</v>
      </c>
      <c r="N42" s="12">
        <v>4.2</v>
      </c>
      <c r="O42" s="12">
        <v>3.5</v>
      </c>
      <c r="P42" s="12">
        <v>5</v>
      </c>
      <c r="Q42" s="12">
        <v>3.84</v>
      </c>
      <c r="R42" s="12">
        <v>3.08</v>
      </c>
      <c r="S42" s="14">
        <f t="shared" si="0"/>
        <v>54.67</v>
      </c>
      <c r="T42" s="10">
        <f t="shared" si="1"/>
        <v>3.6446666666666667</v>
      </c>
    </row>
    <row r="43" spans="1:20" ht="15.75" x14ac:dyDescent="0.25">
      <c r="A43" s="7">
        <v>36</v>
      </c>
      <c r="B43" s="5" t="s">
        <v>61</v>
      </c>
      <c r="C43" s="7" t="s">
        <v>78</v>
      </c>
      <c r="D43" s="12">
        <v>3.25</v>
      </c>
      <c r="E43" s="12">
        <v>1.75</v>
      </c>
      <c r="F43" s="12">
        <v>3.84</v>
      </c>
      <c r="G43" s="12">
        <v>5</v>
      </c>
      <c r="H43" s="12">
        <v>3</v>
      </c>
      <c r="I43" s="12">
        <v>5</v>
      </c>
      <c r="J43" s="12">
        <v>4.5999999999999996</v>
      </c>
      <c r="K43" s="12">
        <v>4.8</v>
      </c>
      <c r="L43" s="12">
        <v>4.7</v>
      </c>
      <c r="M43" s="12">
        <v>4.8</v>
      </c>
      <c r="N43" s="12">
        <v>4.8</v>
      </c>
      <c r="O43" s="12">
        <v>3.5</v>
      </c>
      <c r="P43" s="12">
        <v>4.9000000000000004</v>
      </c>
      <c r="Q43" s="12">
        <v>3.36</v>
      </c>
      <c r="R43" s="12">
        <v>3.72</v>
      </c>
      <c r="S43" s="14">
        <f t="shared" si="0"/>
        <v>61.019999999999989</v>
      </c>
      <c r="T43" s="10">
        <f t="shared" si="1"/>
        <v>4.0679999999999996</v>
      </c>
    </row>
    <row r="44" spans="1:20" ht="15.75" x14ac:dyDescent="0.25">
      <c r="A44" s="7">
        <v>37</v>
      </c>
      <c r="B44" s="5" t="s">
        <v>63</v>
      </c>
      <c r="C44" s="7" t="s">
        <v>78</v>
      </c>
      <c r="D44" s="12">
        <v>3.75</v>
      </c>
      <c r="E44" s="12">
        <v>2</v>
      </c>
      <c r="F44" s="12">
        <v>2.48</v>
      </c>
      <c r="G44" s="12">
        <v>5</v>
      </c>
      <c r="H44" s="12">
        <v>3</v>
      </c>
      <c r="I44" s="12">
        <v>4.25</v>
      </c>
      <c r="J44" s="12">
        <v>4.5999999999999996</v>
      </c>
      <c r="K44" s="12">
        <v>4.5</v>
      </c>
      <c r="L44" s="12">
        <v>4.8</v>
      </c>
      <c r="M44" s="12">
        <v>4.7</v>
      </c>
      <c r="N44" s="12">
        <v>2.7</v>
      </c>
      <c r="O44" s="12">
        <v>4</v>
      </c>
      <c r="P44" s="12">
        <v>4.5</v>
      </c>
      <c r="Q44" s="12">
        <v>4.45</v>
      </c>
      <c r="R44" s="12">
        <v>4.3600000000000003</v>
      </c>
      <c r="S44" s="14">
        <f t="shared" si="0"/>
        <v>59.09</v>
      </c>
      <c r="T44" s="10">
        <f t="shared" si="1"/>
        <v>3.9393333333333334</v>
      </c>
    </row>
    <row r="45" spans="1:20" ht="15.75" x14ac:dyDescent="0.25">
      <c r="A45" s="7">
        <v>38</v>
      </c>
      <c r="B45" s="5" t="s">
        <v>64</v>
      </c>
      <c r="C45" s="7" t="s">
        <v>78</v>
      </c>
      <c r="D45" s="12">
        <v>5</v>
      </c>
      <c r="E45" s="12">
        <v>3.25</v>
      </c>
      <c r="F45" s="12">
        <v>3.12</v>
      </c>
      <c r="G45" s="12">
        <v>4.8</v>
      </c>
      <c r="H45" s="12">
        <v>3.5</v>
      </c>
      <c r="I45" s="12">
        <v>4.75</v>
      </c>
      <c r="J45" s="12">
        <v>4.5</v>
      </c>
      <c r="K45" s="12">
        <v>4</v>
      </c>
      <c r="L45" s="12">
        <v>3.8</v>
      </c>
      <c r="M45" s="12">
        <v>4.7</v>
      </c>
      <c r="N45" s="12">
        <v>4.0999999999999996</v>
      </c>
      <c r="O45" s="12">
        <v>4</v>
      </c>
      <c r="P45" s="12">
        <v>4.5</v>
      </c>
      <c r="Q45" s="12">
        <v>3.6</v>
      </c>
      <c r="R45" s="12">
        <v>4.5199999999999996</v>
      </c>
      <c r="S45" s="14">
        <f t="shared" si="0"/>
        <v>62.14</v>
      </c>
      <c r="T45" s="10">
        <f t="shared" si="1"/>
        <v>4.1426666666666669</v>
      </c>
    </row>
    <row r="46" spans="1:20" ht="15.75" x14ac:dyDescent="0.25">
      <c r="A46" s="7">
        <v>39</v>
      </c>
      <c r="B46" s="5" t="s">
        <v>65</v>
      </c>
      <c r="C46" s="7" t="s">
        <v>78</v>
      </c>
      <c r="D46" s="12">
        <v>4.25</v>
      </c>
      <c r="E46" s="12">
        <v>3.25</v>
      </c>
      <c r="F46" s="12">
        <v>1.1200000000000001</v>
      </c>
      <c r="G46" s="12">
        <v>4.7</v>
      </c>
      <c r="H46" s="12">
        <v>4.5</v>
      </c>
      <c r="I46" s="12">
        <v>4</v>
      </c>
      <c r="J46" s="12">
        <v>0</v>
      </c>
      <c r="K46" s="12">
        <v>4.3</v>
      </c>
      <c r="L46" s="12">
        <v>3.7</v>
      </c>
      <c r="M46" s="12">
        <v>4.8</v>
      </c>
      <c r="N46" s="12">
        <v>2.9</v>
      </c>
      <c r="O46" s="12">
        <v>3.5</v>
      </c>
      <c r="P46" s="12">
        <v>4.2</v>
      </c>
      <c r="Q46" s="12">
        <v>4.5599999999999996</v>
      </c>
      <c r="R46" s="12">
        <v>3.4</v>
      </c>
      <c r="S46" s="14">
        <f t="shared" si="0"/>
        <v>53.18</v>
      </c>
      <c r="T46" s="10">
        <f t="shared" si="1"/>
        <v>3.5453333333333332</v>
      </c>
    </row>
    <row r="47" spans="1:20" ht="15.75" x14ac:dyDescent="0.25">
      <c r="A47" s="7">
        <v>40</v>
      </c>
      <c r="B47" s="5" t="s">
        <v>66</v>
      </c>
      <c r="C47" s="7" t="s">
        <v>78</v>
      </c>
      <c r="D47" s="12">
        <v>4</v>
      </c>
      <c r="E47" s="12">
        <v>2.5</v>
      </c>
      <c r="F47" s="12">
        <v>4.0199999999999996</v>
      </c>
      <c r="G47" s="12">
        <v>4.8</v>
      </c>
      <c r="H47" s="12">
        <v>3</v>
      </c>
      <c r="I47" s="12">
        <v>5</v>
      </c>
      <c r="J47" s="12">
        <v>3.9</v>
      </c>
      <c r="K47" s="12">
        <v>4.5999999999999996</v>
      </c>
      <c r="L47" s="12">
        <v>4.7</v>
      </c>
      <c r="M47" s="12">
        <v>4.8</v>
      </c>
      <c r="N47" s="12">
        <v>3.8</v>
      </c>
      <c r="O47" s="12">
        <v>4</v>
      </c>
      <c r="P47" s="12">
        <v>4.9000000000000004</v>
      </c>
      <c r="Q47" s="12">
        <v>4.32</v>
      </c>
      <c r="R47" s="12">
        <v>4.5</v>
      </c>
      <c r="S47" s="14">
        <f t="shared" si="0"/>
        <v>62.839999999999996</v>
      </c>
      <c r="T47" s="10">
        <f t="shared" si="1"/>
        <v>4.1893333333333329</v>
      </c>
    </row>
    <row r="48" spans="1:20" ht="15.75" x14ac:dyDescent="0.25">
      <c r="A48" s="7">
        <v>41</v>
      </c>
      <c r="B48" s="5" t="s">
        <v>67</v>
      </c>
      <c r="C48" s="7" t="s">
        <v>78</v>
      </c>
      <c r="D48" s="12">
        <v>3</v>
      </c>
      <c r="E48" s="12">
        <v>2.25</v>
      </c>
      <c r="F48" s="12">
        <v>2.2400000000000002</v>
      </c>
      <c r="G48" s="12">
        <v>4.7</v>
      </c>
      <c r="H48" s="12">
        <v>2.5</v>
      </c>
      <c r="I48" s="12">
        <v>4.25</v>
      </c>
      <c r="J48" s="12">
        <v>4.3</v>
      </c>
      <c r="K48" s="12">
        <v>4.5999999999999996</v>
      </c>
      <c r="L48" s="12">
        <v>4.8</v>
      </c>
      <c r="M48" s="12">
        <v>4.2</v>
      </c>
      <c r="N48" s="12">
        <v>3.6</v>
      </c>
      <c r="O48" s="12">
        <v>3.5</v>
      </c>
      <c r="P48" s="12">
        <v>4</v>
      </c>
      <c r="Q48" s="12">
        <v>4.32</v>
      </c>
      <c r="R48" s="12">
        <v>3.72</v>
      </c>
      <c r="S48" s="14">
        <f t="shared" si="0"/>
        <v>55.980000000000004</v>
      </c>
      <c r="T48" s="10">
        <f t="shared" si="1"/>
        <v>3.7320000000000002</v>
      </c>
    </row>
    <row r="49" spans="1:20" ht="15.75" x14ac:dyDescent="0.25">
      <c r="A49" s="7">
        <v>42</v>
      </c>
      <c r="B49" s="5" t="s">
        <v>69</v>
      </c>
      <c r="C49" s="7" t="s">
        <v>78</v>
      </c>
      <c r="D49" s="12">
        <v>4.75</v>
      </c>
      <c r="E49" s="12">
        <v>4</v>
      </c>
      <c r="F49" s="12">
        <v>3.92</v>
      </c>
      <c r="G49" s="12">
        <v>4.5999999999999996</v>
      </c>
      <c r="H49" s="12">
        <v>3.5</v>
      </c>
      <c r="I49" s="12">
        <v>4</v>
      </c>
      <c r="J49" s="12">
        <v>4.5</v>
      </c>
      <c r="K49" s="12">
        <v>3.8</v>
      </c>
      <c r="L49" s="12">
        <v>4.5</v>
      </c>
      <c r="M49" s="12">
        <v>4.8</v>
      </c>
      <c r="N49" s="12">
        <v>2.7</v>
      </c>
      <c r="O49" s="12">
        <v>3.5</v>
      </c>
      <c r="P49" s="12">
        <v>4.7</v>
      </c>
      <c r="Q49" s="12">
        <v>4.0999999999999996</v>
      </c>
      <c r="R49" s="12">
        <v>5</v>
      </c>
      <c r="S49" s="14">
        <f t="shared" si="0"/>
        <v>62.370000000000005</v>
      </c>
      <c r="T49" s="10">
        <f t="shared" si="1"/>
        <v>4.1580000000000004</v>
      </c>
    </row>
    <row r="50" spans="1:20" ht="15.75" x14ac:dyDescent="0.25">
      <c r="A50" s="7">
        <v>43</v>
      </c>
      <c r="B50" s="5" t="s">
        <v>70</v>
      </c>
      <c r="C50" s="7" t="s">
        <v>78</v>
      </c>
      <c r="D50" s="12">
        <v>3.25</v>
      </c>
      <c r="E50" s="12">
        <v>2.87</v>
      </c>
      <c r="F50" s="12">
        <v>2.72</v>
      </c>
      <c r="G50" s="12">
        <v>4.8</v>
      </c>
      <c r="H50" s="12">
        <v>3</v>
      </c>
      <c r="I50" s="12">
        <v>3.75</v>
      </c>
      <c r="J50" s="12">
        <v>3.3</v>
      </c>
      <c r="K50" s="12">
        <v>3</v>
      </c>
      <c r="L50" s="12">
        <v>2</v>
      </c>
      <c r="M50" s="12">
        <v>3.1</v>
      </c>
      <c r="N50" s="12">
        <v>2.9</v>
      </c>
      <c r="O50" s="12">
        <v>4</v>
      </c>
      <c r="P50" s="12">
        <v>3.3</v>
      </c>
      <c r="Q50" s="12">
        <v>4</v>
      </c>
      <c r="R50" s="12">
        <v>3.4</v>
      </c>
      <c r="S50" s="14">
        <f t="shared" si="0"/>
        <v>49.39</v>
      </c>
      <c r="T50" s="10">
        <f t="shared" si="1"/>
        <v>3.2926666666666669</v>
      </c>
    </row>
    <row r="51" spans="1:20" ht="15.75" x14ac:dyDescent="0.25">
      <c r="A51" s="7">
        <v>44</v>
      </c>
      <c r="B51" s="5" t="s">
        <v>71</v>
      </c>
      <c r="C51" s="7" t="s">
        <v>78</v>
      </c>
      <c r="D51" s="12">
        <v>4.75</v>
      </c>
      <c r="E51" s="12">
        <v>3.25</v>
      </c>
      <c r="F51" s="12">
        <v>3.12</v>
      </c>
      <c r="G51" s="12">
        <v>5</v>
      </c>
      <c r="H51" s="12">
        <v>3</v>
      </c>
      <c r="I51" s="12">
        <v>4</v>
      </c>
      <c r="J51" s="12">
        <v>4.8</v>
      </c>
      <c r="K51" s="12">
        <v>4.9000000000000004</v>
      </c>
      <c r="L51" s="12">
        <v>5</v>
      </c>
      <c r="M51" s="12">
        <v>5</v>
      </c>
      <c r="N51" s="12">
        <v>4.3</v>
      </c>
      <c r="O51" s="12">
        <v>4.5</v>
      </c>
      <c r="P51" s="12">
        <v>4.3</v>
      </c>
      <c r="Q51" s="12">
        <v>4.32</v>
      </c>
      <c r="R51" s="12">
        <v>4.68</v>
      </c>
      <c r="S51" s="14">
        <f t="shared" si="0"/>
        <v>64.919999999999987</v>
      </c>
      <c r="T51" s="10">
        <f t="shared" si="1"/>
        <v>4.3279999999999994</v>
      </c>
    </row>
    <row r="52" spans="1:20" ht="15.75" x14ac:dyDescent="0.25">
      <c r="A52" s="7">
        <v>45</v>
      </c>
      <c r="B52" s="5" t="s">
        <v>72</v>
      </c>
      <c r="C52" s="7" t="s">
        <v>78</v>
      </c>
      <c r="D52" s="16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4">
        <f t="shared" si="0"/>
        <v>0</v>
      </c>
      <c r="T52" s="10">
        <f t="shared" si="1"/>
        <v>0</v>
      </c>
    </row>
    <row r="53" spans="1:20" ht="15.75" x14ac:dyDescent="0.25">
      <c r="A53" s="7">
        <v>46</v>
      </c>
      <c r="B53" s="5" t="s">
        <v>74</v>
      </c>
      <c r="C53" s="7" t="s">
        <v>78</v>
      </c>
      <c r="D53" s="12">
        <v>4.75</v>
      </c>
      <c r="E53" s="12">
        <v>3.5</v>
      </c>
      <c r="F53" s="12">
        <v>4.4400000000000004</v>
      </c>
      <c r="G53" s="12">
        <v>5</v>
      </c>
      <c r="H53" s="12">
        <v>3</v>
      </c>
      <c r="I53" s="12">
        <v>5</v>
      </c>
      <c r="J53" s="12">
        <v>4.5999999999999996</v>
      </c>
      <c r="K53" s="12">
        <v>4.9000000000000004</v>
      </c>
      <c r="L53" s="12">
        <v>5</v>
      </c>
      <c r="M53" s="12">
        <v>4.9000000000000004</v>
      </c>
      <c r="N53" s="12">
        <v>3.8</v>
      </c>
      <c r="O53" s="12">
        <v>5</v>
      </c>
      <c r="P53" s="12">
        <v>4.9000000000000004</v>
      </c>
      <c r="Q53" s="12">
        <v>4.5599999999999996</v>
      </c>
      <c r="R53" s="12">
        <v>5</v>
      </c>
      <c r="S53" s="14">
        <f t="shared" si="0"/>
        <v>68.349999999999994</v>
      </c>
      <c r="T53" s="10">
        <f t="shared" si="1"/>
        <v>4.5566666666666666</v>
      </c>
    </row>
    <row r="54" spans="1:20" ht="15.75" x14ac:dyDescent="0.25">
      <c r="A54" s="7">
        <v>47</v>
      </c>
      <c r="B54" s="5" t="s">
        <v>75</v>
      </c>
      <c r="C54" s="7" t="s">
        <v>78</v>
      </c>
      <c r="D54" s="12">
        <v>3.5</v>
      </c>
      <c r="E54" s="12">
        <v>3.37</v>
      </c>
      <c r="F54" s="12">
        <v>3.44</v>
      </c>
      <c r="G54" s="12">
        <v>4.8</v>
      </c>
      <c r="H54" s="12">
        <v>3.5</v>
      </c>
      <c r="I54" s="12">
        <v>5</v>
      </c>
      <c r="J54" s="12">
        <v>4.2</v>
      </c>
      <c r="K54" s="12">
        <v>4</v>
      </c>
      <c r="L54" s="12">
        <v>5</v>
      </c>
      <c r="M54" s="12">
        <v>5</v>
      </c>
      <c r="N54" s="12">
        <v>5</v>
      </c>
      <c r="O54" s="12">
        <v>2.75</v>
      </c>
      <c r="P54" s="12">
        <v>4.5</v>
      </c>
      <c r="Q54" s="12">
        <v>4.0999999999999996</v>
      </c>
      <c r="R54" s="12">
        <v>3.36</v>
      </c>
      <c r="S54" s="14">
        <f t="shared" si="0"/>
        <v>61.52</v>
      </c>
      <c r="T54" s="10">
        <f t="shared" si="1"/>
        <v>4.1013333333333337</v>
      </c>
    </row>
    <row r="55" spans="1:20" ht="15.75" x14ac:dyDescent="0.25">
      <c r="A55" s="7">
        <v>48</v>
      </c>
      <c r="B55" s="5" t="s">
        <v>76</v>
      </c>
      <c r="C55" s="7" t="s">
        <v>78</v>
      </c>
      <c r="D55" s="12">
        <v>3.25</v>
      </c>
      <c r="E55" s="12">
        <v>3</v>
      </c>
      <c r="F55" s="12">
        <v>2</v>
      </c>
      <c r="G55" s="12">
        <v>4.2</v>
      </c>
      <c r="H55" s="12">
        <v>3.5</v>
      </c>
      <c r="I55" s="12">
        <v>5</v>
      </c>
      <c r="J55" s="12">
        <v>3.6</v>
      </c>
      <c r="K55" s="12">
        <v>4.5999999999999996</v>
      </c>
      <c r="L55" s="12">
        <v>3.8</v>
      </c>
      <c r="M55" s="12">
        <v>4.0999999999999996</v>
      </c>
      <c r="N55" s="12">
        <v>3.2</v>
      </c>
      <c r="O55" s="12">
        <v>3</v>
      </c>
      <c r="P55" s="12">
        <v>4.2</v>
      </c>
      <c r="Q55" s="12">
        <v>3.85</v>
      </c>
      <c r="R55" s="12">
        <v>3.22</v>
      </c>
      <c r="S55" s="14">
        <f t="shared" si="0"/>
        <v>54.52</v>
      </c>
      <c r="T55" s="10">
        <f t="shared" si="1"/>
        <v>3.6346666666666669</v>
      </c>
    </row>
    <row r="56" spans="1:20" ht="15.75" x14ac:dyDescent="0.25">
      <c r="A56" s="7">
        <v>49</v>
      </c>
      <c r="B56" s="5" t="s">
        <v>77</v>
      </c>
      <c r="C56" s="7" t="s">
        <v>78</v>
      </c>
      <c r="D56" s="12">
        <v>3.25</v>
      </c>
      <c r="E56" s="12">
        <v>3.25</v>
      </c>
      <c r="F56" s="12">
        <v>2.16</v>
      </c>
      <c r="G56" s="12">
        <v>4.5</v>
      </c>
      <c r="H56" s="12">
        <v>3.5</v>
      </c>
      <c r="I56" s="12">
        <v>5</v>
      </c>
      <c r="J56" s="12">
        <v>3.7</v>
      </c>
      <c r="K56" s="12">
        <v>4.5999999999999996</v>
      </c>
      <c r="L56" s="12">
        <v>4.2</v>
      </c>
      <c r="M56" s="12">
        <v>4.5</v>
      </c>
      <c r="N56" s="12">
        <v>3.3</v>
      </c>
      <c r="O56" s="12">
        <v>3.25</v>
      </c>
      <c r="P56" s="12">
        <v>4.5</v>
      </c>
      <c r="Q56" s="12">
        <v>3.6</v>
      </c>
      <c r="R56" s="12">
        <v>3.72</v>
      </c>
      <c r="S56" s="14">
        <f t="shared" si="0"/>
        <v>57.03</v>
      </c>
      <c r="T56" s="10">
        <f t="shared" si="1"/>
        <v>3.802</v>
      </c>
    </row>
  </sheetData>
  <mergeCells count="3">
    <mergeCell ref="B5:S5"/>
    <mergeCell ref="C6:I6"/>
    <mergeCell ref="K6:R6"/>
  </mergeCells>
  <conditionalFormatting sqref="D8:R56">
    <cfRule type="cellIs" dxfId="7" priority="2" operator="lessThan">
      <formula>2.5</formula>
    </cfRule>
  </conditionalFormatting>
  <conditionalFormatting sqref="T8:T56">
    <cfRule type="cellIs" dxfId="6" priority="1" operator="lessThan">
      <formula>2.5</formula>
    </cfRule>
  </conditionalFormatting>
  <dataValidations count="1">
    <dataValidation type="decimal" allowBlank="1" showInputMessage="1" showErrorMessage="1" sqref="D31:D51 E31:H56 D8:H30 I8:R56">
      <formula1>0</formula1>
      <formula2>5</formula2>
    </dataValidation>
  </dataValidations>
  <pageMargins left="0.7" right="0.7" top="0.75" bottom="0.75" header="0.3" footer="0.3"/>
  <pageSetup paperSize="9" scale="10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34" workbookViewId="0">
      <selection activeCell="J46" sqref="J46"/>
    </sheetView>
  </sheetViews>
  <sheetFormatPr defaultRowHeight="15" x14ac:dyDescent="0.25"/>
  <cols>
    <col min="1" max="1" width="5.5703125" customWidth="1"/>
    <col min="2" max="2" width="30.85546875" customWidth="1"/>
    <col min="3" max="3" width="3.7109375" customWidth="1"/>
    <col min="4" max="17" width="5.5703125" bestFit="1" customWidth="1"/>
    <col min="18" max="18" width="4.85546875" customWidth="1"/>
    <col min="19" max="20" width="6.140625" bestFit="1" customWidth="1"/>
  </cols>
  <sheetData>
    <row r="1" spans="1:20" ht="1.5" customHeight="1" x14ac:dyDescent="0.25"/>
    <row r="4" spans="1:20" ht="9.75" customHeight="1" x14ac:dyDescent="0.25"/>
    <row r="5" spans="1:20" ht="15.75" x14ac:dyDescent="0.25">
      <c r="B5" s="26" t="s">
        <v>93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 x14ac:dyDescent="0.25">
      <c r="B6" s="3" t="s">
        <v>15</v>
      </c>
      <c r="C6" s="27" t="s">
        <v>19</v>
      </c>
      <c r="D6" s="27"/>
      <c r="E6" s="27"/>
      <c r="F6" s="27"/>
      <c r="G6" s="27"/>
      <c r="H6" s="27"/>
      <c r="I6" s="27"/>
      <c r="K6" s="27" t="s">
        <v>22</v>
      </c>
      <c r="L6" s="27"/>
      <c r="M6" s="27"/>
      <c r="N6" s="27"/>
      <c r="O6" s="27"/>
      <c r="P6" s="27"/>
      <c r="Q6" s="27"/>
      <c r="R6" s="27"/>
    </row>
    <row r="7" spans="1:20" ht="65.25" customHeight="1" x14ac:dyDescent="0.25">
      <c r="A7" s="2" t="s">
        <v>0</v>
      </c>
      <c r="B7" s="2" t="s">
        <v>13</v>
      </c>
      <c r="C7" s="1" t="s">
        <v>12</v>
      </c>
      <c r="D7" s="1" t="s">
        <v>1</v>
      </c>
      <c r="E7" s="1" t="s">
        <v>2</v>
      </c>
      <c r="F7" s="1" t="s">
        <v>3</v>
      </c>
      <c r="G7" s="1" t="s">
        <v>4</v>
      </c>
      <c r="H7" s="1" t="s">
        <v>5</v>
      </c>
      <c r="I7" s="1" t="s">
        <v>6</v>
      </c>
      <c r="J7" s="1" t="s">
        <v>14</v>
      </c>
      <c r="K7" s="1" t="s">
        <v>7</v>
      </c>
      <c r="L7" s="1" t="s">
        <v>8</v>
      </c>
      <c r="M7" s="1" t="s">
        <v>9</v>
      </c>
      <c r="N7" s="1" t="s">
        <v>20</v>
      </c>
      <c r="O7" s="1" t="s">
        <v>79</v>
      </c>
      <c r="P7" s="1" t="s">
        <v>10</v>
      </c>
      <c r="Q7" s="1" t="s">
        <v>18</v>
      </c>
      <c r="R7" s="1" t="s">
        <v>16</v>
      </c>
      <c r="S7" s="1" t="s">
        <v>11</v>
      </c>
      <c r="T7" s="1" t="s">
        <v>17</v>
      </c>
    </row>
    <row r="8" spans="1:20" ht="15.75" x14ac:dyDescent="0.25">
      <c r="A8" s="7">
        <v>1</v>
      </c>
      <c r="B8" s="5" t="s">
        <v>23</v>
      </c>
      <c r="C8" s="7" t="s">
        <v>52</v>
      </c>
      <c r="D8" s="12">
        <v>8.25</v>
      </c>
      <c r="E8" s="12">
        <v>10</v>
      </c>
      <c r="F8" s="12">
        <v>4</v>
      </c>
      <c r="G8" s="12">
        <v>9.1</v>
      </c>
      <c r="H8" s="12">
        <v>8.8000000000000007</v>
      </c>
      <c r="I8" s="12">
        <v>6</v>
      </c>
      <c r="J8" s="12">
        <v>9.9</v>
      </c>
      <c r="K8" s="12">
        <v>9.6</v>
      </c>
      <c r="L8" s="12">
        <v>9.3000000000000007</v>
      </c>
      <c r="M8" s="12">
        <v>10</v>
      </c>
      <c r="N8" s="12">
        <v>9</v>
      </c>
      <c r="O8" s="12">
        <v>5.2</v>
      </c>
      <c r="P8" s="12">
        <v>9.6999999999999993</v>
      </c>
      <c r="Q8" s="12">
        <v>7</v>
      </c>
      <c r="R8" s="12">
        <v>8</v>
      </c>
      <c r="S8" s="14">
        <f>SUM(D8:R8)</f>
        <v>123.85000000000001</v>
      </c>
      <c r="T8" s="10">
        <f>AVERAGE(D8:R8)</f>
        <v>8.2566666666666677</v>
      </c>
    </row>
    <row r="9" spans="1:20" ht="15.75" x14ac:dyDescent="0.25">
      <c r="A9" s="7">
        <v>2</v>
      </c>
      <c r="B9" s="5" t="s">
        <v>24</v>
      </c>
      <c r="C9" s="7" t="s">
        <v>52</v>
      </c>
      <c r="D9" s="12">
        <v>8.75</v>
      </c>
      <c r="E9" s="12">
        <v>10</v>
      </c>
      <c r="F9" s="12">
        <v>6.4</v>
      </c>
      <c r="G9" s="12">
        <v>8.6000000000000014</v>
      </c>
      <c r="H9" s="12">
        <v>9.1999999999999993</v>
      </c>
      <c r="I9" s="12">
        <v>7</v>
      </c>
      <c r="J9" s="12">
        <v>7.4</v>
      </c>
      <c r="K9" s="12">
        <v>3.8</v>
      </c>
      <c r="L9" s="12">
        <v>6.7</v>
      </c>
      <c r="M9" s="12">
        <v>10</v>
      </c>
      <c r="N9" s="12">
        <v>5.2</v>
      </c>
      <c r="O9" s="12">
        <v>8</v>
      </c>
      <c r="P9" s="12">
        <v>8.5</v>
      </c>
      <c r="Q9" s="12">
        <v>7.9</v>
      </c>
      <c r="R9" s="12">
        <v>8.4</v>
      </c>
      <c r="S9" s="14">
        <f t="shared" ref="S9:S56" si="0">SUM(D9:R9)</f>
        <v>115.85000000000001</v>
      </c>
      <c r="T9" s="10">
        <f t="shared" ref="T9:T56" si="1">AVERAGE(D9:R9)</f>
        <v>7.7233333333333336</v>
      </c>
    </row>
    <row r="10" spans="1:20" ht="15.75" x14ac:dyDescent="0.25">
      <c r="A10" s="7">
        <v>3</v>
      </c>
      <c r="B10" s="5" t="s">
        <v>82</v>
      </c>
      <c r="C10" s="7" t="s">
        <v>52</v>
      </c>
      <c r="D10" s="12">
        <v>8.5</v>
      </c>
      <c r="E10" s="12">
        <v>10</v>
      </c>
      <c r="F10" s="12">
        <v>6</v>
      </c>
      <c r="G10" s="12">
        <v>7.8000000000000007</v>
      </c>
      <c r="H10" s="12">
        <v>9.4</v>
      </c>
      <c r="I10" s="12">
        <v>7</v>
      </c>
      <c r="J10" s="12">
        <v>8.9</v>
      </c>
      <c r="K10" s="12">
        <v>5.3</v>
      </c>
      <c r="L10" s="12">
        <v>6.7</v>
      </c>
      <c r="M10" s="12">
        <v>1.8</v>
      </c>
      <c r="N10" s="12">
        <v>8</v>
      </c>
      <c r="O10" s="12">
        <v>6</v>
      </c>
      <c r="P10" s="12">
        <v>8.5</v>
      </c>
      <c r="Q10" s="12">
        <v>4.75</v>
      </c>
      <c r="R10" s="12">
        <v>8</v>
      </c>
      <c r="S10" s="14">
        <f t="shared" si="0"/>
        <v>106.64999999999999</v>
      </c>
      <c r="T10" s="10">
        <f t="shared" si="1"/>
        <v>7.1099999999999994</v>
      </c>
    </row>
    <row r="11" spans="1:20" ht="15.75" x14ac:dyDescent="0.25">
      <c r="A11" s="7">
        <v>4</v>
      </c>
      <c r="B11" s="5" t="s">
        <v>25</v>
      </c>
      <c r="C11" s="7" t="s">
        <v>52</v>
      </c>
      <c r="D11" s="12">
        <v>5.5</v>
      </c>
      <c r="E11" s="12">
        <v>10</v>
      </c>
      <c r="F11" s="12">
        <v>4.8</v>
      </c>
      <c r="G11" s="12">
        <v>5.4</v>
      </c>
      <c r="H11" s="12">
        <v>9</v>
      </c>
      <c r="I11" s="12">
        <v>4.5</v>
      </c>
      <c r="J11" s="12">
        <v>7.8</v>
      </c>
      <c r="K11" s="12">
        <v>5</v>
      </c>
      <c r="L11" s="12">
        <v>4.7</v>
      </c>
      <c r="M11" s="12">
        <v>6.8</v>
      </c>
      <c r="N11" s="12">
        <v>7.5</v>
      </c>
      <c r="O11" s="12">
        <v>5.6</v>
      </c>
      <c r="P11" s="12">
        <v>9.6999999999999993</v>
      </c>
      <c r="Q11" s="12">
        <v>4.8</v>
      </c>
      <c r="R11" s="12">
        <v>8.8000000000000007</v>
      </c>
      <c r="S11" s="14">
        <f t="shared" si="0"/>
        <v>99.899999999999991</v>
      </c>
      <c r="T11" s="10">
        <f t="shared" si="1"/>
        <v>6.6599999999999993</v>
      </c>
    </row>
    <row r="12" spans="1:20" ht="15.75" x14ac:dyDescent="0.25">
      <c r="A12" s="7">
        <v>5</v>
      </c>
      <c r="B12" s="5" t="s">
        <v>26</v>
      </c>
      <c r="C12" s="7" t="s">
        <v>52</v>
      </c>
      <c r="D12" s="12">
        <v>8.5</v>
      </c>
      <c r="E12" s="12">
        <v>10</v>
      </c>
      <c r="F12" s="12">
        <v>6.8</v>
      </c>
      <c r="G12" s="12">
        <v>9.1999999999999993</v>
      </c>
      <c r="H12" s="12">
        <v>9.1999999999999993</v>
      </c>
      <c r="I12" s="12">
        <v>7</v>
      </c>
      <c r="J12" s="12">
        <v>7.6</v>
      </c>
      <c r="K12" s="12">
        <v>5.6</v>
      </c>
      <c r="L12" s="12">
        <v>8.4</v>
      </c>
      <c r="M12" s="12">
        <v>9.5</v>
      </c>
      <c r="N12" s="12">
        <v>7.5</v>
      </c>
      <c r="O12" s="12">
        <v>4.2</v>
      </c>
      <c r="P12" s="12">
        <v>9.1999999999999993</v>
      </c>
      <c r="Q12" s="12">
        <v>6.5</v>
      </c>
      <c r="R12" s="12">
        <v>8.8000000000000007</v>
      </c>
      <c r="S12" s="14">
        <f t="shared" si="0"/>
        <v>118.00000000000001</v>
      </c>
      <c r="T12" s="10">
        <f t="shared" si="1"/>
        <v>7.866666666666668</v>
      </c>
    </row>
    <row r="13" spans="1:20" ht="15.75" x14ac:dyDescent="0.25">
      <c r="A13" s="7">
        <v>6</v>
      </c>
      <c r="B13" s="5" t="s">
        <v>27</v>
      </c>
      <c r="C13" s="7" t="s">
        <v>52</v>
      </c>
      <c r="D13" s="12">
        <v>7</v>
      </c>
      <c r="E13" s="12">
        <v>10</v>
      </c>
      <c r="F13" s="12">
        <v>4</v>
      </c>
      <c r="G13" s="12">
        <v>5.4</v>
      </c>
      <c r="H13" s="12">
        <v>9.4</v>
      </c>
      <c r="I13" s="12">
        <v>4</v>
      </c>
      <c r="J13" s="12">
        <v>7.9</v>
      </c>
      <c r="K13" s="12">
        <v>5</v>
      </c>
      <c r="L13" s="12">
        <v>2</v>
      </c>
      <c r="M13" s="12">
        <v>5.7</v>
      </c>
      <c r="N13" s="12">
        <v>3.7</v>
      </c>
      <c r="O13" s="12">
        <v>5</v>
      </c>
      <c r="P13" s="12">
        <v>7.5</v>
      </c>
      <c r="Q13" s="12">
        <v>2</v>
      </c>
      <c r="R13" s="12">
        <v>8</v>
      </c>
      <c r="S13" s="14">
        <f t="shared" si="0"/>
        <v>86.6</v>
      </c>
      <c r="T13" s="10">
        <f t="shared" si="1"/>
        <v>5.7733333333333325</v>
      </c>
    </row>
    <row r="14" spans="1:20" ht="15.75" x14ac:dyDescent="0.25">
      <c r="A14" s="7">
        <v>7</v>
      </c>
      <c r="B14" s="5" t="s">
        <v>29</v>
      </c>
      <c r="C14" s="7" t="s">
        <v>52</v>
      </c>
      <c r="D14" s="12">
        <v>7.5</v>
      </c>
      <c r="E14" s="12">
        <v>10</v>
      </c>
      <c r="F14" s="12">
        <v>6.2</v>
      </c>
      <c r="G14" s="12">
        <v>8.5</v>
      </c>
      <c r="H14" s="12">
        <v>9.4</v>
      </c>
      <c r="I14" s="12">
        <v>4</v>
      </c>
      <c r="J14" s="12">
        <v>9.6999999999999993</v>
      </c>
      <c r="K14" s="12">
        <v>5.5</v>
      </c>
      <c r="L14" s="12">
        <v>3.6</v>
      </c>
      <c r="M14" s="12">
        <v>5.7</v>
      </c>
      <c r="N14" s="12">
        <v>6.4</v>
      </c>
      <c r="O14" s="12">
        <v>9.6999999999999993</v>
      </c>
      <c r="P14" s="12">
        <v>8.5</v>
      </c>
      <c r="Q14" s="12">
        <v>5.6</v>
      </c>
      <c r="R14" s="12">
        <v>8.6999999999999993</v>
      </c>
      <c r="S14" s="14">
        <f t="shared" si="0"/>
        <v>109</v>
      </c>
      <c r="T14" s="10">
        <f t="shared" si="1"/>
        <v>7.2666666666666666</v>
      </c>
    </row>
    <row r="15" spans="1:20" ht="15.75" x14ac:dyDescent="0.25">
      <c r="A15" s="7">
        <v>8</v>
      </c>
      <c r="B15" s="5" t="s">
        <v>30</v>
      </c>
      <c r="C15" s="7" t="s">
        <v>52</v>
      </c>
      <c r="D15" s="12">
        <v>8.25</v>
      </c>
      <c r="E15" s="12">
        <v>10</v>
      </c>
      <c r="F15" s="12">
        <v>8.1999999999999993</v>
      </c>
      <c r="G15" s="12">
        <v>7.9</v>
      </c>
      <c r="H15" s="12">
        <v>9.6</v>
      </c>
      <c r="I15" s="12">
        <v>8</v>
      </c>
      <c r="J15" s="12">
        <v>9.9</v>
      </c>
      <c r="K15" s="12">
        <v>7.3000000000000007</v>
      </c>
      <c r="L15" s="12">
        <v>8</v>
      </c>
      <c r="M15" s="12">
        <v>9.9</v>
      </c>
      <c r="N15" s="12">
        <v>5.9</v>
      </c>
      <c r="O15" s="12">
        <v>9.8000000000000007</v>
      </c>
      <c r="P15" s="12">
        <v>9.6999999999999993</v>
      </c>
      <c r="Q15" s="12">
        <v>7.4</v>
      </c>
      <c r="R15" s="12">
        <v>8.8000000000000007</v>
      </c>
      <c r="S15" s="14">
        <f t="shared" si="0"/>
        <v>128.65000000000003</v>
      </c>
      <c r="T15" s="10">
        <f t="shared" si="1"/>
        <v>8.5766666666666698</v>
      </c>
    </row>
    <row r="16" spans="1:20" ht="15.75" x14ac:dyDescent="0.25">
      <c r="A16" s="7">
        <v>9</v>
      </c>
      <c r="B16" s="5" t="s">
        <v>32</v>
      </c>
      <c r="C16" s="7" t="s">
        <v>52</v>
      </c>
      <c r="D16" s="12">
        <v>9</v>
      </c>
      <c r="E16" s="12">
        <v>10</v>
      </c>
      <c r="F16" s="12">
        <v>6.3</v>
      </c>
      <c r="G16" s="12">
        <v>9.3999999999999986</v>
      </c>
      <c r="H16" s="12">
        <v>9.6</v>
      </c>
      <c r="I16" s="12">
        <v>10</v>
      </c>
      <c r="J16" s="12">
        <v>9.6999999999999993</v>
      </c>
      <c r="K16" s="12">
        <v>9.1999999999999993</v>
      </c>
      <c r="L16" s="12">
        <v>9.5</v>
      </c>
      <c r="M16" s="12">
        <v>9.9</v>
      </c>
      <c r="N16" s="12">
        <v>10</v>
      </c>
      <c r="O16" s="12">
        <v>9.6999999999999993</v>
      </c>
      <c r="P16" s="12">
        <v>9.1999999999999993</v>
      </c>
      <c r="Q16" s="12">
        <v>7.75</v>
      </c>
      <c r="R16" s="12">
        <v>9.3000000000000007</v>
      </c>
      <c r="S16" s="14">
        <f t="shared" si="0"/>
        <v>138.55000000000001</v>
      </c>
      <c r="T16" s="10">
        <f t="shared" si="1"/>
        <v>9.2366666666666681</v>
      </c>
    </row>
    <row r="17" spans="1:20" x14ac:dyDescent="0.25">
      <c r="A17" s="7">
        <v>10</v>
      </c>
      <c r="B17" s="6" t="s">
        <v>33</v>
      </c>
      <c r="C17" s="7" t="s">
        <v>52</v>
      </c>
      <c r="D17" s="12">
        <v>8.5</v>
      </c>
      <c r="E17" s="12">
        <v>10</v>
      </c>
      <c r="F17" s="12">
        <v>8.8000000000000007</v>
      </c>
      <c r="G17" s="12">
        <v>8.8000000000000007</v>
      </c>
      <c r="H17" s="12">
        <v>9.8000000000000007</v>
      </c>
      <c r="I17" s="12">
        <v>10</v>
      </c>
      <c r="J17" s="12">
        <v>9.6999999999999993</v>
      </c>
      <c r="K17" s="12">
        <v>7</v>
      </c>
      <c r="L17" s="12">
        <v>9.6</v>
      </c>
      <c r="M17" s="12">
        <v>8.8000000000000007</v>
      </c>
      <c r="N17" s="12">
        <v>9.3000000000000007</v>
      </c>
      <c r="O17" s="12">
        <v>9.5</v>
      </c>
      <c r="P17" s="12">
        <v>10</v>
      </c>
      <c r="Q17" s="12">
        <v>7.1000000000000005</v>
      </c>
      <c r="R17" s="12">
        <v>8.8000000000000007</v>
      </c>
      <c r="S17" s="14">
        <f t="shared" si="0"/>
        <v>135.69999999999999</v>
      </c>
      <c r="T17" s="10">
        <f t="shared" si="1"/>
        <v>9.0466666666666651</v>
      </c>
    </row>
    <row r="18" spans="1:20" ht="15.75" x14ac:dyDescent="0.25">
      <c r="A18" s="7">
        <v>11</v>
      </c>
      <c r="B18" s="5" t="s">
        <v>34</v>
      </c>
      <c r="C18" s="7" t="s">
        <v>52</v>
      </c>
      <c r="D18" s="12">
        <v>7</v>
      </c>
      <c r="E18" s="12">
        <v>10</v>
      </c>
      <c r="F18" s="12">
        <v>8</v>
      </c>
      <c r="G18" s="12">
        <v>5.3</v>
      </c>
      <c r="H18" s="12">
        <v>9.4</v>
      </c>
      <c r="I18" s="12">
        <v>7</v>
      </c>
      <c r="J18" s="12">
        <v>5.8</v>
      </c>
      <c r="K18" s="12">
        <v>5.2</v>
      </c>
      <c r="L18" s="12">
        <v>4.3</v>
      </c>
      <c r="M18" s="12">
        <v>6.7</v>
      </c>
      <c r="N18" s="12">
        <v>3.7</v>
      </c>
      <c r="O18" s="12">
        <v>7</v>
      </c>
      <c r="P18" s="12">
        <v>8.5</v>
      </c>
      <c r="Q18" s="12">
        <v>5.6</v>
      </c>
      <c r="R18" s="12">
        <v>8</v>
      </c>
      <c r="S18" s="14">
        <f t="shared" si="0"/>
        <v>101.5</v>
      </c>
      <c r="T18" s="10">
        <f t="shared" si="1"/>
        <v>6.7666666666666666</v>
      </c>
    </row>
    <row r="19" spans="1:20" ht="15.75" x14ac:dyDescent="0.25">
      <c r="A19" s="7">
        <v>12</v>
      </c>
      <c r="B19" s="5" t="s">
        <v>35</v>
      </c>
      <c r="C19" s="7" t="s">
        <v>52</v>
      </c>
      <c r="D19" s="12">
        <v>6.5</v>
      </c>
      <c r="E19" s="12">
        <v>10</v>
      </c>
      <c r="F19" s="12">
        <v>6.4</v>
      </c>
      <c r="G19" s="12">
        <v>6.6</v>
      </c>
      <c r="H19" s="12">
        <v>8.8000000000000007</v>
      </c>
      <c r="I19" s="12">
        <v>6</v>
      </c>
      <c r="J19" s="12">
        <v>7</v>
      </c>
      <c r="K19" s="12">
        <v>4.7</v>
      </c>
      <c r="L19" s="12">
        <v>5.4</v>
      </c>
      <c r="M19" s="12">
        <v>10</v>
      </c>
      <c r="N19" s="12">
        <v>4.2</v>
      </c>
      <c r="O19" s="12">
        <v>8.6</v>
      </c>
      <c r="P19" s="12">
        <v>9.1999999999999993</v>
      </c>
      <c r="Q19" s="12">
        <v>4</v>
      </c>
      <c r="R19" s="12">
        <v>8.4</v>
      </c>
      <c r="S19" s="14">
        <f t="shared" si="0"/>
        <v>105.80000000000001</v>
      </c>
      <c r="T19" s="10">
        <f t="shared" si="1"/>
        <v>7.0533333333333337</v>
      </c>
    </row>
    <row r="20" spans="1:20" ht="15.75" x14ac:dyDescent="0.25">
      <c r="A20" s="7">
        <v>13</v>
      </c>
      <c r="B20" s="5" t="s">
        <v>36</v>
      </c>
      <c r="C20" s="7" t="s">
        <v>52</v>
      </c>
      <c r="D20" s="12">
        <v>9.25</v>
      </c>
      <c r="E20" s="12">
        <v>10</v>
      </c>
      <c r="F20" s="12">
        <v>6.7</v>
      </c>
      <c r="G20" s="12">
        <v>8.1999999999999993</v>
      </c>
      <c r="H20" s="12">
        <v>9.4</v>
      </c>
      <c r="I20" s="12">
        <v>7</v>
      </c>
      <c r="J20" s="12">
        <v>7</v>
      </c>
      <c r="K20" s="12">
        <v>6.2</v>
      </c>
      <c r="L20" s="12">
        <v>7.7</v>
      </c>
      <c r="M20" s="12">
        <v>9.3000000000000007</v>
      </c>
      <c r="N20" s="12">
        <v>7.5</v>
      </c>
      <c r="O20" s="12">
        <v>9.8000000000000007</v>
      </c>
      <c r="P20" s="12">
        <v>9.1999999999999993</v>
      </c>
      <c r="Q20" s="12">
        <v>7.3</v>
      </c>
      <c r="R20" s="12">
        <v>8.6999999999999993</v>
      </c>
      <c r="S20" s="14">
        <f t="shared" si="0"/>
        <v>123.25</v>
      </c>
      <c r="T20" s="10">
        <f t="shared" si="1"/>
        <v>8.2166666666666668</v>
      </c>
    </row>
    <row r="21" spans="1:20" ht="15.75" x14ac:dyDescent="0.25">
      <c r="A21" s="7">
        <v>14</v>
      </c>
      <c r="B21" s="5" t="s">
        <v>38</v>
      </c>
      <c r="C21" s="7" t="s">
        <v>52</v>
      </c>
      <c r="D21" s="12">
        <v>9</v>
      </c>
      <c r="E21" s="12">
        <v>10</v>
      </c>
      <c r="F21" s="12">
        <v>7.8</v>
      </c>
      <c r="G21" s="12">
        <v>7.1</v>
      </c>
      <c r="H21" s="12">
        <v>9.6</v>
      </c>
      <c r="I21" s="12">
        <v>3</v>
      </c>
      <c r="J21" s="12">
        <v>8</v>
      </c>
      <c r="K21" s="12">
        <v>5.5</v>
      </c>
      <c r="L21" s="12">
        <v>2</v>
      </c>
      <c r="M21" s="12">
        <v>9.8000000000000007</v>
      </c>
      <c r="N21" s="12">
        <v>5.5</v>
      </c>
      <c r="O21" s="12">
        <v>8</v>
      </c>
      <c r="P21" s="12">
        <v>8.5</v>
      </c>
      <c r="Q21" s="12">
        <v>8.1999999999999993</v>
      </c>
      <c r="R21" s="12">
        <v>9.8000000000000007</v>
      </c>
      <c r="S21" s="14">
        <f t="shared" si="0"/>
        <v>111.8</v>
      </c>
      <c r="T21" s="10">
        <f t="shared" si="1"/>
        <v>7.4533333333333331</v>
      </c>
    </row>
    <row r="22" spans="1:20" ht="15.75" x14ac:dyDescent="0.25">
      <c r="A22" s="7">
        <v>15</v>
      </c>
      <c r="B22" s="5" t="s">
        <v>39</v>
      </c>
      <c r="C22" s="7" t="s">
        <v>52</v>
      </c>
      <c r="D22" s="12">
        <v>5.5</v>
      </c>
      <c r="E22" s="12">
        <v>10</v>
      </c>
      <c r="F22" s="12">
        <v>6</v>
      </c>
      <c r="G22" s="12">
        <v>7.1</v>
      </c>
      <c r="H22" s="12">
        <v>9.4</v>
      </c>
      <c r="I22" s="12">
        <v>4</v>
      </c>
      <c r="J22" s="12">
        <v>7.7</v>
      </c>
      <c r="K22" s="12">
        <v>3.1</v>
      </c>
      <c r="L22" s="12">
        <v>7.2</v>
      </c>
      <c r="M22" s="12">
        <v>8.4</v>
      </c>
      <c r="N22" s="12">
        <v>5.8</v>
      </c>
      <c r="O22" s="12">
        <v>7.5</v>
      </c>
      <c r="P22" s="12">
        <v>8.5</v>
      </c>
      <c r="Q22" s="12">
        <v>3.7</v>
      </c>
      <c r="R22" s="12">
        <v>8</v>
      </c>
      <c r="S22" s="14">
        <f t="shared" si="0"/>
        <v>101.9</v>
      </c>
      <c r="T22" s="10">
        <f t="shared" si="1"/>
        <v>6.7933333333333339</v>
      </c>
    </row>
    <row r="23" spans="1:20" ht="15.75" x14ac:dyDescent="0.25">
      <c r="A23" s="7">
        <v>16</v>
      </c>
      <c r="B23" s="5" t="s">
        <v>40</v>
      </c>
      <c r="C23" s="7" t="s">
        <v>52</v>
      </c>
      <c r="D23" s="12">
        <v>10</v>
      </c>
      <c r="E23" s="12">
        <v>10</v>
      </c>
      <c r="F23" s="12">
        <v>10</v>
      </c>
      <c r="G23" s="12">
        <v>8.1999999999999993</v>
      </c>
      <c r="H23" s="12">
        <v>9.4</v>
      </c>
      <c r="I23" s="12">
        <v>9</v>
      </c>
      <c r="J23" s="12">
        <v>9.3000000000000007</v>
      </c>
      <c r="K23" s="12">
        <v>8</v>
      </c>
      <c r="L23" s="12">
        <v>9</v>
      </c>
      <c r="M23" s="12">
        <v>9.6</v>
      </c>
      <c r="N23" s="12">
        <v>7.7</v>
      </c>
      <c r="O23" s="12">
        <v>9.1</v>
      </c>
      <c r="P23" s="12">
        <v>9.3000000000000007</v>
      </c>
      <c r="Q23" s="12">
        <v>7</v>
      </c>
      <c r="R23" s="12">
        <v>8.8000000000000007</v>
      </c>
      <c r="S23" s="14">
        <f t="shared" si="0"/>
        <v>134.4</v>
      </c>
      <c r="T23" s="10">
        <f t="shared" si="1"/>
        <v>8.9600000000000009</v>
      </c>
    </row>
    <row r="24" spans="1:20" ht="15.75" x14ac:dyDescent="0.25">
      <c r="A24" s="7">
        <v>17</v>
      </c>
      <c r="B24" s="5" t="s">
        <v>41</v>
      </c>
      <c r="C24" s="7" t="s">
        <v>52</v>
      </c>
      <c r="D24" s="12">
        <v>6.5</v>
      </c>
      <c r="E24" s="12">
        <v>10</v>
      </c>
      <c r="F24" s="12">
        <v>9.1999999999999993</v>
      </c>
      <c r="G24" s="12">
        <v>8.6000000000000014</v>
      </c>
      <c r="H24" s="12">
        <v>9</v>
      </c>
      <c r="I24" s="12">
        <v>6</v>
      </c>
      <c r="J24" s="12">
        <v>7.5</v>
      </c>
      <c r="K24" s="12">
        <v>2.4</v>
      </c>
      <c r="L24" s="12">
        <v>3.8</v>
      </c>
      <c r="M24" s="12">
        <v>7.3</v>
      </c>
      <c r="N24" s="12">
        <v>7</v>
      </c>
      <c r="O24" s="12">
        <v>9.5</v>
      </c>
      <c r="P24" s="12">
        <v>8.5</v>
      </c>
      <c r="Q24" s="12">
        <v>8.25</v>
      </c>
      <c r="R24" s="12">
        <v>9.1999999999999993</v>
      </c>
      <c r="S24" s="14">
        <f t="shared" si="0"/>
        <v>112.75</v>
      </c>
      <c r="T24" s="10">
        <f t="shared" si="1"/>
        <v>7.5166666666666666</v>
      </c>
    </row>
    <row r="25" spans="1:20" ht="15.75" x14ac:dyDescent="0.25">
      <c r="A25" s="7">
        <v>18</v>
      </c>
      <c r="B25" s="5" t="s">
        <v>42</v>
      </c>
      <c r="C25" s="7" t="s">
        <v>52</v>
      </c>
      <c r="D25" s="12">
        <v>8.75</v>
      </c>
      <c r="E25" s="12">
        <v>10</v>
      </c>
      <c r="F25" s="12">
        <v>4.8</v>
      </c>
      <c r="G25" s="12">
        <v>9.3999999999999986</v>
      </c>
      <c r="H25" s="12">
        <v>9.6</v>
      </c>
      <c r="I25" s="12">
        <v>7.25</v>
      </c>
      <c r="J25" s="12">
        <v>5.8</v>
      </c>
      <c r="K25" s="12">
        <v>3.6</v>
      </c>
      <c r="L25" s="12">
        <v>7.9</v>
      </c>
      <c r="M25" s="12">
        <v>9</v>
      </c>
      <c r="N25" s="12">
        <v>8</v>
      </c>
      <c r="O25" s="12">
        <v>7</v>
      </c>
      <c r="P25" s="12">
        <v>9.6999999999999993</v>
      </c>
      <c r="Q25" s="12">
        <v>5.7</v>
      </c>
      <c r="R25" s="12">
        <v>8.8000000000000007</v>
      </c>
      <c r="S25" s="14">
        <f t="shared" si="0"/>
        <v>115.30000000000001</v>
      </c>
      <c r="T25" s="10">
        <f t="shared" si="1"/>
        <v>7.6866666666666674</v>
      </c>
    </row>
    <row r="26" spans="1:20" ht="15.75" x14ac:dyDescent="0.25">
      <c r="A26" s="7">
        <v>19</v>
      </c>
      <c r="B26" s="5" t="s">
        <v>43</v>
      </c>
      <c r="C26" s="7" t="s">
        <v>52</v>
      </c>
      <c r="D26" s="12">
        <v>6.75</v>
      </c>
      <c r="E26" s="12">
        <v>10</v>
      </c>
      <c r="F26" s="12">
        <v>7.3</v>
      </c>
      <c r="G26" s="12">
        <v>8.8000000000000007</v>
      </c>
      <c r="H26" s="12">
        <v>8.8000000000000007</v>
      </c>
      <c r="I26" s="12">
        <v>9</v>
      </c>
      <c r="J26" s="12">
        <v>7.7</v>
      </c>
      <c r="K26" s="12">
        <v>5.8</v>
      </c>
      <c r="L26" s="12">
        <v>8.1</v>
      </c>
      <c r="M26" s="12">
        <v>9.1999999999999993</v>
      </c>
      <c r="N26" s="12">
        <v>8.6999999999999993</v>
      </c>
      <c r="O26" s="12">
        <v>9.1999999999999993</v>
      </c>
      <c r="P26" s="12">
        <v>8.5</v>
      </c>
      <c r="Q26" s="12">
        <v>4.8</v>
      </c>
      <c r="R26" s="12">
        <v>8.8000000000000007</v>
      </c>
      <c r="S26" s="14">
        <f t="shared" si="0"/>
        <v>121.45</v>
      </c>
      <c r="T26" s="10">
        <f t="shared" si="1"/>
        <v>8.0966666666666676</v>
      </c>
    </row>
    <row r="27" spans="1:20" ht="15.75" x14ac:dyDescent="0.25">
      <c r="A27" s="7">
        <v>20</v>
      </c>
      <c r="B27" s="5" t="s">
        <v>44</v>
      </c>
      <c r="C27" s="7" t="s">
        <v>52</v>
      </c>
      <c r="D27" s="12">
        <v>5</v>
      </c>
      <c r="E27" s="12">
        <v>10</v>
      </c>
      <c r="F27" s="12">
        <v>6.7</v>
      </c>
      <c r="G27" s="12">
        <v>8.8999999999999986</v>
      </c>
      <c r="H27" s="12">
        <v>9</v>
      </c>
      <c r="I27" s="12">
        <v>5</v>
      </c>
      <c r="J27" s="12">
        <v>7.6999999999999993</v>
      </c>
      <c r="K27" s="12">
        <v>5</v>
      </c>
      <c r="L27" s="12">
        <v>6.3000000000000007</v>
      </c>
      <c r="M27" s="12">
        <v>8.6999999999999993</v>
      </c>
      <c r="N27" s="12">
        <v>8.1999999999999993</v>
      </c>
      <c r="O27" s="12">
        <v>7.3</v>
      </c>
      <c r="P27" s="12">
        <v>8.5</v>
      </c>
      <c r="Q27" s="12">
        <v>5.3</v>
      </c>
      <c r="R27" s="12">
        <v>8.6999999999999993</v>
      </c>
      <c r="S27" s="14">
        <f t="shared" si="0"/>
        <v>110.3</v>
      </c>
      <c r="T27" s="10">
        <f t="shared" si="1"/>
        <v>7.3533333333333335</v>
      </c>
    </row>
    <row r="28" spans="1:20" ht="15.75" x14ac:dyDescent="0.25">
      <c r="A28" s="7">
        <v>21</v>
      </c>
      <c r="B28" s="5" t="s">
        <v>46</v>
      </c>
      <c r="C28" s="7" t="s">
        <v>52</v>
      </c>
      <c r="D28" s="12">
        <v>8</v>
      </c>
      <c r="E28" s="12">
        <v>10</v>
      </c>
      <c r="F28" s="12">
        <v>6.8</v>
      </c>
      <c r="G28" s="12">
        <v>8.6999999999999993</v>
      </c>
      <c r="H28" s="12">
        <v>9.4</v>
      </c>
      <c r="I28" s="12">
        <v>8</v>
      </c>
      <c r="J28" s="12">
        <v>9.5</v>
      </c>
      <c r="K28" s="12">
        <v>5.7</v>
      </c>
      <c r="L28" s="12">
        <v>4.5</v>
      </c>
      <c r="M28" s="12">
        <v>9.5</v>
      </c>
      <c r="N28" s="12">
        <v>6.7</v>
      </c>
      <c r="O28" s="12">
        <v>8.8000000000000007</v>
      </c>
      <c r="P28" s="12">
        <v>9.6999999999999993</v>
      </c>
      <c r="Q28" s="12">
        <v>3.8</v>
      </c>
      <c r="R28" s="12">
        <v>8.8000000000000007</v>
      </c>
      <c r="S28" s="14">
        <f t="shared" si="0"/>
        <v>117.89999999999999</v>
      </c>
      <c r="T28" s="10">
        <f t="shared" si="1"/>
        <v>7.8599999999999994</v>
      </c>
    </row>
    <row r="29" spans="1:20" ht="15.75" x14ac:dyDescent="0.25">
      <c r="A29" s="7">
        <v>22</v>
      </c>
      <c r="B29" s="5" t="s">
        <v>83</v>
      </c>
      <c r="C29" s="7" t="s">
        <v>52</v>
      </c>
      <c r="D29" s="12">
        <v>7.5</v>
      </c>
      <c r="E29" s="12">
        <v>10</v>
      </c>
      <c r="F29" s="12">
        <v>8</v>
      </c>
      <c r="G29" s="12">
        <v>8.6999999999999993</v>
      </c>
      <c r="H29" s="12">
        <v>9.4</v>
      </c>
      <c r="I29" s="12">
        <v>2.5</v>
      </c>
      <c r="J29" s="12">
        <v>7.4</v>
      </c>
      <c r="K29" s="12">
        <v>5.2</v>
      </c>
      <c r="L29" s="12">
        <v>4.9000000000000004</v>
      </c>
      <c r="M29" s="12">
        <v>9.5</v>
      </c>
      <c r="N29" s="12">
        <v>5.0999999999999996</v>
      </c>
      <c r="O29" s="12">
        <v>7.3</v>
      </c>
      <c r="P29" s="12">
        <v>9.1999999999999993</v>
      </c>
      <c r="Q29" s="12">
        <v>5.2</v>
      </c>
      <c r="R29" s="12">
        <v>8</v>
      </c>
      <c r="S29" s="14">
        <f t="shared" si="0"/>
        <v>107.89999999999999</v>
      </c>
      <c r="T29" s="10">
        <f t="shared" si="1"/>
        <v>7.1933333333333325</v>
      </c>
    </row>
    <row r="30" spans="1:20" ht="15.75" x14ac:dyDescent="0.25">
      <c r="A30" s="7">
        <v>23</v>
      </c>
      <c r="B30" s="5" t="s">
        <v>89</v>
      </c>
      <c r="C30" s="7" t="s">
        <v>52</v>
      </c>
      <c r="D30" s="12">
        <v>8.51</v>
      </c>
      <c r="E30" s="12">
        <v>10</v>
      </c>
      <c r="F30" s="12">
        <v>6.8</v>
      </c>
      <c r="G30" s="12">
        <v>9.1999999999999993</v>
      </c>
      <c r="H30" s="12">
        <v>9.6</v>
      </c>
      <c r="I30" s="12">
        <v>9</v>
      </c>
      <c r="J30" s="12">
        <v>9.6999999999999993</v>
      </c>
      <c r="K30" s="12">
        <v>5.2</v>
      </c>
      <c r="L30" s="12">
        <v>9.4</v>
      </c>
      <c r="M30" s="12">
        <v>2</v>
      </c>
      <c r="N30" s="12">
        <v>7.5</v>
      </c>
      <c r="O30" s="12">
        <v>7.8</v>
      </c>
      <c r="P30" s="12">
        <v>8.5</v>
      </c>
      <c r="Q30" s="12">
        <v>5.0999999999999996</v>
      </c>
      <c r="R30" s="12">
        <v>8.8000000000000007</v>
      </c>
      <c r="S30" s="14">
        <f t="shared" si="0"/>
        <v>117.11</v>
      </c>
      <c r="T30" s="10">
        <f t="shared" si="1"/>
        <v>7.8073333333333332</v>
      </c>
    </row>
    <row r="31" spans="1:20" ht="15.75" x14ac:dyDescent="0.25">
      <c r="A31" s="7">
        <v>24</v>
      </c>
      <c r="B31" s="5" t="s">
        <v>47</v>
      </c>
      <c r="C31" s="7" t="s">
        <v>52</v>
      </c>
      <c r="D31" s="12">
        <v>8.5</v>
      </c>
      <c r="E31" s="12">
        <v>10</v>
      </c>
      <c r="F31" s="12">
        <v>7.2</v>
      </c>
      <c r="G31" s="12">
        <v>7.7</v>
      </c>
      <c r="H31" s="12">
        <v>8</v>
      </c>
      <c r="I31" s="12">
        <v>1.5</v>
      </c>
      <c r="J31" s="12">
        <v>7.9</v>
      </c>
      <c r="K31" s="12">
        <v>6.5</v>
      </c>
      <c r="L31" s="12">
        <v>3.7</v>
      </c>
      <c r="M31" s="12">
        <v>8.6999999999999993</v>
      </c>
      <c r="N31" s="12">
        <v>6.7</v>
      </c>
      <c r="O31" s="12">
        <v>8.4</v>
      </c>
      <c r="P31" s="12">
        <v>7.5</v>
      </c>
      <c r="Q31" s="12">
        <v>4.5</v>
      </c>
      <c r="R31" s="12">
        <v>9.1999999999999993</v>
      </c>
      <c r="S31" s="14">
        <f t="shared" si="0"/>
        <v>106.00000000000001</v>
      </c>
      <c r="T31" s="10">
        <f t="shared" si="1"/>
        <v>7.0666666666666673</v>
      </c>
    </row>
    <row r="32" spans="1:20" ht="15.75" x14ac:dyDescent="0.25">
      <c r="A32" s="7">
        <v>25</v>
      </c>
      <c r="B32" s="5" t="s">
        <v>88</v>
      </c>
      <c r="C32" s="7" t="s">
        <v>52</v>
      </c>
      <c r="D32" s="12">
        <v>4.5</v>
      </c>
      <c r="E32" s="12">
        <v>10</v>
      </c>
      <c r="F32" s="12">
        <v>4</v>
      </c>
      <c r="G32" s="12">
        <v>7.3000000000000007</v>
      </c>
      <c r="H32" s="12">
        <v>8.8000000000000007</v>
      </c>
      <c r="I32" s="12">
        <v>7</v>
      </c>
      <c r="J32" s="12">
        <v>8.5</v>
      </c>
      <c r="K32" s="12">
        <v>0.5</v>
      </c>
      <c r="L32" s="12">
        <v>4</v>
      </c>
      <c r="M32" s="12">
        <v>6.8</v>
      </c>
      <c r="N32" s="12">
        <v>4.0999999999999996</v>
      </c>
      <c r="O32" s="12">
        <v>5.3</v>
      </c>
      <c r="P32" s="12">
        <v>8.5</v>
      </c>
      <c r="Q32" s="12">
        <v>1.3</v>
      </c>
      <c r="R32" s="12">
        <v>8</v>
      </c>
      <c r="S32" s="14">
        <f t="shared" si="0"/>
        <v>88.6</v>
      </c>
      <c r="T32" s="10">
        <f t="shared" si="1"/>
        <v>5.9066666666666663</v>
      </c>
    </row>
    <row r="33" spans="1:20" ht="15.75" x14ac:dyDescent="0.25">
      <c r="A33" s="7">
        <v>26</v>
      </c>
      <c r="B33" s="5" t="s">
        <v>48</v>
      </c>
      <c r="C33" s="7" t="s">
        <v>52</v>
      </c>
      <c r="D33" s="12">
        <v>5.5</v>
      </c>
      <c r="E33" s="12">
        <v>10</v>
      </c>
      <c r="F33" s="12">
        <v>4.8</v>
      </c>
      <c r="G33" s="12">
        <v>5.5</v>
      </c>
      <c r="H33" s="12">
        <v>9</v>
      </c>
      <c r="I33" s="12">
        <v>2</v>
      </c>
      <c r="J33" s="12">
        <v>7.4</v>
      </c>
      <c r="K33" s="12">
        <v>9</v>
      </c>
      <c r="L33" s="12">
        <v>3.7</v>
      </c>
      <c r="M33" s="12">
        <v>8.1</v>
      </c>
      <c r="N33" s="12">
        <v>3.2</v>
      </c>
      <c r="O33" s="12">
        <v>2</v>
      </c>
      <c r="P33" s="12">
        <v>9</v>
      </c>
      <c r="Q33" s="12">
        <v>4</v>
      </c>
      <c r="R33" s="12">
        <v>8.8000000000000007</v>
      </c>
      <c r="S33" s="14">
        <f t="shared" si="0"/>
        <v>92</v>
      </c>
      <c r="T33" s="10">
        <f t="shared" si="1"/>
        <v>6.1333333333333337</v>
      </c>
    </row>
    <row r="34" spans="1:20" ht="15.75" x14ac:dyDescent="0.25">
      <c r="A34" s="7">
        <v>27</v>
      </c>
      <c r="B34" s="5" t="s">
        <v>49</v>
      </c>
      <c r="C34" s="7" t="s">
        <v>52</v>
      </c>
      <c r="D34" s="12">
        <v>5.25</v>
      </c>
      <c r="E34" s="12">
        <v>10</v>
      </c>
      <c r="F34" s="12">
        <v>4</v>
      </c>
      <c r="G34" s="12">
        <v>6.8000000000000007</v>
      </c>
      <c r="H34" s="12">
        <v>9.6</v>
      </c>
      <c r="I34" s="12">
        <v>4</v>
      </c>
      <c r="J34" s="12">
        <v>7.6</v>
      </c>
      <c r="K34" s="12">
        <v>0.5</v>
      </c>
      <c r="L34" s="12">
        <v>6</v>
      </c>
      <c r="M34" s="12">
        <v>3.3</v>
      </c>
      <c r="N34" s="12">
        <v>7.3</v>
      </c>
      <c r="O34" s="12">
        <v>9.3000000000000007</v>
      </c>
      <c r="P34" s="12">
        <v>8.5</v>
      </c>
      <c r="Q34" s="12">
        <v>4.7</v>
      </c>
      <c r="R34" s="12">
        <v>8</v>
      </c>
      <c r="S34" s="14">
        <f t="shared" si="0"/>
        <v>94.85</v>
      </c>
      <c r="T34" s="10">
        <f t="shared" si="1"/>
        <v>6.3233333333333333</v>
      </c>
    </row>
    <row r="35" spans="1:20" ht="15.75" x14ac:dyDescent="0.25">
      <c r="A35" s="7">
        <v>28</v>
      </c>
      <c r="B35" s="5" t="s">
        <v>50</v>
      </c>
      <c r="C35" s="7" t="s">
        <v>52</v>
      </c>
      <c r="D35" s="12">
        <v>7.5</v>
      </c>
      <c r="E35" s="12">
        <v>10</v>
      </c>
      <c r="F35" s="12">
        <v>7.8</v>
      </c>
      <c r="G35" s="12">
        <v>9.2999999999999989</v>
      </c>
      <c r="H35" s="12">
        <v>8</v>
      </c>
      <c r="I35" s="12">
        <v>10</v>
      </c>
      <c r="J35" s="12">
        <v>9.6999999999999993</v>
      </c>
      <c r="K35" s="12">
        <v>8.6</v>
      </c>
      <c r="L35" s="12">
        <v>9.8000000000000007</v>
      </c>
      <c r="M35" s="12">
        <v>10</v>
      </c>
      <c r="N35" s="12">
        <v>8</v>
      </c>
      <c r="O35" s="12">
        <v>9.6999999999999993</v>
      </c>
      <c r="P35" s="12">
        <v>9.1999999999999993</v>
      </c>
      <c r="Q35" s="12">
        <v>5.8500000000000005</v>
      </c>
      <c r="R35" s="12">
        <v>8.8000000000000007</v>
      </c>
      <c r="S35" s="14">
        <f t="shared" si="0"/>
        <v>132.25</v>
      </c>
      <c r="T35" s="10">
        <f t="shared" si="1"/>
        <v>8.8166666666666664</v>
      </c>
    </row>
    <row r="36" spans="1:20" ht="15.75" x14ac:dyDescent="0.25">
      <c r="A36" s="7">
        <v>29</v>
      </c>
      <c r="B36" s="5" t="s">
        <v>53</v>
      </c>
      <c r="C36" s="7" t="s">
        <v>78</v>
      </c>
      <c r="D36" s="12">
        <v>7</v>
      </c>
      <c r="E36" s="12">
        <v>10</v>
      </c>
      <c r="F36" s="12">
        <v>7.4</v>
      </c>
      <c r="G36" s="12">
        <v>7.1</v>
      </c>
      <c r="H36" s="12">
        <v>9</v>
      </c>
      <c r="I36" s="12">
        <v>5</v>
      </c>
      <c r="J36" s="12">
        <v>9.3999999999999986</v>
      </c>
      <c r="K36" s="12">
        <v>9.3000000000000007</v>
      </c>
      <c r="L36" s="12">
        <v>8.6</v>
      </c>
      <c r="M36" s="12">
        <v>9</v>
      </c>
      <c r="N36" s="12">
        <v>9.5</v>
      </c>
      <c r="O36" s="12">
        <v>9.6</v>
      </c>
      <c r="P36" s="12">
        <v>10</v>
      </c>
      <c r="Q36" s="12">
        <v>8</v>
      </c>
      <c r="R36" s="12">
        <v>9.4</v>
      </c>
      <c r="S36" s="14">
        <f t="shared" si="0"/>
        <v>128.29999999999998</v>
      </c>
      <c r="T36" s="10">
        <f t="shared" si="1"/>
        <v>8.5533333333333328</v>
      </c>
    </row>
    <row r="37" spans="1:20" ht="15.75" x14ac:dyDescent="0.25">
      <c r="A37" s="7">
        <v>30</v>
      </c>
      <c r="B37" s="5" t="s">
        <v>55</v>
      </c>
      <c r="C37" s="7" t="s">
        <v>78</v>
      </c>
      <c r="D37" s="12">
        <v>9.75</v>
      </c>
      <c r="E37" s="12">
        <v>10</v>
      </c>
      <c r="F37" s="12">
        <v>9.3000000000000007</v>
      </c>
      <c r="G37" s="12">
        <v>1.8</v>
      </c>
      <c r="H37" s="12">
        <v>8.6</v>
      </c>
      <c r="I37" s="12">
        <v>6</v>
      </c>
      <c r="J37" s="12">
        <v>9.8000000000000007</v>
      </c>
      <c r="K37" s="12">
        <v>9.3000000000000007</v>
      </c>
      <c r="L37" s="12">
        <v>10</v>
      </c>
      <c r="M37" s="12">
        <v>9.6999999999999993</v>
      </c>
      <c r="N37" s="12">
        <v>9.5</v>
      </c>
      <c r="O37" s="12">
        <v>9.6</v>
      </c>
      <c r="P37" s="12">
        <v>9.1999999999999993</v>
      </c>
      <c r="Q37" s="12">
        <v>4.7</v>
      </c>
      <c r="R37" s="12">
        <v>9.3000000000000007</v>
      </c>
      <c r="S37" s="14">
        <f t="shared" si="0"/>
        <v>126.55</v>
      </c>
      <c r="T37" s="10">
        <f t="shared" si="1"/>
        <v>8.4366666666666656</v>
      </c>
    </row>
    <row r="38" spans="1:20" ht="15.75" x14ac:dyDescent="0.25">
      <c r="A38" s="7">
        <v>31</v>
      </c>
      <c r="B38" s="5" t="s">
        <v>56</v>
      </c>
      <c r="C38" s="7" t="s">
        <v>78</v>
      </c>
      <c r="D38" s="12">
        <v>7</v>
      </c>
      <c r="E38" s="12">
        <v>10</v>
      </c>
      <c r="F38" s="12">
        <v>7.3</v>
      </c>
      <c r="G38" s="12">
        <v>7</v>
      </c>
      <c r="H38" s="12">
        <v>9.1999999999999993</v>
      </c>
      <c r="I38" s="12">
        <v>5.5</v>
      </c>
      <c r="J38" s="12">
        <v>9.9</v>
      </c>
      <c r="K38" s="12">
        <v>5.9</v>
      </c>
      <c r="L38" s="12">
        <v>9.8000000000000007</v>
      </c>
      <c r="M38" s="12">
        <v>8.5</v>
      </c>
      <c r="N38" s="12">
        <v>9.8000000000000007</v>
      </c>
      <c r="O38" s="12">
        <v>9.6</v>
      </c>
      <c r="P38" s="12">
        <v>9.1999999999999993</v>
      </c>
      <c r="Q38" s="12">
        <v>8.4</v>
      </c>
      <c r="R38" s="12">
        <v>9.3000000000000007</v>
      </c>
      <c r="S38" s="14">
        <f t="shared" si="0"/>
        <v>126.39999999999999</v>
      </c>
      <c r="T38" s="10">
        <f t="shared" si="1"/>
        <v>8.4266666666666659</v>
      </c>
    </row>
    <row r="39" spans="1:20" ht="15.75" x14ac:dyDescent="0.25">
      <c r="A39" s="7">
        <v>32</v>
      </c>
      <c r="B39" s="5" t="s">
        <v>57</v>
      </c>
      <c r="C39" s="7" t="s">
        <v>78</v>
      </c>
      <c r="D39" s="12">
        <v>7.5</v>
      </c>
      <c r="E39" s="12">
        <v>10</v>
      </c>
      <c r="F39" s="12">
        <v>8</v>
      </c>
      <c r="G39" s="12">
        <v>8.7999999999999989</v>
      </c>
      <c r="H39" s="12">
        <v>10</v>
      </c>
      <c r="I39" s="12">
        <v>9</v>
      </c>
      <c r="J39" s="12">
        <v>7.9</v>
      </c>
      <c r="K39" s="12">
        <v>9.6999999999999993</v>
      </c>
      <c r="L39" s="12">
        <v>8.4</v>
      </c>
      <c r="M39" s="12">
        <v>9.3000000000000007</v>
      </c>
      <c r="N39" s="12">
        <v>9.8000000000000007</v>
      </c>
      <c r="O39" s="12">
        <v>5.7</v>
      </c>
      <c r="P39" s="12">
        <v>9.6999999999999993</v>
      </c>
      <c r="Q39" s="12">
        <v>9.3000000000000007</v>
      </c>
      <c r="R39" s="12">
        <v>8</v>
      </c>
      <c r="S39" s="14">
        <f t="shared" si="0"/>
        <v>131.1</v>
      </c>
      <c r="T39" s="10">
        <f t="shared" si="1"/>
        <v>8.74</v>
      </c>
    </row>
    <row r="40" spans="1:20" ht="15.75" x14ac:dyDescent="0.25">
      <c r="A40" s="7">
        <v>33</v>
      </c>
      <c r="B40" s="5" t="s">
        <v>58</v>
      </c>
      <c r="C40" s="7" t="s">
        <v>78</v>
      </c>
      <c r="D40" s="12">
        <v>9.75</v>
      </c>
      <c r="E40" s="12">
        <v>10</v>
      </c>
      <c r="F40" s="12">
        <v>9.6</v>
      </c>
      <c r="G40" s="12">
        <v>9.1999999999999993</v>
      </c>
      <c r="H40" s="12">
        <v>8.5</v>
      </c>
      <c r="I40" s="12">
        <v>10</v>
      </c>
      <c r="J40" s="12">
        <v>9.8000000000000007</v>
      </c>
      <c r="K40" s="12">
        <v>9.8000000000000007</v>
      </c>
      <c r="L40" s="12">
        <v>10</v>
      </c>
      <c r="M40" s="12">
        <v>10</v>
      </c>
      <c r="N40" s="12">
        <v>9.5</v>
      </c>
      <c r="O40" s="12">
        <v>9.8000000000000007</v>
      </c>
      <c r="P40" s="12">
        <v>10</v>
      </c>
      <c r="Q40" s="12">
        <v>8.8000000000000007</v>
      </c>
      <c r="R40" s="12">
        <v>9.6</v>
      </c>
      <c r="S40" s="14">
        <f t="shared" si="0"/>
        <v>144.35</v>
      </c>
      <c r="T40" s="10">
        <f t="shared" si="1"/>
        <v>9.6233333333333331</v>
      </c>
    </row>
    <row r="41" spans="1:20" ht="15.75" x14ac:dyDescent="0.25">
      <c r="A41" s="7">
        <v>34</v>
      </c>
      <c r="B41" s="5" t="s">
        <v>59</v>
      </c>
      <c r="C41" s="7" t="s">
        <v>78</v>
      </c>
      <c r="D41" s="12">
        <v>9.5</v>
      </c>
      <c r="E41" s="12">
        <v>10</v>
      </c>
      <c r="F41" s="12">
        <v>9.1999999999999993</v>
      </c>
      <c r="G41" s="12">
        <v>7</v>
      </c>
      <c r="H41" s="12">
        <v>10</v>
      </c>
      <c r="I41" s="12">
        <v>7.5</v>
      </c>
      <c r="J41" s="12">
        <v>9</v>
      </c>
      <c r="K41" s="12">
        <v>9.1999999999999993</v>
      </c>
      <c r="L41" s="12">
        <v>8.3000000000000007</v>
      </c>
      <c r="M41" s="12">
        <v>9.6</v>
      </c>
      <c r="N41" s="12">
        <v>9.6</v>
      </c>
      <c r="O41" s="12">
        <v>9.6999999999999993</v>
      </c>
      <c r="P41" s="12">
        <v>10</v>
      </c>
      <c r="Q41" s="12">
        <v>7.7</v>
      </c>
      <c r="R41" s="12">
        <v>9.1999999999999993</v>
      </c>
      <c r="S41" s="14">
        <f t="shared" si="0"/>
        <v>135.5</v>
      </c>
      <c r="T41" s="10">
        <f t="shared" si="1"/>
        <v>9.0333333333333332</v>
      </c>
    </row>
    <row r="42" spans="1:20" ht="15.75" x14ac:dyDescent="0.25">
      <c r="A42" s="7">
        <v>35</v>
      </c>
      <c r="B42" s="5" t="s">
        <v>60</v>
      </c>
      <c r="C42" s="7" t="s">
        <v>78</v>
      </c>
      <c r="D42" s="12">
        <v>8</v>
      </c>
      <c r="E42" s="12">
        <v>10</v>
      </c>
      <c r="F42" s="12">
        <v>8</v>
      </c>
      <c r="G42" s="12">
        <v>7.7</v>
      </c>
      <c r="H42" s="12">
        <v>8.6</v>
      </c>
      <c r="I42" s="12">
        <v>5</v>
      </c>
      <c r="J42" s="12">
        <v>7.5</v>
      </c>
      <c r="K42" s="12">
        <v>9.3000000000000007</v>
      </c>
      <c r="L42" s="12">
        <v>8.3999999999999986</v>
      </c>
      <c r="M42" s="12">
        <v>8.1999999999999993</v>
      </c>
      <c r="N42" s="12">
        <v>7.2</v>
      </c>
      <c r="O42" s="12">
        <v>9.4</v>
      </c>
      <c r="P42" s="12">
        <v>10</v>
      </c>
      <c r="Q42" s="12">
        <v>7.7</v>
      </c>
      <c r="R42" s="12">
        <v>8</v>
      </c>
      <c r="S42" s="14">
        <f t="shared" si="0"/>
        <v>123.00000000000001</v>
      </c>
      <c r="T42" s="10">
        <f t="shared" si="1"/>
        <v>8.2000000000000011</v>
      </c>
    </row>
    <row r="43" spans="1:20" ht="15.75" x14ac:dyDescent="0.25">
      <c r="A43" s="7">
        <v>36</v>
      </c>
      <c r="B43" s="5" t="s">
        <v>61</v>
      </c>
      <c r="C43" s="7" t="s">
        <v>78</v>
      </c>
      <c r="D43" s="12">
        <v>9.25</v>
      </c>
      <c r="E43" s="12">
        <v>10</v>
      </c>
      <c r="F43" s="12">
        <v>7.5</v>
      </c>
      <c r="G43" s="12">
        <v>7.4</v>
      </c>
      <c r="H43" s="12">
        <v>8.8000000000000007</v>
      </c>
      <c r="I43" s="12">
        <v>10</v>
      </c>
      <c r="J43" s="12">
        <v>9.8000000000000007</v>
      </c>
      <c r="K43" s="12">
        <v>9.6999999999999993</v>
      </c>
      <c r="L43" s="12">
        <v>9.6</v>
      </c>
      <c r="M43" s="12">
        <v>9.9</v>
      </c>
      <c r="N43" s="12">
        <v>9.5</v>
      </c>
      <c r="O43" s="12">
        <v>9.8000000000000007</v>
      </c>
      <c r="P43" s="12">
        <v>10</v>
      </c>
      <c r="Q43" s="12">
        <v>8.6</v>
      </c>
      <c r="R43" s="12">
        <v>9.5</v>
      </c>
      <c r="S43" s="14">
        <f t="shared" si="0"/>
        <v>139.35</v>
      </c>
      <c r="T43" s="10">
        <f t="shared" si="1"/>
        <v>9.2899999999999991</v>
      </c>
    </row>
    <row r="44" spans="1:20" ht="15.75" x14ac:dyDescent="0.25">
      <c r="A44" s="7">
        <v>37</v>
      </c>
      <c r="B44" s="5" t="s">
        <v>63</v>
      </c>
      <c r="C44" s="7" t="s">
        <v>78</v>
      </c>
      <c r="D44" s="12">
        <v>9.5</v>
      </c>
      <c r="E44" s="12">
        <v>10</v>
      </c>
      <c r="F44" s="12">
        <v>7.5</v>
      </c>
      <c r="G44" s="12">
        <v>8</v>
      </c>
      <c r="H44" s="12">
        <v>8</v>
      </c>
      <c r="I44" s="12">
        <v>8.5</v>
      </c>
      <c r="J44" s="12">
        <v>9</v>
      </c>
      <c r="K44" s="12">
        <v>9.6999999999999993</v>
      </c>
      <c r="L44" s="12">
        <v>9.1</v>
      </c>
      <c r="M44" s="12">
        <v>9.8000000000000007</v>
      </c>
      <c r="N44" s="12">
        <v>6.9</v>
      </c>
      <c r="O44" s="12">
        <v>6.9</v>
      </c>
      <c r="P44" s="12">
        <v>9</v>
      </c>
      <c r="Q44" s="12">
        <v>8.4499999999999993</v>
      </c>
      <c r="R44" s="12">
        <v>9.5</v>
      </c>
      <c r="S44" s="14">
        <f t="shared" si="0"/>
        <v>129.85000000000002</v>
      </c>
      <c r="T44" s="10">
        <f t="shared" si="1"/>
        <v>8.6566666666666681</v>
      </c>
    </row>
    <row r="45" spans="1:20" ht="15.75" x14ac:dyDescent="0.25">
      <c r="A45" s="7">
        <v>38</v>
      </c>
      <c r="B45" s="5" t="s">
        <v>64</v>
      </c>
      <c r="C45" s="7" t="s">
        <v>78</v>
      </c>
      <c r="D45" s="12">
        <v>9.25</v>
      </c>
      <c r="E45" s="12">
        <v>10</v>
      </c>
      <c r="F45" s="12">
        <v>6</v>
      </c>
      <c r="G45" s="12">
        <v>7.9</v>
      </c>
      <c r="H45" s="12">
        <v>8</v>
      </c>
      <c r="I45" s="12">
        <v>8.75</v>
      </c>
      <c r="J45" s="12">
        <v>8</v>
      </c>
      <c r="K45" s="12">
        <v>8.5</v>
      </c>
      <c r="L45" s="12">
        <v>8.1</v>
      </c>
      <c r="M45" s="12">
        <v>9.6999999999999993</v>
      </c>
      <c r="N45" s="12">
        <v>8.5</v>
      </c>
      <c r="O45" s="12">
        <v>9.6999999999999993</v>
      </c>
      <c r="P45" s="12">
        <v>9.8000000000000007</v>
      </c>
      <c r="Q45" s="12">
        <v>7.2</v>
      </c>
      <c r="R45" s="12">
        <v>8.6999999999999993</v>
      </c>
      <c r="S45" s="14">
        <f t="shared" si="0"/>
        <v>128.1</v>
      </c>
      <c r="T45" s="10">
        <f t="shared" si="1"/>
        <v>8.5399999999999991</v>
      </c>
    </row>
    <row r="46" spans="1:20" ht="15.75" x14ac:dyDescent="0.25">
      <c r="A46" s="7">
        <v>39</v>
      </c>
      <c r="B46" s="5" t="s">
        <v>65</v>
      </c>
      <c r="C46" s="7" t="s">
        <v>78</v>
      </c>
      <c r="D46" s="12">
        <v>7.25</v>
      </c>
      <c r="E46" s="12">
        <v>10</v>
      </c>
      <c r="F46" s="12">
        <v>6</v>
      </c>
      <c r="G46" s="12">
        <v>8</v>
      </c>
      <c r="H46" s="12">
        <v>8.5</v>
      </c>
      <c r="I46" s="12">
        <v>9</v>
      </c>
      <c r="J46" s="12">
        <v>7.6</v>
      </c>
      <c r="K46" s="12">
        <v>7.3</v>
      </c>
      <c r="L46" s="12">
        <v>7</v>
      </c>
      <c r="M46" s="12">
        <v>8.5</v>
      </c>
      <c r="N46" s="12">
        <v>5.8</v>
      </c>
      <c r="O46" s="12">
        <v>9.6</v>
      </c>
      <c r="P46" s="12">
        <v>10</v>
      </c>
      <c r="Q46" s="12">
        <v>8</v>
      </c>
      <c r="R46" s="12">
        <v>8</v>
      </c>
      <c r="S46" s="14">
        <f t="shared" si="0"/>
        <v>120.55</v>
      </c>
      <c r="T46" s="10">
        <f t="shared" si="1"/>
        <v>8.0366666666666671</v>
      </c>
    </row>
    <row r="47" spans="1:20" ht="15.75" x14ac:dyDescent="0.25">
      <c r="A47" s="7">
        <v>40</v>
      </c>
      <c r="B47" s="5" t="s">
        <v>66</v>
      </c>
      <c r="C47" s="7" t="s">
        <v>78</v>
      </c>
      <c r="D47" s="12">
        <v>9</v>
      </c>
      <c r="E47" s="12">
        <v>10</v>
      </c>
      <c r="F47" s="12">
        <v>8.1</v>
      </c>
      <c r="G47" s="12">
        <v>8.5</v>
      </c>
      <c r="H47" s="12">
        <v>9.1999999999999993</v>
      </c>
      <c r="I47" s="12">
        <v>8.5</v>
      </c>
      <c r="J47" s="12">
        <v>9.6999999999999993</v>
      </c>
      <c r="K47" s="12">
        <v>9.5</v>
      </c>
      <c r="L47" s="12">
        <v>9.6999999999999993</v>
      </c>
      <c r="M47" s="12">
        <v>8.9</v>
      </c>
      <c r="N47" s="12">
        <v>6.5</v>
      </c>
      <c r="O47" s="12">
        <v>9.4</v>
      </c>
      <c r="P47" s="12">
        <v>10</v>
      </c>
      <c r="Q47" s="12">
        <v>8.2999999999999989</v>
      </c>
      <c r="R47" s="12">
        <v>9.1</v>
      </c>
      <c r="S47" s="14">
        <f t="shared" si="0"/>
        <v>134.4</v>
      </c>
      <c r="T47" s="10">
        <f t="shared" si="1"/>
        <v>8.9600000000000009</v>
      </c>
    </row>
    <row r="48" spans="1:20" ht="15.75" x14ac:dyDescent="0.25">
      <c r="A48" s="7">
        <v>41</v>
      </c>
      <c r="B48" s="5" t="s">
        <v>67</v>
      </c>
      <c r="C48" s="7" t="s">
        <v>78</v>
      </c>
      <c r="D48" s="12">
        <v>8</v>
      </c>
      <c r="E48" s="12">
        <v>10</v>
      </c>
      <c r="F48" s="12">
        <v>6.9</v>
      </c>
      <c r="G48" s="12">
        <v>8.6</v>
      </c>
      <c r="H48" s="12">
        <v>9.6</v>
      </c>
      <c r="I48" s="12">
        <v>10</v>
      </c>
      <c r="J48" s="12">
        <v>9.6</v>
      </c>
      <c r="K48" s="12">
        <v>8.9</v>
      </c>
      <c r="L48" s="12">
        <v>7.6999999999999993</v>
      </c>
      <c r="M48" s="12">
        <v>9.5</v>
      </c>
      <c r="N48" s="12">
        <v>6.8</v>
      </c>
      <c r="O48" s="12">
        <v>9.6999999999999993</v>
      </c>
      <c r="P48" s="12">
        <v>9.8000000000000007</v>
      </c>
      <c r="Q48" s="12">
        <v>7.6000000000000005</v>
      </c>
      <c r="R48" s="12">
        <v>8.9</v>
      </c>
      <c r="S48" s="14">
        <f t="shared" si="0"/>
        <v>131.6</v>
      </c>
      <c r="T48" s="10">
        <f t="shared" si="1"/>
        <v>8.7733333333333334</v>
      </c>
    </row>
    <row r="49" spans="1:20" ht="15.75" x14ac:dyDescent="0.25">
      <c r="A49" s="7">
        <v>42</v>
      </c>
      <c r="B49" s="5" t="s">
        <v>69</v>
      </c>
      <c r="C49" s="7" t="s">
        <v>78</v>
      </c>
      <c r="D49" s="12">
        <v>9.75</v>
      </c>
      <c r="E49" s="12">
        <v>10</v>
      </c>
      <c r="F49" s="12">
        <v>8.1999999999999993</v>
      </c>
      <c r="G49" s="12">
        <v>8.5</v>
      </c>
      <c r="H49" s="12">
        <v>8.8000000000000007</v>
      </c>
      <c r="I49" s="12">
        <v>8</v>
      </c>
      <c r="J49" s="12">
        <v>9.6</v>
      </c>
      <c r="K49" s="12">
        <v>7.4</v>
      </c>
      <c r="L49" s="12">
        <v>6.5</v>
      </c>
      <c r="M49" s="12">
        <v>9.6</v>
      </c>
      <c r="N49" s="12">
        <v>8.5</v>
      </c>
      <c r="O49" s="12">
        <v>9.5</v>
      </c>
      <c r="P49" s="12">
        <v>10</v>
      </c>
      <c r="Q49" s="12">
        <v>8.5</v>
      </c>
      <c r="R49" s="12">
        <v>9.1999999999999993</v>
      </c>
      <c r="S49" s="14">
        <f t="shared" si="0"/>
        <v>132.04999999999998</v>
      </c>
      <c r="T49" s="10">
        <f t="shared" si="1"/>
        <v>8.8033333333333328</v>
      </c>
    </row>
    <row r="50" spans="1:20" ht="15.75" x14ac:dyDescent="0.25">
      <c r="A50" s="7">
        <v>43</v>
      </c>
      <c r="B50" s="5" t="s">
        <v>70</v>
      </c>
      <c r="C50" s="7" t="s">
        <v>78</v>
      </c>
      <c r="D50" s="12">
        <v>8</v>
      </c>
      <c r="E50" s="12">
        <v>10</v>
      </c>
      <c r="F50" s="12">
        <v>4</v>
      </c>
      <c r="G50" s="12">
        <v>8.4</v>
      </c>
      <c r="H50" s="12">
        <v>8</v>
      </c>
      <c r="I50" s="12">
        <v>5</v>
      </c>
      <c r="J50" s="12">
        <v>7.3</v>
      </c>
      <c r="K50" s="12">
        <v>9.1000000000000014</v>
      </c>
      <c r="L50" s="12">
        <v>7.5</v>
      </c>
      <c r="M50" s="12">
        <v>8.5</v>
      </c>
      <c r="N50" s="12">
        <v>8.4</v>
      </c>
      <c r="O50" s="12">
        <v>3.9</v>
      </c>
      <c r="P50" s="12">
        <v>10</v>
      </c>
      <c r="Q50" s="12">
        <v>8.3000000000000007</v>
      </c>
      <c r="R50" s="12">
        <v>8</v>
      </c>
      <c r="S50" s="14">
        <f t="shared" si="0"/>
        <v>114.4</v>
      </c>
      <c r="T50" s="10">
        <f t="shared" si="1"/>
        <v>7.6266666666666669</v>
      </c>
    </row>
    <row r="51" spans="1:20" ht="15.75" x14ac:dyDescent="0.25">
      <c r="A51" s="7">
        <v>44</v>
      </c>
      <c r="B51" s="5" t="s">
        <v>71</v>
      </c>
      <c r="C51" s="7" t="s">
        <v>78</v>
      </c>
      <c r="D51" s="12">
        <v>9.5</v>
      </c>
      <c r="E51" s="12">
        <v>10</v>
      </c>
      <c r="F51" s="12">
        <v>6.8</v>
      </c>
      <c r="G51" s="12">
        <v>9.1999999999999993</v>
      </c>
      <c r="H51" s="12">
        <v>9.6</v>
      </c>
      <c r="I51" s="12">
        <v>10</v>
      </c>
      <c r="J51" s="12">
        <v>9.8000000000000007</v>
      </c>
      <c r="K51" s="12">
        <v>9.6000000000000014</v>
      </c>
      <c r="L51" s="12">
        <v>9.5</v>
      </c>
      <c r="M51" s="12">
        <v>9.9</v>
      </c>
      <c r="N51" s="12">
        <v>9.1</v>
      </c>
      <c r="O51" s="12">
        <v>9.6999999999999993</v>
      </c>
      <c r="P51" s="12">
        <v>9.5</v>
      </c>
      <c r="Q51" s="12">
        <v>8</v>
      </c>
      <c r="R51" s="12">
        <v>9.3000000000000007</v>
      </c>
      <c r="S51" s="14">
        <f t="shared" si="0"/>
        <v>139.5</v>
      </c>
      <c r="T51" s="10">
        <f t="shared" si="1"/>
        <v>9.3000000000000007</v>
      </c>
    </row>
    <row r="52" spans="1:20" ht="15.75" x14ac:dyDescent="0.25">
      <c r="A52" s="7">
        <v>45</v>
      </c>
      <c r="B52" s="5" t="s">
        <v>72</v>
      </c>
      <c r="C52" s="7" t="s">
        <v>78</v>
      </c>
      <c r="D52" s="16">
        <v>2</v>
      </c>
      <c r="E52" s="12">
        <v>10</v>
      </c>
      <c r="F52" s="12">
        <v>4</v>
      </c>
      <c r="G52" s="12">
        <v>0</v>
      </c>
      <c r="H52" s="12">
        <v>8</v>
      </c>
      <c r="I52" s="12">
        <v>0</v>
      </c>
      <c r="J52" s="12">
        <v>2</v>
      </c>
      <c r="K52" s="12">
        <v>0</v>
      </c>
      <c r="L52" s="12">
        <v>2</v>
      </c>
      <c r="M52" s="12">
        <v>0</v>
      </c>
      <c r="N52" s="12">
        <v>0</v>
      </c>
      <c r="O52" s="12">
        <v>2</v>
      </c>
      <c r="P52" s="12">
        <v>6</v>
      </c>
      <c r="Q52" s="12">
        <v>0</v>
      </c>
      <c r="R52" s="12">
        <v>8</v>
      </c>
      <c r="S52" s="14">
        <f t="shared" si="0"/>
        <v>44</v>
      </c>
      <c r="T52" s="10">
        <f t="shared" si="1"/>
        <v>2.9333333333333331</v>
      </c>
    </row>
    <row r="53" spans="1:20" ht="15.75" x14ac:dyDescent="0.25">
      <c r="A53" s="7">
        <v>46</v>
      </c>
      <c r="B53" s="5" t="s">
        <v>74</v>
      </c>
      <c r="C53" s="7" t="s">
        <v>78</v>
      </c>
      <c r="D53" s="12">
        <v>9.5</v>
      </c>
      <c r="E53" s="12">
        <v>10</v>
      </c>
      <c r="F53" s="12">
        <v>9.3000000000000007</v>
      </c>
      <c r="G53" s="12">
        <v>8.7999999999999989</v>
      </c>
      <c r="H53" s="12">
        <v>9.6</v>
      </c>
      <c r="I53" s="12">
        <v>10</v>
      </c>
      <c r="J53" s="12">
        <v>9.8000000000000007</v>
      </c>
      <c r="K53" s="12">
        <v>9.6000000000000014</v>
      </c>
      <c r="L53" s="12">
        <v>9.6</v>
      </c>
      <c r="M53" s="12">
        <v>9.9</v>
      </c>
      <c r="N53" s="12">
        <v>9.8000000000000007</v>
      </c>
      <c r="O53" s="12">
        <v>9.6999999999999993</v>
      </c>
      <c r="P53" s="12">
        <v>9.8000000000000007</v>
      </c>
      <c r="Q53" s="12">
        <v>8.4</v>
      </c>
      <c r="R53" s="12">
        <v>9.3000000000000007</v>
      </c>
      <c r="S53" s="14">
        <f t="shared" si="0"/>
        <v>143.1</v>
      </c>
      <c r="T53" s="10">
        <f t="shared" si="1"/>
        <v>9.5399999999999991</v>
      </c>
    </row>
    <row r="54" spans="1:20" ht="15.75" x14ac:dyDescent="0.25">
      <c r="A54" s="7">
        <v>47</v>
      </c>
      <c r="B54" s="5" t="s">
        <v>75</v>
      </c>
      <c r="C54" s="7" t="s">
        <v>78</v>
      </c>
      <c r="D54" s="12">
        <v>7.5</v>
      </c>
      <c r="E54" s="12">
        <v>10</v>
      </c>
      <c r="F54" s="12">
        <v>8</v>
      </c>
      <c r="G54" s="12">
        <v>7.1</v>
      </c>
      <c r="H54" s="12">
        <v>8</v>
      </c>
      <c r="I54" s="12">
        <v>6</v>
      </c>
      <c r="J54" s="12">
        <v>9.6999999999999993</v>
      </c>
      <c r="K54" s="12">
        <v>9.3000000000000007</v>
      </c>
      <c r="L54" s="12">
        <v>9.9</v>
      </c>
      <c r="M54" s="12">
        <v>9.8000000000000007</v>
      </c>
      <c r="N54" s="12">
        <v>7.5</v>
      </c>
      <c r="O54" s="12">
        <v>9.4</v>
      </c>
      <c r="P54" s="12">
        <v>8</v>
      </c>
      <c r="Q54" s="12">
        <v>3.7</v>
      </c>
      <c r="R54" s="12">
        <v>8</v>
      </c>
      <c r="S54" s="14">
        <f t="shared" si="0"/>
        <v>121.9</v>
      </c>
      <c r="T54" s="10">
        <f t="shared" si="1"/>
        <v>8.1266666666666669</v>
      </c>
    </row>
    <row r="55" spans="1:20" ht="15.75" x14ac:dyDescent="0.25">
      <c r="A55" s="7">
        <v>48</v>
      </c>
      <c r="B55" s="5" t="s">
        <v>76</v>
      </c>
      <c r="C55" s="7" t="s">
        <v>78</v>
      </c>
      <c r="D55" s="12">
        <v>6</v>
      </c>
      <c r="E55" s="12">
        <v>10</v>
      </c>
      <c r="F55" s="12">
        <v>7.3</v>
      </c>
      <c r="G55" s="12">
        <v>9.2000000000000011</v>
      </c>
      <c r="H55" s="12">
        <v>8</v>
      </c>
      <c r="I55" s="12">
        <v>8</v>
      </c>
      <c r="J55" s="12">
        <v>8.5</v>
      </c>
      <c r="K55" s="12">
        <v>9.25</v>
      </c>
      <c r="L55" s="12">
        <v>4.5</v>
      </c>
      <c r="M55" s="12">
        <v>7.6</v>
      </c>
      <c r="N55" s="12">
        <v>7</v>
      </c>
      <c r="O55" s="12">
        <v>7.6</v>
      </c>
      <c r="P55" s="12">
        <v>9.8000000000000007</v>
      </c>
      <c r="Q55" s="12">
        <v>6.3</v>
      </c>
      <c r="R55" s="12">
        <v>9.3000000000000007</v>
      </c>
      <c r="S55" s="14">
        <f t="shared" si="0"/>
        <v>118.34999999999998</v>
      </c>
      <c r="T55" s="10">
        <f t="shared" si="1"/>
        <v>7.8899999999999988</v>
      </c>
    </row>
    <row r="56" spans="1:20" ht="15.75" x14ac:dyDescent="0.25">
      <c r="A56" s="7">
        <v>49</v>
      </c>
      <c r="B56" s="5" t="s">
        <v>77</v>
      </c>
      <c r="C56" s="7" t="s">
        <v>78</v>
      </c>
      <c r="D56" s="12">
        <v>4.75</v>
      </c>
      <c r="E56" s="12">
        <v>10</v>
      </c>
      <c r="F56" s="12">
        <v>5.3</v>
      </c>
      <c r="G56" s="12">
        <v>7.1</v>
      </c>
      <c r="H56" s="12">
        <v>10</v>
      </c>
      <c r="I56" s="12">
        <v>8</v>
      </c>
      <c r="J56" s="12">
        <v>9.1999999999999993</v>
      </c>
      <c r="K56" s="12">
        <v>7.4</v>
      </c>
      <c r="L56" s="12">
        <v>4.5</v>
      </c>
      <c r="M56" s="12">
        <v>8.4</v>
      </c>
      <c r="N56" s="12">
        <v>9</v>
      </c>
      <c r="O56" s="12">
        <v>7.8</v>
      </c>
      <c r="P56" s="12">
        <v>10</v>
      </c>
      <c r="Q56" s="12">
        <v>5</v>
      </c>
      <c r="R56" s="12">
        <v>9.3000000000000007</v>
      </c>
      <c r="S56" s="14">
        <f t="shared" si="0"/>
        <v>115.75</v>
      </c>
      <c r="T56" s="10">
        <f t="shared" si="1"/>
        <v>7.7166666666666668</v>
      </c>
    </row>
  </sheetData>
  <mergeCells count="3">
    <mergeCell ref="B5:S5"/>
    <mergeCell ref="C6:I6"/>
    <mergeCell ref="K6:R6"/>
  </mergeCells>
  <conditionalFormatting sqref="D8:R56">
    <cfRule type="cellIs" dxfId="5" priority="1" operator="lessThan">
      <formula>5</formula>
    </cfRule>
  </conditionalFormatting>
  <dataValidations count="1">
    <dataValidation type="decimal" allowBlank="1" showInputMessage="1" showErrorMessage="1" sqref="D8:G56 I8:R56">
      <formula1>0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Exam 1</vt:lpstr>
      <vt:lpstr>Exam 2</vt:lpstr>
      <vt:lpstr>Assig</vt:lpstr>
      <vt:lpstr>Mid-term Exam</vt:lpstr>
      <vt:lpstr>Result of Mid-term Exam</vt:lpstr>
      <vt:lpstr>After Mid-term</vt:lpstr>
      <vt:lpstr>Exam 3</vt:lpstr>
      <vt:lpstr>Exam 4</vt:lpstr>
      <vt:lpstr>Assingment</vt:lpstr>
      <vt:lpstr>Final Exam </vt:lpstr>
      <vt:lpstr>Result Final Exam </vt:lpstr>
      <vt:lpstr>'Result Final Exam 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2021-06-07T07:14:33Z</cp:lastPrinted>
  <dcterms:created xsi:type="dcterms:W3CDTF">2018-08-16T05:19:51Z</dcterms:created>
  <dcterms:modified xsi:type="dcterms:W3CDTF">2021-06-07T07:15:26Z</dcterms:modified>
</cp:coreProperties>
</file>