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Morning Shift\"/>
    </mc:Choice>
  </mc:AlternateContent>
  <bookViews>
    <workbookView xWindow="240" yWindow="420" windowWidth="18915" windowHeight="11025" firstSheet="5" activeTab="10"/>
  </bookViews>
  <sheets>
    <sheet name="Exam 1" sheetId="2" r:id="rId1"/>
    <sheet name="Exam 2" sheetId="3" r:id="rId2"/>
    <sheet name="Assig" sheetId="4" r:id="rId3"/>
    <sheet name="Mid-term Exam" sheetId="5" r:id="rId4"/>
    <sheet name="Resul of Mid-term Exam" sheetId="6" r:id="rId5"/>
    <sheet name="After Mid-term" sheetId="7" r:id="rId6"/>
    <sheet name="Exam 3" sheetId="8" r:id="rId7"/>
    <sheet name="Exam 4" sheetId="9" r:id="rId8"/>
    <sheet name=" Assingment" sheetId="11" r:id="rId9"/>
    <sheet name="Final Exam " sheetId="10" r:id="rId10"/>
    <sheet name="Result Final Exam " sheetId="12" r:id="rId11"/>
  </sheets>
  <definedNames>
    <definedName name="_xlnm._FilterDatabase" localSheetId="0" hidden="1">'Exam 1'!$Q$8:$Q$43</definedName>
    <definedName name="_xlnm.Print_Area" localSheetId="0">'Exam 1'!$A$1:$O$33</definedName>
    <definedName name="_xlnm.Print_Area" localSheetId="6">'Exam 3'!$A$1:$O$65</definedName>
    <definedName name="_xlnm.Print_Area" localSheetId="10">'Result Final Exam '!$A$1:$P$65</definedName>
  </definedNames>
  <calcPr calcId="162913"/>
</workbook>
</file>

<file path=xl/calcChain.xml><?xml version="1.0" encoding="utf-8"?>
<calcChain xmlns="http://schemas.openxmlformats.org/spreadsheetml/2006/main">
  <c r="D43" i="12" l="1"/>
  <c r="E43" i="12"/>
  <c r="F43" i="12"/>
  <c r="G43" i="12"/>
  <c r="H43" i="12"/>
  <c r="I43" i="12"/>
  <c r="J43" i="12"/>
  <c r="K43" i="12"/>
  <c r="L43" i="12"/>
  <c r="M43" i="12"/>
  <c r="D22" i="12"/>
  <c r="E22" i="12"/>
  <c r="F22" i="12"/>
  <c r="G22" i="12"/>
  <c r="H22" i="12"/>
  <c r="I22" i="12"/>
  <c r="J22" i="12"/>
  <c r="K22" i="12"/>
  <c r="L22" i="12"/>
  <c r="M22" i="12"/>
  <c r="D30" i="12"/>
  <c r="E30" i="12"/>
  <c r="F30" i="12"/>
  <c r="G30" i="12"/>
  <c r="H30" i="12"/>
  <c r="I30" i="12"/>
  <c r="J30" i="12"/>
  <c r="K30" i="12"/>
  <c r="L30" i="12"/>
  <c r="M30" i="12"/>
  <c r="D41" i="12"/>
  <c r="E41" i="12"/>
  <c r="F41" i="12"/>
  <c r="G41" i="12"/>
  <c r="H41" i="12"/>
  <c r="I41" i="12"/>
  <c r="J41" i="12"/>
  <c r="K41" i="12"/>
  <c r="L41" i="12"/>
  <c r="M41" i="12"/>
  <c r="D39" i="12"/>
  <c r="E39" i="12"/>
  <c r="F39" i="12"/>
  <c r="G39" i="12"/>
  <c r="H39" i="12"/>
  <c r="I39" i="12"/>
  <c r="J39" i="12"/>
  <c r="K39" i="12"/>
  <c r="L39" i="12"/>
  <c r="M39" i="12"/>
  <c r="D50" i="12"/>
  <c r="E50" i="12"/>
  <c r="F50" i="12"/>
  <c r="G50" i="12"/>
  <c r="H50" i="12"/>
  <c r="I50" i="12"/>
  <c r="J50" i="12"/>
  <c r="K50" i="12"/>
  <c r="L50" i="12"/>
  <c r="M50" i="12"/>
  <c r="D42" i="12"/>
  <c r="E42" i="12"/>
  <c r="F42" i="12"/>
  <c r="G42" i="12"/>
  <c r="H42" i="12"/>
  <c r="I42" i="12"/>
  <c r="J42" i="12"/>
  <c r="K42" i="12"/>
  <c r="L42" i="12"/>
  <c r="M42" i="12"/>
  <c r="D62" i="12"/>
  <c r="E62" i="12"/>
  <c r="F62" i="12"/>
  <c r="G62" i="12"/>
  <c r="H62" i="12"/>
  <c r="I62" i="12"/>
  <c r="J62" i="12"/>
  <c r="K62" i="12"/>
  <c r="L62" i="12"/>
  <c r="M62" i="12"/>
  <c r="D60" i="12"/>
  <c r="E60" i="12"/>
  <c r="F60" i="12"/>
  <c r="G60" i="12"/>
  <c r="H60" i="12"/>
  <c r="I60" i="12"/>
  <c r="J60" i="12"/>
  <c r="K60" i="12"/>
  <c r="L60" i="12"/>
  <c r="M60" i="12"/>
  <c r="D59" i="12"/>
  <c r="E59" i="12"/>
  <c r="F59" i="12"/>
  <c r="G59" i="12"/>
  <c r="H59" i="12"/>
  <c r="I59" i="12"/>
  <c r="J59" i="12"/>
  <c r="K59" i="12"/>
  <c r="L59" i="12"/>
  <c r="M59" i="12"/>
  <c r="D54" i="12"/>
  <c r="E54" i="12"/>
  <c r="F54" i="12"/>
  <c r="G54" i="12"/>
  <c r="H54" i="12"/>
  <c r="I54" i="12"/>
  <c r="J54" i="12"/>
  <c r="K54" i="12"/>
  <c r="L54" i="12"/>
  <c r="M54" i="12"/>
  <c r="D20" i="12"/>
  <c r="E20" i="12"/>
  <c r="F20" i="12"/>
  <c r="G20" i="12"/>
  <c r="H20" i="12"/>
  <c r="I20" i="12"/>
  <c r="J20" i="12"/>
  <c r="K20" i="12"/>
  <c r="L20" i="12"/>
  <c r="M20" i="12"/>
  <c r="D26" i="12"/>
  <c r="E26" i="12"/>
  <c r="F26" i="12"/>
  <c r="G26" i="12"/>
  <c r="H26" i="12"/>
  <c r="I26" i="12"/>
  <c r="J26" i="12"/>
  <c r="K26" i="12"/>
  <c r="L26" i="12"/>
  <c r="M26" i="12"/>
  <c r="D35" i="12"/>
  <c r="E35" i="12"/>
  <c r="F35" i="12"/>
  <c r="G35" i="12"/>
  <c r="H35" i="12"/>
  <c r="I35" i="12"/>
  <c r="J35" i="12"/>
  <c r="K35" i="12"/>
  <c r="L35" i="12"/>
  <c r="M35" i="12"/>
  <c r="D10" i="12"/>
  <c r="E10" i="12"/>
  <c r="F10" i="12"/>
  <c r="G10" i="12"/>
  <c r="H10" i="12"/>
  <c r="I10" i="12"/>
  <c r="J10" i="12"/>
  <c r="K10" i="12"/>
  <c r="L10" i="12"/>
  <c r="M10" i="12"/>
  <c r="D45" i="12"/>
  <c r="E45" i="12"/>
  <c r="F45" i="12"/>
  <c r="G45" i="12"/>
  <c r="H45" i="12"/>
  <c r="I45" i="12"/>
  <c r="J45" i="12"/>
  <c r="K45" i="12"/>
  <c r="L45" i="12"/>
  <c r="M45" i="12"/>
  <c r="D36" i="12"/>
  <c r="E36" i="12"/>
  <c r="F36" i="12"/>
  <c r="G36" i="12"/>
  <c r="H36" i="12"/>
  <c r="I36" i="12"/>
  <c r="J36" i="12"/>
  <c r="K36" i="12"/>
  <c r="L36" i="12"/>
  <c r="M36" i="12"/>
  <c r="D44" i="12"/>
  <c r="E44" i="12"/>
  <c r="F44" i="12"/>
  <c r="G44" i="12"/>
  <c r="H44" i="12"/>
  <c r="I44" i="12"/>
  <c r="J44" i="12"/>
  <c r="K44" i="12"/>
  <c r="L44" i="12"/>
  <c r="M44" i="12"/>
  <c r="D15" i="12"/>
  <c r="E15" i="12"/>
  <c r="F15" i="12"/>
  <c r="G15" i="12"/>
  <c r="H15" i="12"/>
  <c r="I15" i="12"/>
  <c r="J15" i="12"/>
  <c r="K15" i="12"/>
  <c r="L15" i="12"/>
  <c r="M15" i="12"/>
  <c r="D18" i="12"/>
  <c r="E18" i="12"/>
  <c r="F18" i="12"/>
  <c r="G18" i="12"/>
  <c r="H18" i="12"/>
  <c r="I18" i="12"/>
  <c r="J18" i="12"/>
  <c r="K18" i="12"/>
  <c r="L18" i="12"/>
  <c r="M18" i="12"/>
  <c r="D63" i="12"/>
  <c r="E63" i="12"/>
  <c r="F63" i="12"/>
  <c r="G63" i="12"/>
  <c r="H63" i="12"/>
  <c r="I63" i="12"/>
  <c r="J63" i="12"/>
  <c r="K63" i="12"/>
  <c r="L63" i="12"/>
  <c r="M63" i="12"/>
  <c r="D19" i="12"/>
  <c r="E19" i="12"/>
  <c r="F19" i="12"/>
  <c r="G19" i="12"/>
  <c r="H19" i="12"/>
  <c r="I19" i="12"/>
  <c r="J19" i="12"/>
  <c r="K19" i="12"/>
  <c r="L19" i="12"/>
  <c r="M19" i="12"/>
  <c r="D16" i="12"/>
  <c r="E16" i="12"/>
  <c r="F16" i="12"/>
  <c r="G16" i="12"/>
  <c r="H16" i="12"/>
  <c r="I16" i="12"/>
  <c r="J16" i="12"/>
  <c r="K16" i="12"/>
  <c r="L16" i="12"/>
  <c r="M16" i="12"/>
  <c r="D29" i="12"/>
  <c r="E29" i="12"/>
  <c r="F29" i="12"/>
  <c r="G29" i="12"/>
  <c r="H29" i="12"/>
  <c r="I29" i="12"/>
  <c r="J29" i="12"/>
  <c r="K29" i="12"/>
  <c r="L29" i="12"/>
  <c r="M29" i="12"/>
  <c r="D49" i="12"/>
  <c r="E49" i="12"/>
  <c r="F49" i="12"/>
  <c r="G49" i="12"/>
  <c r="H49" i="12"/>
  <c r="I49" i="12"/>
  <c r="J49" i="12"/>
  <c r="K49" i="12"/>
  <c r="L49" i="12"/>
  <c r="M49" i="12"/>
  <c r="D11" i="12"/>
  <c r="E11" i="12"/>
  <c r="F11" i="12"/>
  <c r="G11" i="12"/>
  <c r="H11" i="12"/>
  <c r="I11" i="12"/>
  <c r="J11" i="12"/>
  <c r="K11" i="12"/>
  <c r="L11" i="12"/>
  <c r="M11" i="12"/>
  <c r="D53" i="12"/>
  <c r="E53" i="12"/>
  <c r="F53" i="12"/>
  <c r="G53" i="12"/>
  <c r="H53" i="12"/>
  <c r="I53" i="12"/>
  <c r="J53" i="12"/>
  <c r="K53" i="12"/>
  <c r="L53" i="12"/>
  <c r="M53" i="12"/>
  <c r="D46" i="12"/>
  <c r="E46" i="12"/>
  <c r="F46" i="12"/>
  <c r="G46" i="12"/>
  <c r="H46" i="12"/>
  <c r="I46" i="12"/>
  <c r="J46" i="12"/>
  <c r="K46" i="12"/>
  <c r="L46" i="12"/>
  <c r="M46" i="12"/>
  <c r="D55" i="12"/>
  <c r="E55" i="12"/>
  <c r="F55" i="12"/>
  <c r="G55" i="12"/>
  <c r="H55" i="12"/>
  <c r="I55" i="12"/>
  <c r="J55" i="12"/>
  <c r="K55" i="12"/>
  <c r="L55" i="12"/>
  <c r="M55" i="12"/>
  <c r="D14" i="12"/>
  <c r="E14" i="12"/>
  <c r="F14" i="12"/>
  <c r="G14" i="12"/>
  <c r="H14" i="12"/>
  <c r="I14" i="12"/>
  <c r="J14" i="12"/>
  <c r="K14" i="12"/>
  <c r="L14" i="12"/>
  <c r="M14" i="12"/>
  <c r="D24" i="12"/>
  <c r="E24" i="12"/>
  <c r="F24" i="12"/>
  <c r="G24" i="12"/>
  <c r="H24" i="12"/>
  <c r="I24" i="12"/>
  <c r="J24" i="12"/>
  <c r="K24" i="12"/>
  <c r="L24" i="12"/>
  <c r="M24" i="12"/>
  <c r="D37" i="12"/>
  <c r="E37" i="12"/>
  <c r="F37" i="12"/>
  <c r="G37" i="12"/>
  <c r="H37" i="12"/>
  <c r="I37" i="12"/>
  <c r="J37" i="12"/>
  <c r="K37" i="12"/>
  <c r="L37" i="12"/>
  <c r="M37" i="12"/>
  <c r="D17" i="12"/>
  <c r="E17" i="12"/>
  <c r="F17" i="12"/>
  <c r="G17" i="12"/>
  <c r="H17" i="12"/>
  <c r="I17" i="12"/>
  <c r="J17" i="12"/>
  <c r="K17" i="12"/>
  <c r="L17" i="12"/>
  <c r="M17" i="12"/>
  <c r="D9" i="12"/>
  <c r="E9" i="12"/>
  <c r="F9" i="12"/>
  <c r="G9" i="12"/>
  <c r="H9" i="12"/>
  <c r="I9" i="12"/>
  <c r="J9" i="12"/>
  <c r="K9" i="12"/>
  <c r="L9" i="12"/>
  <c r="M9" i="12"/>
  <c r="D40" i="12"/>
  <c r="E40" i="12"/>
  <c r="F40" i="12"/>
  <c r="G40" i="12"/>
  <c r="H40" i="12"/>
  <c r="I40" i="12"/>
  <c r="J40" i="12"/>
  <c r="K40" i="12"/>
  <c r="L40" i="12"/>
  <c r="M40" i="12"/>
  <c r="D32" i="12"/>
  <c r="E32" i="12"/>
  <c r="F32" i="12"/>
  <c r="G32" i="12"/>
  <c r="H32" i="12"/>
  <c r="I32" i="12"/>
  <c r="J32" i="12"/>
  <c r="K32" i="12"/>
  <c r="L32" i="12"/>
  <c r="M32" i="12"/>
  <c r="D64" i="12"/>
  <c r="E64" i="12"/>
  <c r="F64" i="12"/>
  <c r="G64" i="12"/>
  <c r="H64" i="12"/>
  <c r="I64" i="12"/>
  <c r="J64" i="12"/>
  <c r="K64" i="12"/>
  <c r="L64" i="12"/>
  <c r="M64" i="12"/>
  <c r="D47" i="12"/>
  <c r="E47" i="12"/>
  <c r="F47" i="12"/>
  <c r="G47" i="12"/>
  <c r="H47" i="12"/>
  <c r="I47" i="12"/>
  <c r="J47" i="12"/>
  <c r="K47" i="12"/>
  <c r="L47" i="12"/>
  <c r="M47" i="12"/>
  <c r="D38" i="12"/>
  <c r="E38" i="12"/>
  <c r="F38" i="12"/>
  <c r="G38" i="12"/>
  <c r="H38" i="12"/>
  <c r="I38" i="12"/>
  <c r="J38" i="12"/>
  <c r="K38" i="12"/>
  <c r="L38" i="12"/>
  <c r="M38" i="12"/>
  <c r="D58" i="12"/>
  <c r="E58" i="12"/>
  <c r="F58" i="12"/>
  <c r="G58" i="12"/>
  <c r="H58" i="12"/>
  <c r="I58" i="12"/>
  <c r="J58" i="12"/>
  <c r="K58" i="12"/>
  <c r="L58" i="12"/>
  <c r="M58" i="12"/>
  <c r="D56" i="12"/>
  <c r="E56" i="12"/>
  <c r="F56" i="12"/>
  <c r="G56" i="12"/>
  <c r="H56" i="12"/>
  <c r="I56" i="12"/>
  <c r="J56" i="12"/>
  <c r="K56" i="12"/>
  <c r="L56" i="12"/>
  <c r="M56" i="12"/>
  <c r="D33" i="12"/>
  <c r="E33" i="12"/>
  <c r="F33" i="12"/>
  <c r="G33" i="12"/>
  <c r="H33" i="12"/>
  <c r="I33" i="12"/>
  <c r="J33" i="12"/>
  <c r="K33" i="12"/>
  <c r="L33" i="12"/>
  <c r="M33" i="12"/>
  <c r="D51" i="12"/>
  <c r="E51" i="12"/>
  <c r="F51" i="12"/>
  <c r="G51" i="12"/>
  <c r="H51" i="12"/>
  <c r="I51" i="12"/>
  <c r="J51" i="12"/>
  <c r="K51" i="12"/>
  <c r="L51" i="12"/>
  <c r="M51" i="12"/>
  <c r="D8" i="12"/>
  <c r="E8" i="12"/>
  <c r="F8" i="12"/>
  <c r="G8" i="12"/>
  <c r="H8" i="12"/>
  <c r="I8" i="12"/>
  <c r="J8" i="12"/>
  <c r="K8" i="12"/>
  <c r="L8" i="12"/>
  <c r="M8" i="12"/>
  <c r="D13" i="12"/>
  <c r="E13" i="12"/>
  <c r="F13" i="12"/>
  <c r="G13" i="12"/>
  <c r="H13" i="12"/>
  <c r="I13" i="12"/>
  <c r="J13" i="12"/>
  <c r="K13" i="12"/>
  <c r="L13" i="12"/>
  <c r="M13" i="12"/>
  <c r="D34" i="12"/>
  <c r="E34" i="12"/>
  <c r="F34" i="12"/>
  <c r="G34" i="12"/>
  <c r="H34" i="12"/>
  <c r="I34" i="12"/>
  <c r="J34" i="12"/>
  <c r="K34" i="12"/>
  <c r="L34" i="12"/>
  <c r="M34" i="12"/>
  <c r="D61" i="12"/>
  <c r="E61" i="12"/>
  <c r="F61" i="12"/>
  <c r="G61" i="12"/>
  <c r="H61" i="12"/>
  <c r="I61" i="12"/>
  <c r="J61" i="12"/>
  <c r="K61" i="12"/>
  <c r="L61" i="12"/>
  <c r="M61" i="12"/>
  <c r="D23" i="12"/>
  <c r="E23" i="12"/>
  <c r="F23" i="12"/>
  <c r="G23" i="12"/>
  <c r="H23" i="12"/>
  <c r="I23" i="12"/>
  <c r="J23" i="12"/>
  <c r="K23" i="12"/>
  <c r="L23" i="12"/>
  <c r="M23" i="12"/>
  <c r="D21" i="12"/>
  <c r="E21" i="12"/>
  <c r="F21" i="12"/>
  <c r="G21" i="12"/>
  <c r="H21" i="12"/>
  <c r="I21" i="12"/>
  <c r="J21" i="12"/>
  <c r="K21" i="12"/>
  <c r="L21" i="12"/>
  <c r="M21" i="12"/>
  <c r="D65" i="12"/>
  <c r="E65" i="12"/>
  <c r="F65" i="12"/>
  <c r="G65" i="12"/>
  <c r="H65" i="12"/>
  <c r="I65" i="12"/>
  <c r="J65" i="12"/>
  <c r="K65" i="12"/>
  <c r="L65" i="12"/>
  <c r="M65" i="12"/>
  <c r="D57" i="12"/>
  <c r="E57" i="12"/>
  <c r="F57" i="12"/>
  <c r="G57" i="12"/>
  <c r="H57" i="12"/>
  <c r="I57" i="12"/>
  <c r="J57" i="12"/>
  <c r="K57" i="12"/>
  <c r="L57" i="12"/>
  <c r="M57" i="12"/>
  <c r="D12" i="12"/>
  <c r="E12" i="12"/>
  <c r="F12" i="12"/>
  <c r="G12" i="12"/>
  <c r="H12" i="12"/>
  <c r="I12" i="12"/>
  <c r="J12" i="12"/>
  <c r="K12" i="12"/>
  <c r="L12" i="12"/>
  <c r="M12" i="12"/>
  <c r="D31" i="12"/>
  <c r="E31" i="12"/>
  <c r="F31" i="12"/>
  <c r="G31" i="12"/>
  <c r="H31" i="12"/>
  <c r="I31" i="12"/>
  <c r="J31" i="12"/>
  <c r="K31" i="12"/>
  <c r="L31" i="12"/>
  <c r="M31" i="12"/>
  <c r="D28" i="12"/>
  <c r="E28" i="12"/>
  <c r="F28" i="12"/>
  <c r="G28" i="12"/>
  <c r="H28" i="12"/>
  <c r="I28" i="12"/>
  <c r="J28" i="12"/>
  <c r="K28" i="12"/>
  <c r="L28" i="12"/>
  <c r="M28" i="12"/>
  <c r="D27" i="12"/>
  <c r="E27" i="12"/>
  <c r="F27" i="12"/>
  <c r="G27" i="12"/>
  <c r="H27" i="12"/>
  <c r="I27" i="12"/>
  <c r="J27" i="12"/>
  <c r="K27" i="12"/>
  <c r="L27" i="12"/>
  <c r="M27" i="12"/>
  <c r="D25" i="12"/>
  <c r="E25" i="12"/>
  <c r="F25" i="12"/>
  <c r="G25" i="12"/>
  <c r="H25" i="12"/>
  <c r="I25" i="12"/>
  <c r="J25" i="12"/>
  <c r="K25" i="12"/>
  <c r="L25" i="12"/>
  <c r="M25" i="12"/>
  <c r="D48" i="12"/>
  <c r="E48" i="12"/>
  <c r="F48" i="12"/>
  <c r="G48" i="12"/>
  <c r="H48" i="12"/>
  <c r="I48" i="12"/>
  <c r="J48" i="12"/>
  <c r="K48" i="12"/>
  <c r="L48" i="12"/>
  <c r="M48" i="12"/>
  <c r="E52" i="12"/>
  <c r="F52" i="12"/>
  <c r="G52" i="12"/>
  <c r="H52" i="12"/>
  <c r="I52" i="12"/>
  <c r="J52" i="12"/>
  <c r="K52" i="12"/>
  <c r="L52" i="12"/>
  <c r="M52" i="12"/>
  <c r="D52" i="12"/>
  <c r="N9" i="11"/>
  <c r="O9" i="11"/>
  <c r="N10" i="11"/>
  <c r="O10" i="11"/>
  <c r="N11" i="11"/>
  <c r="O11" i="11"/>
  <c r="N12" i="11"/>
  <c r="O12" i="11"/>
  <c r="N13" i="11"/>
  <c r="O13" i="11"/>
  <c r="N14" i="11"/>
  <c r="O14" i="11"/>
  <c r="N15" i="11"/>
  <c r="O15" i="11"/>
  <c r="N16" i="11"/>
  <c r="O16" i="11"/>
  <c r="N17" i="11"/>
  <c r="O17" i="11"/>
  <c r="N18" i="11"/>
  <c r="O18" i="11"/>
  <c r="N19" i="11"/>
  <c r="O19" i="11"/>
  <c r="N20" i="11"/>
  <c r="O20" i="11"/>
  <c r="N21" i="11"/>
  <c r="O21" i="11"/>
  <c r="N22" i="11"/>
  <c r="O22" i="11"/>
  <c r="N23" i="11"/>
  <c r="O23" i="11"/>
  <c r="N24" i="11"/>
  <c r="O24" i="11"/>
  <c r="N25" i="11"/>
  <c r="O25" i="11"/>
  <c r="N26" i="11"/>
  <c r="O26" i="11"/>
  <c r="N27" i="11"/>
  <c r="O27" i="11"/>
  <c r="N28" i="11"/>
  <c r="O28" i="11"/>
  <c r="N29" i="11"/>
  <c r="O29" i="11"/>
  <c r="N30" i="11"/>
  <c r="O30" i="11"/>
  <c r="N31" i="11"/>
  <c r="O31" i="11"/>
  <c r="N32" i="11"/>
  <c r="O32" i="11"/>
  <c r="N33" i="11"/>
  <c r="O33" i="11"/>
  <c r="N34" i="11"/>
  <c r="O34" i="11"/>
  <c r="N35" i="11"/>
  <c r="O35" i="11"/>
  <c r="N36" i="11"/>
  <c r="O36" i="11"/>
  <c r="N37" i="11"/>
  <c r="O37" i="11"/>
  <c r="N38" i="11"/>
  <c r="O38" i="11"/>
  <c r="N39" i="11"/>
  <c r="O39" i="11"/>
  <c r="N40" i="11"/>
  <c r="O40" i="11"/>
  <c r="N41" i="11"/>
  <c r="O41" i="11"/>
  <c r="N42" i="11"/>
  <c r="O42" i="11"/>
  <c r="N43" i="11"/>
  <c r="O43" i="11"/>
  <c r="N44" i="11"/>
  <c r="O44" i="11"/>
  <c r="N45" i="11"/>
  <c r="O45" i="11"/>
  <c r="N46" i="11"/>
  <c r="O46" i="11"/>
  <c r="N47" i="11"/>
  <c r="O47" i="11"/>
  <c r="N48" i="11"/>
  <c r="O48" i="11"/>
  <c r="N49" i="11"/>
  <c r="O49" i="11"/>
  <c r="N50" i="11"/>
  <c r="O50" i="11"/>
  <c r="N51" i="11"/>
  <c r="O51" i="11"/>
  <c r="N52" i="11"/>
  <c r="O52" i="11"/>
  <c r="N53" i="11"/>
  <c r="O53" i="11"/>
  <c r="N54" i="11"/>
  <c r="O54" i="11"/>
  <c r="N55" i="11"/>
  <c r="O55" i="11"/>
  <c r="N56" i="11"/>
  <c r="O56" i="11"/>
  <c r="N57" i="11"/>
  <c r="O57" i="11"/>
  <c r="N58" i="11"/>
  <c r="O58" i="11"/>
  <c r="N59" i="11"/>
  <c r="O59" i="11"/>
  <c r="N60" i="11"/>
  <c r="O60" i="11"/>
  <c r="N61" i="11"/>
  <c r="O61" i="11"/>
  <c r="N62" i="11"/>
  <c r="O62" i="11"/>
  <c r="N63" i="11"/>
  <c r="O63" i="11"/>
  <c r="N64" i="11"/>
  <c r="O64" i="11"/>
  <c r="N65" i="11"/>
  <c r="O65" i="11"/>
  <c r="O8" i="11"/>
  <c r="N8" i="11"/>
  <c r="O46" i="12" l="1"/>
  <c r="O20" i="12"/>
  <c r="O62" i="12"/>
  <c r="O41" i="12"/>
  <c r="O22" i="12"/>
  <c r="O58" i="12"/>
  <c r="O14" i="12"/>
  <c r="N52" i="12"/>
  <c r="O25" i="12"/>
  <c r="O23" i="12"/>
  <c r="O34" i="12"/>
  <c r="O47" i="12"/>
  <c r="O33" i="12"/>
  <c r="O50" i="12"/>
  <c r="O12" i="12"/>
  <c r="O65" i="12"/>
  <c r="O9" i="12"/>
  <c r="O11" i="12"/>
  <c r="O29" i="12"/>
  <c r="O19" i="12"/>
  <c r="O44" i="12"/>
  <c r="N25" i="12"/>
  <c r="N28" i="12"/>
  <c r="N12" i="12"/>
  <c r="N65" i="12"/>
  <c r="N23" i="12"/>
  <c r="N34" i="12"/>
  <c r="N8" i="12"/>
  <c r="N33" i="12"/>
  <c r="N58" i="12"/>
  <c r="N47" i="12"/>
  <c r="N32" i="12"/>
  <c r="N9" i="12"/>
  <c r="N37" i="12"/>
  <c r="N14" i="12"/>
  <c r="N46" i="12"/>
  <c r="N11" i="12"/>
  <c r="N29" i="12"/>
  <c r="N19" i="12"/>
  <c r="N18" i="12"/>
  <c r="N44" i="12"/>
  <c r="N45" i="12"/>
  <c r="N35" i="12"/>
  <c r="N20" i="12"/>
  <c r="N59" i="12"/>
  <c r="N62" i="12"/>
  <c r="N50" i="12"/>
  <c r="N41" i="12"/>
  <c r="N22" i="12"/>
  <c r="O32" i="12"/>
  <c r="O37" i="12"/>
  <c r="O18" i="12"/>
  <c r="O45" i="12"/>
  <c r="O59" i="12"/>
  <c r="O28" i="12"/>
  <c r="O8" i="12"/>
  <c r="O35" i="12"/>
  <c r="N48" i="12"/>
  <c r="N27" i="12"/>
  <c r="N31" i="12"/>
  <c r="N57" i="12"/>
  <c r="N21" i="12"/>
  <c r="N61" i="12"/>
  <c r="N13" i="12"/>
  <c r="N51" i="12"/>
  <c r="N56" i="12"/>
  <c r="N38" i="12"/>
  <c r="N64" i="12"/>
  <c r="N40" i="12"/>
  <c r="N17" i="12"/>
  <c r="N24" i="12"/>
  <c r="N55" i="12"/>
  <c r="N53" i="12"/>
  <c r="N49" i="12"/>
  <c r="N16" i="12"/>
  <c r="N63" i="12"/>
  <c r="N15" i="12"/>
  <c r="N36" i="12"/>
  <c r="N10" i="12"/>
  <c r="N26" i="12"/>
  <c r="N54" i="12"/>
  <c r="N60" i="12"/>
  <c r="N42" i="12"/>
  <c r="N39" i="12"/>
  <c r="N30" i="12"/>
  <c r="N43" i="12"/>
  <c r="O52" i="12"/>
  <c r="O48" i="12"/>
  <c r="O27" i="12"/>
  <c r="O31" i="12"/>
  <c r="O57" i="12"/>
  <c r="O21" i="12"/>
  <c r="O61" i="12"/>
  <c r="O13" i="12"/>
  <c r="O51" i="12"/>
  <c r="O56" i="12"/>
  <c r="O38" i="12"/>
  <c r="O64" i="12"/>
  <c r="O40" i="12"/>
  <c r="O17" i="12"/>
  <c r="O24" i="12"/>
  <c r="O55" i="12"/>
  <c r="O53" i="12"/>
  <c r="O49" i="12"/>
  <c r="O16" i="12"/>
  <c r="O63" i="12"/>
  <c r="O15" i="12"/>
  <c r="O36" i="12"/>
  <c r="O10" i="12"/>
  <c r="O26" i="12"/>
  <c r="O54" i="12"/>
  <c r="O60" i="12"/>
  <c r="O42" i="12"/>
  <c r="O39" i="12"/>
  <c r="O30" i="12"/>
  <c r="O43" i="12"/>
  <c r="N9" i="10" l="1"/>
  <c r="O9" i="10"/>
  <c r="N10" i="10"/>
  <c r="O10" i="10"/>
  <c r="N11" i="10"/>
  <c r="O11" i="10"/>
  <c r="N12" i="10"/>
  <c r="O12" i="10"/>
  <c r="N13" i="10"/>
  <c r="O1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N21" i="10"/>
  <c r="O21" i="10"/>
  <c r="N22" i="10"/>
  <c r="O22" i="10"/>
  <c r="N23" i="10"/>
  <c r="O23" i="10"/>
  <c r="N24" i="10"/>
  <c r="O24" i="10"/>
  <c r="N25" i="10"/>
  <c r="O25" i="10"/>
  <c r="N26" i="10"/>
  <c r="O26" i="10"/>
  <c r="N27" i="10"/>
  <c r="O27" i="10"/>
  <c r="N28" i="10"/>
  <c r="O28" i="10"/>
  <c r="N29" i="10"/>
  <c r="O29" i="10"/>
  <c r="N30" i="10"/>
  <c r="O30" i="10"/>
  <c r="N31" i="10"/>
  <c r="O31" i="10"/>
  <c r="N32" i="10"/>
  <c r="O32" i="10"/>
  <c r="N33" i="10"/>
  <c r="O33" i="10"/>
  <c r="N34" i="10"/>
  <c r="O34" i="10"/>
  <c r="N35" i="10"/>
  <c r="O35" i="10"/>
  <c r="N36" i="10"/>
  <c r="O36" i="10"/>
  <c r="N37" i="10"/>
  <c r="O37" i="10"/>
  <c r="N38" i="10"/>
  <c r="O38" i="10"/>
  <c r="N39" i="10"/>
  <c r="O39" i="10"/>
  <c r="N40" i="10"/>
  <c r="O40" i="10"/>
  <c r="N41" i="10"/>
  <c r="O41" i="10"/>
  <c r="N42" i="10"/>
  <c r="O42" i="10"/>
  <c r="N43" i="10"/>
  <c r="O43" i="10"/>
  <c r="N44" i="10"/>
  <c r="O44" i="10"/>
  <c r="N45" i="10"/>
  <c r="O45" i="10"/>
  <c r="N46" i="10"/>
  <c r="O46" i="10"/>
  <c r="N47" i="10"/>
  <c r="O47" i="10"/>
  <c r="N48" i="10"/>
  <c r="O48" i="10"/>
  <c r="N49" i="10"/>
  <c r="O49" i="10"/>
  <c r="N50" i="10"/>
  <c r="O50" i="10"/>
  <c r="N51" i="10"/>
  <c r="O51" i="10"/>
  <c r="N52" i="10"/>
  <c r="O52" i="10"/>
  <c r="N53" i="10"/>
  <c r="O53" i="10"/>
  <c r="N54" i="10"/>
  <c r="O54" i="10"/>
  <c r="N55" i="10"/>
  <c r="O55" i="10"/>
  <c r="N56" i="10"/>
  <c r="O56" i="10"/>
  <c r="N57" i="10"/>
  <c r="O57" i="10"/>
  <c r="N58" i="10"/>
  <c r="O58" i="10"/>
  <c r="N59" i="10"/>
  <c r="O59" i="10"/>
  <c r="N60" i="10"/>
  <c r="O60" i="10"/>
  <c r="N61" i="10"/>
  <c r="O61" i="10"/>
  <c r="N62" i="10"/>
  <c r="O62" i="10"/>
  <c r="N63" i="10"/>
  <c r="O63" i="10"/>
  <c r="N64" i="10"/>
  <c r="O64" i="10"/>
  <c r="N65" i="10"/>
  <c r="O65" i="10"/>
  <c r="O8" i="10"/>
  <c r="N8" i="10"/>
  <c r="N9" i="9" l="1"/>
  <c r="O9" i="9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N42" i="9"/>
  <c r="O42" i="9"/>
  <c r="N43" i="9"/>
  <c r="O43" i="9"/>
  <c r="N44" i="9"/>
  <c r="O44" i="9"/>
  <c r="N45" i="9"/>
  <c r="O45" i="9"/>
  <c r="N46" i="9"/>
  <c r="O46" i="9"/>
  <c r="N47" i="9"/>
  <c r="O47" i="9"/>
  <c r="N48" i="9"/>
  <c r="O48" i="9"/>
  <c r="N49" i="9"/>
  <c r="O49" i="9"/>
  <c r="N50" i="9"/>
  <c r="O50" i="9"/>
  <c r="N51" i="9"/>
  <c r="O51" i="9"/>
  <c r="N52" i="9"/>
  <c r="O52" i="9"/>
  <c r="N53" i="9"/>
  <c r="O53" i="9"/>
  <c r="N54" i="9"/>
  <c r="O54" i="9"/>
  <c r="N55" i="9"/>
  <c r="O55" i="9"/>
  <c r="N56" i="9"/>
  <c r="O56" i="9"/>
  <c r="N57" i="9"/>
  <c r="O57" i="9"/>
  <c r="N58" i="9"/>
  <c r="O58" i="9"/>
  <c r="N59" i="9"/>
  <c r="O59" i="9"/>
  <c r="N60" i="9"/>
  <c r="O60" i="9"/>
  <c r="N61" i="9"/>
  <c r="O61" i="9"/>
  <c r="N62" i="9"/>
  <c r="O62" i="9"/>
  <c r="N63" i="9"/>
  <c r="O63" i="9"/>
  <c r="N64" i="9"/>
  <c r="O64" i="9"/>
  <c r="N65" i="9"/>
  <c r="O65" i="9"/>
  <c r="O8" i="9"/>
  <c r="N8" i="9"/>
  <c r="N9" i="8" l="1"/>
  <c r="O9" i="8"/>
  <c r="N10" i="8"/>
  <c r="O10" i="8"/>
  <c r="N11" i="8"/>
  <c r="O11" i="8"/>
  <c r="N12" i="8"/>
  <c r="O12" i="8"/>
  <c r="N13" i="8"/>
  <c r="O13" i="8"/>
  <c r="N14" i="8"/>
  <c r="O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N23" i="8"/>
  <c r="O23" i="8"/>
  <c r="N24" i="8"/>
  <c r="O24" i="8"/>
  <c r="N25" i="8"/>
  <c r="O25" i="8"/>
  <c r="N26" i="8"/>
  <c r="O26" i="8"/>
  <c r="N27" i="8"/>
  <c r="O27" i="8"/>
  <c r="N28" i="8"/>
  <c r="O28" i="8"/>
  <c r="N29" i="8"/>
  <c r="O29" i="8"/>
  <c r="N30" i="8"/>
  <c r="O30" i="8"/>
  <c r="N31" i="8"/>
  <c r="O31" i="8"/>
  <c r="N32" i="8"/>
  <c r="O32" i="8"/>
  <c r="N33" i="8"/>
  <c r="O33" i="8"/>
  <c r="N34" i="8"/>
  <c r="O34" i="8"/>
  <c r="N35" i="8"/>
  <c r="O35" i="8"/>
  <c r="N36" i="8"/>
  <c r="O36" i="8"/>
  <c r="N37" i="8"/>
  <c r="O37" i="8"/>
  <c r="N38" i="8"/>
  <c r="O38" i="8"/>
  <c r="N39" i="8"/>
  <c r="O39" i="8"/>
  <c r="N40" i="8"/>
  <c r="O40" i="8"/>
  <c r="N41" i="8"/>
  <c r="O41" i="8"/>
  <c r="N42" i="8"/>
  <c r="O42" i="8"/>
  <c r="N43" i="8"/>
  <c r="O43" i="8"/>
  <c r="N44" i="8"/>
  <c r="O44" i="8"/>
  <c r="N45" i="8"/>
  <c r="O45" i="8"/>
  <c r="N46" i="8"/>
  <c r="O46" i="8"/>
  <c r="N47" i="8"/>
  <c r="O47" i="8"/>
  <c r="N48" i="8"/>
  <c r="O48" i="8"/>
  <c r="N49" i="8"/>
  <c r="O49" i="8"/>
  <c r="N50" i="8"/>
  <c r="O50" i="8"/>
  <c r="N51" i="8"/>
  <c r="O51" i="8"/>
  <c r="N52" i="8"/>
  <c r="O52" i="8"/>
  <c r="N53" i="8"/>
  <c r="O53" i="8"/>
  <c r="N54" i="8"/>
  <c r="O54" i="8"/>
  <c r="N55" i="8"/>
  <c r="O55" i="8"/>
  <c r="N56" i="8"/>
  <c r="O56" i="8"/>
  <c r="N57" i="8"/>
  <c r="O57" i="8"/>
  <c r="N58" i="8"/>
  <c r="O58" i="8"/>
  <c r="N59" i="8"/>
  <c r="O59" i="8"/>
  <c r="N60" i="8"/>
  <c r="O60" i="8"/>
  <c r="N61" i="8"/>
  <c r="O61" i="8"/>
  <c r="N62" i="8"/>
  <c r="O62" i="8"/>
  <c r="N63" i="8"/>
  <c r="O63" i="8"/>
  <c r="N64" i="8"/>
  <c r="O64" i="8"/>
  <c r="N65" i="8"/>
  <c r="O65" i="8"/>
  <c r="O8" i="8"/>
  <c r="N8" i="8"/>
  <c r="G35" i="7" l="1"/>
  <c r="N61" i="7" l="1"/>
  <c r="M61" i="7"/>
  <c r="L61" i="7"/>
  <c r="K61" i="7"/>
  <c r="J61" i="7"/>
  <c r="I61" i="7"/>
  <c r="H61" i="7"/>
  <c r="G61" i="7"/>
  <c r="F61" i="7"/>
  <c r="E61" i="7"/>
  <c r="N60" i="7"/>
  <c r="M60" i="7"/>
  <c r="L60" i="7"/>
  <c r="K60" i="7"/>
  <c r="J60" i="7"/>
  <c r="I60" i="7"/>
  <c r="H60" i="7"/>
  <c r="G60" i="7"/>
  <c r="F60" i="7"/>
  <c r="E60" i="7"/>
  <c r="N65" i="7"/>
  <c r="M65" i="7"/>
  <c r="L65" i="7"/>
  <c r="K65" i="7"/>
  <c r="J65" i="7"/>
  <c r="I65" i="7"/>
  <c r="H65" i="7"/>
  <c r="G65" i="7"/>
  <c r="F65" i="7"/>
  <c r="E65" i="7"/>
  <c r="N64" i="7"/>
  <c r="M64" i="7"/>
  <c r="L64" i="7"/>
  <c r="K64" i="7"/>
  <c r="J64" i="7"/>
  <c r="I64" i="7"/>
  <c r="H64" i="7"/>
  <c r="G64" i="7"/>
  <c r="F64" i="7"/>
  <c r="E64" i="7"/>
  <c r="N63" i="7"/>
  <c r="M63" i="7"/>
  <c r="L63" i="7"/>
  <c r="K63" i="7"/>
  <c r="J63" i="7"/>
  <c r="I63" i="7"/>
  <c r="H63" i="7"/>
  <c r="G63" i="7"/>
  <c r="F63" i="7"/>
  <c r="E63" i="7"/>
  <c r="N62" i="7"/>
  <c r="M62" i="7"/>
  <c r="L62" i="7"/>
  <c r="K62" i="7"/>
  <c r="J62" i="7"/>
  <c r="I62" i="7"/>
  <c r="H62" i="7"/>
  <c r="G62" i="7"/>
  <c r="F62" i="7"/>
  <c r="E62" i="7"/>
  <c r="N59" i="7"/>
  <c r="M59" i="7"/>
  <c r="L59" i="7"/>
  <c r="K59" i="7"/>
  <c r="J59" i="7"/>
  <c r="I59" i="7"/>
  <c r="H59" i="7"/>
  <c r="G59" i="7"/>
  <c r="F59" i="7"/>
  <c r="E59" i="7"/>
  <c r="N58" i="7"/>
  <c r="M58" i="7"/>
  <c r="L58" i="7"/>
  <c r="K58" i="7"/>
  <c r="J58" i="7"/>
  <c r="I58" i="7"/>
  <c r="H58" i="7"/>
  <c r="G58" i="7"/>
  <c r="F58" i="7"/>
  <c r="E58" i="7"/>
  <c r="N57" i="7"/>
  <c r="M57" i="7"/>
  <c r="L57" i="7"/>
  <c r="K57" i="7"/>
  <c r="J57" i="7"/>
  <c r="I57" i="7"/>
  <c r="H57" i="7"/>
  <c r="G57" i="7"/>
  <c r="F57" i="7"/>
  <c r="E57" i="7"/>
  <c r="N56" i="7"/>
  <c r="M56" i="7"/>
  <c r="L56" i="7"/>
  <c r="K56" i="7"/>
  <c r="J56" i="7"/>
  <c r="I56" i="7"/>
  <c r="H56" i="7"/>
  <c r="G56" i="7"/>
  <c r="F56" i="7"/>
  <c r="E56" i="7"/>
  <c r="N55" i="7"/>
  <c r="M55" i="7"/>
  <c r="L55" i="7"/>
  <c r="K55" i="7"/>
  <c r="J55" i="7"/>
  <c r="I55" i="7"/>
  <c r="H55" i="7"/>
  <c r="G55" i="7"/>
  <c r="F55" i="7"/>
  <c r="E55" i="7"/>
  <c r="N54" i="7"/>
  <c r="M54" i="7"/>
  <c r="L54" i="7"/>
  <c r="K54" i="7"/>
  <c r="J54" i="7"/>
  <c r="I54" i="7"/>
  <c r="H54" i="7"/>
  <c r="G54" i="7"/>
  <c r="F54" i="7"/>
  <c r="E54" i="7"/>
  <c r="N53" i="7"/>
  <c r="M53" i="7"/>
  <c r="L53" i="7"/>
  <c r="K53" i="7"/>
  <c r="J53" i="7"/>
  <c r="I53" i="7"/>
  <c r="H53" i="7"/>
  <c r="G53" i="7"/>
  <c r="F53" i="7"/>
  <c r="E53" i="7"/>
  <c r="N52" i="7"/>
  <c r="M52" i="7"/>
  <c r="L52" i="7"/>
  <c r="K52" i="7"/>
  <c r="J52" i="7"/>
  <c r="I52" i="7"/>
  <c r="H52" i="7"/>
  <c r="G52" i="7"/>
  <c r="F52" i="7"/>
  <c r="E52" i="7"/>
  <c r="N51" i="7"/>
  <c r="M51" i="7"/>
  <c r="L51" i="7"/>
  <c r="K51" i="7"/>
  <c r="J51" i="7"/>
  <c r="I51" i="7"/>
  <c r="H51" i="7"/>
  <c r="G51" i="7"/>
  <c r="F51" i="7"/>
  <c r="E51" i="7"/>
  <c r="N50" i="7"/>
  <c r="M50" i="7"/>
  <c r="L50" i="7"/>
  <c r="K50" i="7"/>
  <c r="J50" i="7"/>
  <c r="I50" i="7"/>
  <c r="H50" i="7"/>
  <c r="G50" i="7"/>
  <c r="F50" i="7"/>
  <c r="E50" i="7"/>
  <c r="N49" i="7"/>
  <c r="M49" i="7"/>
  <c r="L49" i="7"/>
  <c r="K49" i="7"/>
  <c r="J49" i="7"/>
  <c r="I49" i="7"/>
  <c r="H49" i="7"/>
  <c r="G49" i="7"/>
  <c r="F49" i="7"/>
  <c r="E49" i="7"/>
  <c r="N48" i="7"/>
  <c r="M48" i="7"/>
  <c r="L48" i="7"/>
  <c r="K48" i="7"/>
  <c r="J48" i="7"/>
  <c r="I48" i="7"/>
  <c r="H48" i="7"/>
  <c r="G48" i="7"/>
  <c r="F48" i="7"/>
  <c r="E48" i="7"/>
  <c r="N47" i="7"/>
  <c r="M47" i="7"/>
  <c r="L47" i="7"/>
  <c r="K47" i="7"/>
  <c r="J47" i="7"/>
  <c r="I47" i="7"/>
  <c r="H47" i="7"/>
  <c r="G47" i="7"/>
  <c r="F47" i="7"/>
  <c r="E47" i="7"/>
  <c r="N46" i="7"/>
  <c r="M46" i="7"/>
  <c r="L46" i="7"/>
  <c r="K46" i="7"/>
  <c r="J46" i="7"/>
  <c r="I46" i="7"/>
  <c r="H46" i="7"/>
  <c r="G46" i="7"/>
  <c r="F46" i="7"/>
  <c r="E46" i="7"/>
  <c r="N45" i="7"/>
  <c r="M45" i="7"/>
  <c r="L45" i="7"/>
  <c r="K45" i="7"/>
  <c r="J45" i="7"/>
  <c r="I45" i="7"/>
  <c r="H45" i="7"/>
  <c r="G45" i="7"/>
  <c r="F45" i="7"/>
  <c r="E45" i="7"/>
  <c r="N44" i="7"/>
  <c r="M44" i="7"/>
  <c r="L44" i="7"/>
  <c r="K44" i="7"/>
  <c r="J44" i="7"/>
  <c r="I44" i="7"/>
  <c r="H44" i="7"/>
  <c r="G44" i="7"/>
  <c r="F44" i="7"/>
  <c r="E44" i="7"/>
  <c r="N43" i="7"/>
  <c r="M43" i="7"/>
  <c r="L43" i="7"/>
  <c r="K43" i="7"/>
  <c r="J43" i="7"/>
  <c r="I43" i="7"/>
  <c r="H43" i="7"/>
  <c r="G43" i="7"/>
  <c r="F43" i="7"/>
  <c r="E43" i="7"/>
  <c r="N42" i="7"/>
  <c r="M42" i="7"/>
  <c r="L42" i="7"/>
  <c r="K42" i="7"/>
  <c r="J42" i="7"/>
  <c r="I42" i="7"/>
  <c r="H42" i="7"/>
  <c r="G42" i="7"/>
  <c r="F42" i="7"/>
  <c r="E42" i="7"/>
  <c r="N41" i="7"/>
  <c r="M41" i="7"/>
  <c r="L41" i="7"/>
  <c r="K41" i="7"/>
  <c r="J41" i="7"/>
  <c r="I41" i="7"/>
  <c r="H41" i="7"/>
  <c r="G41" i="7"/>
  <c r="F41" i="7"/>
  <c r="E41" i="7"/>
  <c r="N9" i="7"/>
  <c r="M9" i="7"/>
  <c r="L9" i="7"/>
  <c r="K9" i="7"/>
  <c r="J9" i="7"/>
  <c r="I9" i="7"/>
  <c r="H9" i="7"/>
  <c r="G9" i="7"/>
  <c r="F9" i="7"/>
  <c r="E9" i="7"/>
  <c r="N40" i="7"/>
  <c r="M40" i="7"/>
  <c r="L40" i="7"/>
  <c r="K40" i="7"/>
  <c r="J40" i="7"/>
  <c r="I40" i="7"/>
  <c r="H40" i="7"/>
  <c r="G40" i="7"/>
  <c r="F40" i="7"/>
  <c r="E40" i="7"/>
  <c r="N39" i="7"/>
  <c r="M39" i="7"/>
  <c r="L39" i="7"/>
  <c r="K39" i="7"/>
  <c r="J39" i="7"/>
  <c r="I39" i="7"/>
  <c r="H39" i="7"/>
  <c r="G39" i="7"/>
  <c r="F39" i="7"/>
  <c r="E39" i="7"/>
  <c r="N38" i="7"/>
  <c r="M38" i="7"/>
  <c r="L38" i="7"/>
  <c r="K38" i="7"/>
  <c r="J38" i="7"/>
  <c r="I38" i="7"/>
  <c r="H38" i="7"/>
  <c r="G38" i="7"/>
  <c r="F38" i="7"/>
  <c r="E38" i="7"/>
  <c r="N37" i="7"/>
  <c r="M37" i="7"/>
  <c r="L37" i="7"/>
  <c r="K37" i="7"/>
  <c r="J37" i="7"/>
  <c r="I37" i="7"/>
  <c r="H37" i="7"/>
  <c r="G37" i="7"/>
  <c r="F37" i="7"/>
  <c r="E37" i="7"/>
  <c r="N36" i="7"/>
  <c r="M36" i="7"/>
  <c r="L36" i="7"/>
  <c r="K36" i="7"/>
  <c r="J36" i="7"/>
  <c r="I36" i="7"/>
  <c r="H36" i="7"/>
  <c r="G36" i="7"/>
  <c r="F36" i="7"/>
  <c r="E36" i="7"/>
  <c r="N35" i="7"/>
  <c r="M35" i="7"/>
  <c r="L35" i="7"/>
  <c r="K35" i="7"/>
  <c r="J35" i="7"/>
  <c r="I35" i="7"/>
  <c r="H35" i="7"/>
  <c r="F35" i="7"/>
  <c r="E35" i="7"/>
  <c r="N34" i="7"/>
  <c r="M34" i="7"/>
  <c r="L34" i="7"/>
  <c r="K34" i="7"/>
  <c r="J34" i="7"/>
  <c r="I34" i="7"/>
  <c r="H34" i="7"/>
  <c r="G34" i="7"/>
  <c r="F34" i="7"/>
  <c r="E34" i="7"/>
  <c r="N33" i="7"/>
  <c r="M33" i="7"/>
  <c r="L33" i="7"/>
  <c r="K33" i="7"/>
  <c r="J33" i="7"/>
  <c r="I33" i="7"/>
  <c r="H33" i="7"/>
  <c r="G33" i="7"/>
  <c r="F33" i="7"/>
  <c r="E33" i="7"/>
  <c r="N32" i="7"/>
  <c r="M32" i="7"/>
  <c r="L32" i="7"/>
  <c r="K32" i="7"/>
  <c r="J32" i="7"/>
  <c r="I32" i="7"/>
  <c r="H32" i="7"/>
  <c r="G32" i="7"/>
  <c r="F32" i="7"/>
  <c r="E32" i="7"/>
  <c r="N31" i="7"/>
  <c r="M31" i="7"/>
  <c r="L31" i="7"/>
  <c r="K31" i="7"/>
  <c r="J31" i="7"/>
  <c r="I31" i="7"/>
  <c r="H31" i="7"/>
  <c r="G31" i="7"/>
  <c r="F31" i="7"/>
  <c r="E31" i="7"/>
  <c r="N30" i="7"/>
  <c r="M30" i="7"/>
  <c r="L30" i="7"/>
  <c r="K30" i="7"/>
  <c r="J30" i="7"/>
  <c r="I30" i="7"/>
  <c r="H30" i="7"/>
  <c r="G30" i="7"/>
  <c r="F30" i="7"/>
  <c r="E30" i="7"/>
  <c r="N29" i="7"/>
  <c r="M29" i="7"/>
  <c r="L29" i="7"/>
  <c r="K29" i="7"/>
  <c r="J29" i="7"/>
  <c r="I29" i="7"/>
  <c r="H29" i="7"/>
  <c r="G29" i="7"/>
  <c r="F29" i="7"/>
  <c r="E29" i="7"/>
  <c r="N28" i="7"/>
  <c r="M28" i="7"/>
  <c r="L28" i="7"/>
  <c r="K28" i="7"/>
  <c r="J28" i="7"/>
  <c r="I28" i="7"/>
  <c r="H28" i="7"/>
  <c r="G28" i="7"/>
  <c r="F28" i="7"/>
  <c r="E28" i="7"/>
  <c r="N27" i="7"/>
  <c r="M27" i="7"/>
  <c r="L27" i="7"/>
  <c r="K27" i="7"/>
  <c r="J27" i="7"/>
  <c r="I27" i="7"/>
  <c r="H27" i="7"/>
  <c r="G27" i="7"/>
  <c r="F27" i="7"/>
  <c r="E27" i="7"/>
  <c r="N26" i="7"/>
  <c r="M26" i="7"/>
  <c r="L26" i="7"/>
  <c r="K26" i="7"/>
  <c r="J26" i="7"/>
  <c r="I26" i="7"/>
  <c r="H26" i="7"/>
  <c r="G26" i="7"/>
  <c r="F26" i="7"/>
  <c r="E26" i="7"/>
  <c r="N25" i="7"/>
  <c r="M25" i="7"/>
  <c r="L25" i="7"/>
  <c r="K25" i="7"/>
  <c r="J25" i="7"/>
  <c r="I25" i="7"/>
  <c r="H25" i="7"/>
  <c r="G25" i="7"/>
  <c r="F25" i="7"/>
  <c r="E25" i="7"/>
  <c r="N23" i="7"/>
  <c r="M23" i="7"/>
  <c r="L23" i="7"/>
  <c r="K23" i="7"/>
  <c r="J23" i="7"/>
  <c r="I23" i="7"/>
  <c r="H23" i="7"/>
  <c r="G23" i="7"/>
  <c r="F23" i="7"/>
  <c r="E23" i="7"/>
  <c r="N22" i="7"/>
  <c r="M22" i="7"/>
  <c r="L22" i="7"/>
  <c r="K22" i="7"/>
  <c r="J22" i="7"/>
  <c r="I22" i="7"/>
  <c r="H22" i="7"/>
  <c r="G22" i="7"/>
  <c r="F22" i="7"/>
  <c r="E22" i="7"/>
  <c r="N21" i="7"/>
  <c r="M21" i="7"/>
  <c r="L21" i="7"/>
  <c r="K21" i="7"/>
  <c r="J21" i="7"/>
  <c r="I21" i="7"/>
  <c r="H21" i="7"/>
  <c r="G21" i="7"/>
  <c r="F21" i="7"/>
  <c r="E21" i="7"/>
  <c r="N20" i="7"/>
  <c r="M20" i="7"/>
  <c r="L20" i="7"/>
  <c r="K20" i="7"/>
  <c r="J20" i="7"/>
  <c r="I20" i="7"/>
  <c r="H20" i="7"/>
  <c r="G20" i="7"/>
  <c r="F20" i="7"/>
  <c r="E20" i="7"/>
  <c r="N19" i="7"/>
  <c r="M19" i="7"/>
  <c r="L19" i="7"/>
  <c r="K19" i="7"/>
  <c r="J19" i="7"/>
  <c r="I19" i="7"/>
  <c r="H19" i="7"/>
  <c r="G19" i="7"/>
  <c r="F19" i="7"/>
  <c r="E19" i="7"/>
  <c r="N18" i="7"/>
  <c r="M18" i="7"/>
  <c r="L18" i="7"/>
  <c r="K18" i="7"/>
  <c r="J18" i="7"/>
  <c r="I18" i="7"/>
  <c r="H18" i="7"/>
  <c r="G18" i="7"/>
  <c r="F18" i="7"/>
  <c r="E18" i="7"/>
  <c r="N17" i="7"/>
  <c r="M17" i="7"/>
  <c r="L17" i="7"/>
  <c r="K17" i="7"/>
  <c r="J17" i="7"/>
  <c r="I17" i="7"/>
  <c r="H17" i="7"/>
  <c r="G17" i="7"/>
  <c r="F17" i="7"/>
  <c r="E17" i="7"/>
  <c r="N16" i="7"/>
  <c r="M16" i="7"/>
  <c r="L16" i="7"/>
  <c r="K16" i="7"/>
  <c r="J16" i="7"/>
  <c r="I16" i="7"/>
  <c r="H16" i="7"/>
  <c r="G16" i="7"/>
  <c r="F16" i="7"/>
  <c r="E16" i="7"/>
  <c r="N15" i="7"/>
  <c r="M15" i="7"/>
  <c r="L15" i="7"/>
  <c r="K15" i="7"/>
  <c r="J15" i="7"/>
  <c r="I15" i="7"/>
  <c r="H15" i="7"/>
  <c r="G15" i="7"/>
  <c r="F15" i="7"/>
  <c r="E15" i="7"/>
  <c r="N14" i="7"/>
  <c r="M14" i="7"/>
  <c r="L14" i="7"/>
  <c r="K14" i="7"/>
  <c r="J14" i="7"/>
  <c r="I14" i="7"/>
  <c r="H14" i="7"/>
  <c r="G14" i="7"/>
  <c r="F14" i="7"/>
  <c r="E14" i="7"/>
  <c r="N13" i="7"/>
  <c r="M13" i="7"/>
  <c r="L13" i="7"/>
  <c r="K13" i="7"/>
  <c r="J13" i="7"/>
  <c r="I13" i="7"/>
  <c r="H13" i="7"/>
  <c r="G13" i="7"/>
  <c r="F13" i="7"/>
  <c r="E13" i="7"/>
  <c r="N12" i="7"/>
  <c r="M12" i="7"/>
  <c r="L12" i="7"/>
  <c r="K12" i="7"/>
  <c r="J12" i="7"/>
  <c r="I12" i="7"/>
  <c r="H12" i="7"/>
  <c r="G12" i="7"/>
  <c r="F12" i="7"/>
  <c r="E12" i="7"/>
  <c r="N24" i="7"/>
  <c r="M24" i="7"/>
  <c r="L24" i="7"/>
  <c r="K24" i="7"/>
  <c r="J24" i="7"/>
  <c r="I24" i="7"/>
  <c r="H24" i="7"/>
  <c r="G24" i="7"/>
  <c r="F24" i="7"/>
  <c r="E24" i="7"/>
  <c r="N11" i="7"/>
  <c r="M11" i="7"/>
  <c r="L11" i="7"/>
  <c r="K11" i="7"/>
  <c r="J11" i="7"/>
  <c r="I11" i="7"/>
  <c r="H11" i="7"/>
  <c r="G11" i="7"/>
  <c r="F11" i="7"/>
  <c r="E11" i="7"/>
  <c r="N10" i="7"/>
  <c r="M10" i="7"/>
  <c r="L10" i="7"/>
  <c r="K10" i="7"/>
  <c r="J10" i="7"/>
  <c r="I10" i="7"/>
  <c r="H10" i="7"/>
  <c r="G10" i="7"/>
  <c r="F10" i="7"/>
  <c r="E10" i="7"/>
  <c r="N8" i="7"/>
  <c r="M8" i="7"/>
  <c r="L8" i="7"/>
  <c r="K8" i="7"/>
  <c r="J8" i="7"/>
  <c r="I8" i="7"/>
  <c r="H8" i="7"/>
  <c r="G8" i="7"/>
  <c r="F8" i="7"/>
  <c r="E8" i="7"/>
  <c r="P10" i="7" l="1"/>
  <c r="P13" i="7"/>
  <c r="P17" i="7"/>
  <c r="P21" i="7"/>
  <c r="P26" i="7"/>
  <c r="P30" i="7"/>
  <c r="P8" i="7"/>
  <c r="O24" i="7"/>
  <c r="P12" i="7"/>
  <c r="O15" i="7"/>
  <c r="P16" i="7"/>
  <c r="O19" i="7"/>
  <c r="P20" i="7"/>
  <c r="O23" i="7"/>
  <c r="P25" i="7"/>
  <c r="O28" i="7"/>
  <c r="P29" i="7"/>
  <c r="O11" i="7"/>
  <c r="O14" i="7"/>
  <c r="O18" i="7"/>
  <c r="O22" i="7"/>
  <c r="O27" i="7"/>
  <c r="P34" i="7"/>
  <c r="O34" i="7"/>
  <c r="P38" i="7"/>
  <c r="O38" i="7"/>
  <c r="P9" i="7"/>
  <c r="O9" i="7"/>
  <c r="P49" i="7"/>
  <c r="O49" i="7"/>
  <c r="P53" i="7"/>
  <c r="O53" i="7"/>
  <c r="P57" i="7"/>
  <c r="O57" i="7"/>
  <c r="P63" i="7"/>
  <c r="O63" i="7"/>
  <c r="P61" i="7"/>
  <c r="O61" i="7"/>
  <c r="P32" i="7"/>
  <c r="O32" i="7"/>
  <c r="P36" i="7"/>
  <c r="O36" i="7"/>
  <c r="P40" i="7"/>
  <c r="O40" i="7"/>
  <c r="P42" i="7"/>
  <c r="O42" i="7"/>
  <c r="P45" i="7"/>
  <c r="O45" i="7"/>
  <c r="P47" i="7"/>
  <c r="O47" i="7"/>
  <c r="P51" i="7"/>
  <c r="O51" i="7"/>
  <c r="P55" i="7"/>
  <c r="O55" i="7"/>
  <c r="P59" i="7"/>
  <c r="O59" i="7"/>
  <c r="P65" i="7"/>
  <c r="O65" i="7"/>
  <c r="O10" i="7"/>
  <c r="P24" i="7"/>
  <c r="O13" i="7"/>
  <c r="P15" i="7"/>
  <c r="O17" i="7"/>
  <c r="P19" i="7"/>
  <c r="O21" i="7"/>
  <c r="P23" i="7"/>
  <c r="O26" i="7"/>
  <c r="P28" i="7"/>
  <c r="O30" i="7"/>
  <c r="P31" i="7"/>
  <c r="O31" i="7"/>
  <c r="P33" i="7"/>
  <c r="O33" i="7"/>
  <c r="P35" i="7"/>
  <c r="O35" i="7"/>
  <c r="P37" i="7"/>
  <c r="O37" i="7"/>
  <c r="P39" i="7"/>
  <c r="O39" i="7"/>
  <c r="P41" i="7"/>
  <c r="O41" i="7"/>
  <c r="P43" i="7"/>
  <c r="O43" i="7"/>
  <c r="P44" i="7"/>
  <c r="O44" i="7"/>
  <c r="P46" i="7"/>
  <c r="O46" i="7"/>
  <c r="P48" i="7"/>
  <c r="O48" i="7"/>
  <c r="P50" i="7"/>
  <c r="O50" i="7"/>
  <c r="P52" i="7"/>
  <c r="O52" i="7"/>
  <c r="P54" i="7"/>
  <c r="O54" i="7"/>
  <c r="P56" i="7"/>
  <c r="O56" i="7"/>
  <c r="P58" i="7"/>
  <c r="O58" i="7"/>
  <c r="P62" i="7"/>
  <c r="O62" i="7"/>
  <c r="P64" i="7"/>
  <c r="O64" i="7"/>
  <c r="P60" i="7"/>
  <c r="O60" i="7"/>
  <c r="O8" i="7"/>
  <c r="P11" i="7"/>
  <c r="O12" i="7"/>
  <c r="P14" i="7"/>
  <c r="O16" i="7"/>
  <c r="P18" i="7"/>
  <c r="O20" i="7"/>
  <c r="P22" i="7"/>
  <c r="O25" i="7"/>
  <c r="P27" i="7"/>
  <c r="O29" i="7"/>
  <c r="D9" i="6"/>
  <c r="E9" i="6"/>
  <c r="F9" i="6"/>
  <c r="G9" i="6"/>
  <c r="H9" i="6"/>
  <c r="I9" i="6"/>
  <c r="J9" i="6"/>
  <c r="K9" i="6"/>
  <c r="L9" i="6"/>
  <c r="M9" i="6"/>
  <c r="D10" i="6"/>
  <c r="E10" i="6"/>
  <c r="F10" i="6"/>
  <c r="G10" i="6"/>
  <c r="H10" i="6"/>
  <c r="I10" i="6"/>
  <c r="J10" i="6"/>
  <c r="K10" i="6"/>
  <c r="L10" i="6"/>
  <c r="M10" i="6"/>
  <c r="D11" i="6"/>
  <c r="E11" i="6"/>
  <c r="F11" i="6"/>
  <c r="G11" i="6"/>
  <c r="H11" i="6"/>
  <c r="I11" i="6"/>
  <c r="J11" i="6"/>
  <c r="K11" i="6"/>
  <c r="L11" i="6"/>
  <c r="M11" i="6"/>
  <c r="D12" i="6"/>
  <c r="E12" i="6"/>
  <c r="F12" i="6"/>
  <c r="G12" i="6"/>
  <c r="H12" i="6"/>
  <c r="I12" i="6"/>
  <c r="J12" i="6"/>
  <c r="K12" i="6"/>
  <c r="L12" i="6"/>
  <c r="M12" i="6"/>
  <c r="D13" i="6"/>
  <c r="E13" i="6"/>
  <c r="F13" i="6"/>
  <c r="G13" i="6"/>
  <c r="H13" i="6"/>
  <c r="I13" i="6"/>
  <c r="J13" i="6"/>
  <c r="K13" i="6"/>
  <c r="L13" i="6"/>
  <c r="M13" i="6"/>
  <c r="D14" i="6"/>
  <c r="E14" i="6"/>
  <c r="F14" i="6"/>
  <c r="G14" i="6"/>
  <c r="H14" i="6"/>
  <c r="I14" i="6"/>
  <c r="J14" i="6"/>
  <c r="K14" i="6"/>
  <c r="L14" i="6"/>
  <c r="M14" i="6"/>
  <c r="D15" i="6"/>
  <c r="E15" i="6"/>
  <c r="F15" i="6"/>
  <c r="G15" i="6"/>
  <c r="H15" i="6"/>
  <c r="I15" i="6"/>
  <c r="J15" i="6"/>
  <c r="K15" i="6"/>
  <c r="L15" i="6"/>
  <c r="M15" i="6"/>
  <c r="D16" i="6"/>
  <c r="E16" i="6"/>
  <c r="F16" i="6"/>
  <c r="G16" i="6"/>
  <c r="H16" i="6"/>
  <c r="I16" i="6"/>
  <c r="J16" i="6"/>
  <c r="K16" i="6"/>
  <c r="L16" i="6"/>
  <c r="M16" i="6"/>
  <c r="D17" i="6"/>
  <c r="E17" i="6"/>
  <c r="F17" i="6"/>
  <c r="G17" i="6"/>
  <c r="H17" i="6"/>
  <c r="I17" i="6"/>
  <c r="J17" i="6"/>
  <c r="K17" i="6"/>
  <c r="L17" i="6"/>
  <c r="M17" i="6"/>
  <c r="D18" i="6"/>
  <c r="E18" i="6"/>
  <c r="F18" i="6"/>
  <c r="G18" i="6"/>
  <c r="H18" i="6"/>
  <c r="I18" i="6"/>
  <c r="J18" i="6"/>
  <c r="K18" i="6"/>
  <c r="L18" i="6"/>
  <c r="M18" i="6"/>
  <c r="D19" i="6"/>
  <c r="E19" i="6"/>
  <c r="F19" i="6"/>
  <c r="G19" i="6"/>
  <c r="H19" i="6"/>
  <c r="I19" i="6"/>
  <c r="J19" i="6"/>
  <c r="K19" i="6"/>
  <c r="L19" i="6"/>
  <c r="M19" i="6"/>
  <c r="D20" i="6"/>
  <c r="E20" i="6"/>
  <c r="F20" i="6"/>
  <c r="G20" i="6"/>
  <c r="H20" i="6"/>
  <c r="I20" i="6"/>
  <c r="J20" i="6"/>
  <c r="K20" i="6"/>
  <c r="L20" i="6"/>
  <c r="M20" i="6"/>
  <c r="D21" i="6"/>
  <c r="E21" i="6"/>
  <c r="F21" i="6"/>
  <c r="G21" i="6"/>
  <c r="H21" i="6"/>
  <c r="I21" i="6"/>
  <c r="J21" i="6"/>
  <c r="K21" i="6"/>
  <c r="L21" i="6"/>
  <c r="M21" i="6"/>
  <c r="D22" i="6"/>
  <c r="E22" i="6"/>
  <c r="F22" i="6"/>
  <c r="G22" i="6"/>
  <c r="H22" i="6"/>
  <c r="I22" i="6"/>
  <c r="J22" i="6"/>
  <c r="K22" i="6"/>
  <c r="L22" i="6"/>
  <c r="M22" i="6"/>
  <c r="D23" i="6"/>
  <c r="E23" i="6"/>
  <c r="F23" i="6"/>
  <c r="G23" i="6"/>
  <c r="H23" i="6"/>
  <c r="I23" i="6"/>
  <c r="J23" i="6"/>
  <c r="K23" i="6"/>
  <c r="L23" i="6"/>
  <c r="M23" i="6"/>
  <c r="D24" i="6"/>
  <c r="E24" i="6"/>
  <c r="F24" i="6"/>
  <c r="G24" i="6"/>
  <c r="H24" i="6"/>
  <c r="I24" i="6"/>
  <c r="J24" i="6"/>
  <c r="K24" i="6"/>
  <c r="L24" i="6"/>
  <c r="M24" i="6"/>
  <c r="D25" i="6"/>
  <c r="E25" i="6"/>
  <c r="F25" i="6"/>
  <c r="G25" i="6"/>
  <c r="H25" i="6"/>
  <c r="I25" i="6"/>
  <c r="J25" i="6"/>
  <c r="K25" i="6"/>
  <c r="L25" i="6"/>
  <c r="M25" i="6"/>
  <c r="D26" i="6"/>
  <c r="E26" i="6"/>
  <c r="F26" i="6"/>
  <c r="G26" i="6"/>
  <c r="H26" i="6"/>
  <c r="I26" i="6"/>
  <c r="J26" i="6"/>
  <c r="K26" i="6"/>
  <c r="L26" i="6"/>
  <c r="M26" i="6"/>
  <c r="D27" i="6"/>
  <c r="E27" i="6"/>
  <c r="F27" i="6"/>
  <c r="G27" i="6"/>
  <c r="H27" i="6"/>
  <c r="I27" i="6"/>
  <c r="J27" i="6"/>
  <c r="K27" i="6"/>
  <c r="L27" i="6"/>
  <c r="M27" i="6"/>
  <c r="D28" i="6"/>
  <c r="E28" i="6"/>
  <c r="F28" i="6"/>
  <c r="G28" i="6"/>
  <c r="H28" i="6"/>
  <c r="I28" i="6"/>
  <c r="J28" i="6"/>
  <c r="K28" i="6"/>
  <c r="L28" i="6"/>
  <c r="M28" i="6"/>
  <c r="D29" i="6"/>
  <c r="E29" i="6"/>
  <c r="F29" i="6"/>
  <c r="G29" i="6"/>
  <c r="H29" i="6"/>
  <c r="I29" i="6"/>
  <c r="J29" i="6"/>
  <c r="K29" i="6"/>
  <c r="L29" i="6"/>
  <c r="M29" i="6"/>
  <c r="D30" i="6"/>
  <c r="E30" i="6"/>
  <c r="F30" i="6"/>
  <c r="G30" i="6"/>
  <c r="H30" i="6"/>
  <c r="I30" i="6"/>
  <c r="J30" i="6"/>
  <c r="K30" i="6"/>
  <c r="L30" i="6"/>
  <c r="M30" i="6"/>
  <c r="D31" i="6"/>
  <c r="E31" i="6"/>
  <c r="F31" i="6"/>
  <c r="G31" i="6"/>
  <c r="H31" i="6"/>
  <c r="I31" i="6"/>
  <c r="J31" i="6"/>
  <c r="K31" i="6"/>
  <c r="L31" i="6"/>
  <c r="M31" i="6"/>
  <c r="D32" i="6"/>
  <c r="E32" i="6"/>
  <c r="F32" i="6"/>
  <c r="G32" i="6"/>
  <c r="H32" i="6"/>
  <c r="I32" i="6"/>
  <c r="J32" i="6"/>
  <c r="K32" i="6"/>
  <c r="L32" i="6"/>
  <c r="M32" i="6"/>
  <c r="D33" i="6"/>
  <c r="E33" i="6"/>
  <c r="F33" i="6"/>
  <c r="G33" i="6"/>
  <c r="H33" i="6"/>
  <c r="I33" i="6"/>
  <c r="J33" i="6"/>
  <c r="K33" i="6"/>
  <c r="L33" i="6"/>
  <c r="M33" i="6"/>
  <c r="D34" i="6"/>
  <c r="E34" i="6"/>
  <c r="F34" i="6"/>
  <c r="G34" i="6"/>
  <c r="H34" i="6"/>
  <c r="I34" i="6"/>
  <c r="J34" i="6"/>
  <c r="K34" i="6"/>
  <c r="L34" i="6"/>
  <c r="M34" i="6"/>
  <c r="D35" i="6"/>
  <c r="E35" i="6"/>
  <c r="F35" i="6"/>
  <c r="G35" i="6"/>
  <c r="H35" i="6"/>
  <c r="I35" i="6"/>
  <c r="J35" i="6"/>
  <c r="K35" i="6"/>
  <c r="L35" i="6"/>
  <c r="M35" i="6"/>
  <c r="D36" i="6"/>
  <c r="E36" i="6"/>
  <c r="F36" i="6"/>
  <c r="G36" i="6"/>
  <c r="H36" i="6"/>
  <c r="I36" i="6"/>
  <c r="J36" i="6"/>
  <c r="K36" i="6"/>
  <c r="L36" i="6"/>
  <c r="M36" i="6"/>
  <c r="D37" i="6"/>
  <c r="E37" i="6"/>
  <c r="F37" i="6"/>
  <c r="G37" i="6"/>
  <c r="H37" i="6"/>
  <c r="I37" i="6"/>
  <c r="J37" i="6"/>
  <c r="K37" i="6"/>
  <c r="L37" i="6"/>
  <c r="M37" i="6"/>
  <c r="D38" i="6"/>
  <c r="E38" i="6"/>
  <c r="F38" i="6"/>
  <c r="G38" i="6"/>
  <c r="H38" i="6"/>
  <c r="I38" i="6"/>
  <c r="J38" i="6"/>
  <c r="K38" i="6"/>
  <c r="L38" i="6"/>
  <c r="M38" i="6"/>
  <c r="D39" i="6"/>
  <c r="E39" i="6"/>
  <c r="F39" i="6"/>
  <c r="G39" i="6"/>
  <c r="H39" i="6"/>
  <c r="I39" i="6"/>
  <c r="J39" i="6"/>
  <c r="K39" i="6"/>
  <c r="L39" i="6"/>
  <c r="M39" i="6"/>
  <c r="D40" i="6"/>
  <c r="E40" i="6"/>
  <c r="F40" i="6"/>
  <c r="G40" i="6"/>
  <c r="H40" i="6"/>
  <c r="I40" i="6"/>
  <c r="J40" i="6"/>
  <c r="K40" i="6"/>
  <c r="L40" i="6"/>
  <c r="M40" i="6"/>
  <c r="D41" i="6"/>
  <c r="E41" i="6"/>
  <c r="F41" i="6"/>
  <c r="G41" i="6"/>
  <c r="H41" i="6"/>
  <c r="I41" i="6"/>
  <c r="J41" i="6"/>
  <c r="K41" i="6"/>
  <c r="L41" i="6"/>
  <c r="M41" i="6"/>
  <c r="D42" i="6"/>
  <c r="E42" i="6"/>
  <c r="F42" i="6"/>
  <c r="G42" i="6"/>
  <c r="H42" i="6"/>
  <c r="I42" i="6"/>
  <c r="J42" i="6"/>
  <c r="K42" i="6"/>
  <c r="L42" i="6"/>
  <c r="M42" i="6"/>
  <c r="D43" i="6"/>
  <c r="E43" i="6"/>
  <c r="F43" i="6"/>
  <c r="G43" i="6"/>
  <c r="H43" i="6"/>
  <c r="I43" i="6"/>
  <c r="J43" i="6"/>
  <c r="K43" i="6"/>
  <c r="L43" i="6"/>
  <c r="M43" i="6"/>
  <c r="D44" i="6"/>
  <c r="E44" i="6"/>
  <c r="F44" i="6"/>
  <c r="G44" i="6"/>
  <c r="H44" i="6"/>
  <c r="I44" i="6"/>
  <c r="J44" i="6"/>
  <c r="K44" i="6"/>
  <c r="L44" i="6"/>
  <c r="M44" i="6"/>
  <c r="D45" i="6"/>
  <c r="E45" i="6"/>
  <c r="F45" i="6"/>
  <c r="G45" i="6"/>
  <c r="H45" i="6"/>
  <c r="I45" i="6"/>
  <c r="J45" i="6"/>
  <c r="K45" i="6"/>
  <c r="L45" i="6"/>
  <c r="M45" i="6"/>
  <c r="D46" i="6"/>
  <c r="E46" i="6"/>
  <c r="F46" i="6"/>
  <c r="G46" i="6"/>
  <c r="H46" i="6"/>
  <c r="I46" i="6"/>
  <c r="J46" i="6"/>
  <c r="K46" i="6"/>
  <c r="L46" i="6"/>
  <c r="M46" i="6"/>
  <c r="D47" i="6"/>
  <c r="E47" i="6"/>
  <c r="F47" i="6"/>
  <c r="G47" i="6"/>
  <c r="H47" i="6"/>
  <c r="I47" i="6"/>
  <c r="J47" i="6"/>
  <c r="K47" i="6"/>
  <c r="L47" i="6"/>
  <c r="M47" i="6"/>
  <c r="D48" i="6"/>
  <c r="E48" i="6"/>
  <c r="F48" i="6"/>
  <c r="G48" i="6"/>
  <c r="H48" i="6"/>
  <c r="I48" i="6"/>
  <c r="J48" i="6"/>
  <c r="K48" i="6"/>
  <c r="L48" i="6"/>
  <c r="M48" i="6"/>
  <c r="D49" i="6"/>
  <c r="E49" i="6"/>
  <c r="F49" i="6"/>
  <c r="G49" i="6"/>
  <c r="H49" i="6"/>
  <c r="I49" i="6"/>
  <c r="J49" i="6"/>
  <c r="K49" i="6"/>
  <c r="L49" i="6"/>
  <c r="M49" i="6"/>
  <c r="D50" i="6"/>
  <c r="E50" i="6"/>
  <c r="F50" i="6"/>
  <c r="G50" i="6"/>
  <c r="H50" i="6"/>
  <c r="I50" i="6"/>
  <c r="J50" i="6"/>
  <c r="K50" i="6"/>
  <c r="L50" i="6"/>
  <c r="M50" i="6"/>
  <c r="D51" i="6"/>
  <c r="E51" i="6"/>
  <c r="F51" i="6"/>
  <c r="G51" i="6"/>
  <c r="H51" i="6"/>
  <c r="I51" i="6"/>
  <c r="J51" i="6"/>
  <c r="K51" i="6"/>
  <c r="L51" i="6"/>
  <c r="M51" i="6"/>
  <c r="D52" i="6"/>
  <c r="E52" i="6"/>
  <c r="F52" i="6"/>
  <c r="G52" i="6"/>
  <c r="H52" i="6"/>
  <c r="I52" i="6"/>
  <c r="J52" i="6"/>
  <c r="K52" i="6"/>
  <c r="L52" i="6"/>
  <c r="M52" i="6"/>
  <c r="D53" i="6"/>
  <c r="E53" i="6"/>
  <c r="F53" i="6"/>
  <c r="G53" i="6"/>
  <c r="H53" i="6"/>
  <c r="I53" i="6"/>
  <c r="J53" i="6"/>
  <c r="K53" i="6"/>
  <c r="L53" i="6"/>
  <c r="M53" i="6"/>
  <c r="D54" i="6"/>
  <c r="E54" i="6"/>
  <c r="F54" i="6"/>
  <c r="G54" i="6"/>
  <c r="H54" i="6"/>
  <c r="I54" i="6"/>
  <c r="J54" i="6"/>
  <c r="K54" i="6"/>
  <c r="L54" i="6"/>
  <c r="M54" i="6"/>
  <c r="D55" i="6"/>
  <c r="E55" i="6"/>
  <c r="F55" i="6"/>
  <c r="G55" i="6"/>
  <c r="H55" i="6"/>
  <c r="I55" i="6"/>
  <c r="J55" i="6"/>
  <c r="K55" i="6"/>
  <c r="L55" i="6"/>
  <c r="M55" i="6"/>
  <c r="D56" i="6"/>
  <c r="E56" i="6"/>
  <c r="F56" i="6"/>
  <c r="G56" i="6"/>
  <c r="H56" i="6"/>
  <c r="I56" i="6"/>
  <c r="J56" i="6"/>
  <c r="K56" i="6"/>
  <c r="L56" i="6"/>
  <c r="M56" i="6"/>
  <c r="D57" i="6"/>
  <c r="E57" i="6"/>
  <c r="F57" i="6"/>
  <c r="G57" i="6"/>
  <c r="H57" i="6"/>
  <c r="I57" i="6"/>
  <c r="J57" i="6"/>
  <c r="K57" i="6"/>
  <c r="L57" i="6"/>
  <c r="M57" i="6"/>
  <c r="D58" i="6"/>
  <c r="E58" i="6"/>
  <c r="F58" i="6"/>
  <c r="G58" i="6"/>
  <c r="H58" i="6"/>
  <c r="I58" i="6"/>
  <c r="J58" i="6"/>
  <c r="K58" i="6"/>
  <c r="L58" i="6"/>
  <c r="M58" i="6"/>
  <c r="D59" i="6"/>
  <c r="E59" i="6"/>
  <c r="F59" i="6"/>
  <c r="G59" i="6"/>
  <c r="H59" i="6"/>
  <c r="I59" i="6"/>
  <c r="J59" i="6"/>
  <c r="K59" i="6"/>
  <c r="L59" i="6"/>
  <c r="M59" i="6"/>
  <c r="D60" i="6"/>
  <c r="E60" i="6"/>
  <c r="F60" i="6"/>
  <c r="G60" i="6"/>
  <c r="H60" i="6"/>
  <c r="I60" i="6"/>
  <c r="J60" i="6"/>
  <c r="K60" i="6"/>
  <c r="L60" i="6"/>
  <c r="M60" i="6"/>
  <c r="D61" i="6"/>
  <c r="E61" i="6"/>
  <c r="F61" i="6"/>
  <c r="G61" i="6"/>
  <c r="H61" i="6"/>
  <c r="I61" i="6"/>
  <c r="J61" i="6"/>
  <c r="K61" i="6"/>
  <c r="L61" i="6"/>
  <c r="M61" i="6"/>
  <c r="D62" i="6"/>
  <c r="E62" i="6"/>
  <c r="F62" i="6"/>
  <c r="G62" i="6"/>
  <c r="H62" i="6"/>
  <c r="I62" i="6"/>
  <c r="J62" i="6"/>
  <c r="K62" i="6"/>
  <c r="L62" i="6"/>
  <c r="M62" i="6"/>
  <c r="D63" i="6"/>
  <c r="E63" i="6"/>
  <c r="F63" i="6"/>
  <c r="G63" i="6"/>
  <c r="H63" i="6"/>
  <c r="I63" i="6"/>
  <c r="J63" i="6"/>
  <c r="K63" i="6"/>
  <c r="L63" i="6"/>
  <c r="M63" i="6"/>
  <c r="D64" i="6"/>
  <c r="E64" i="6"/>
  <c r="F64" i="6"/>
  <c r="G64" i="6"/>
  <c r="H64" i="6"/>
  <c r="I64" i="6"/>
  <c r="J64" i="6"/>
  <c r="K64" i="6"/>
  <c r="L64" i="6"/>
  <c r="M64" i="6"/>
  <c r="D65" i="6"/>
  <c r="E65" i="6"/>
  <c r="F65" i="6"/>
  <c r="G65" i="6"/>
  <c r="H65" i="6"/>
  <c r="I65" i="6"/>
  <c r="J65" i="6"/>
  <c r="K65" i="6"/>
  <c r="L65" i="6"/>
  <c r="M65" i="6"/>
  <c r="D66" i="6"/>
  <c r="E66" i="6"/>
  <c r="F66" i="6"/>
  <c r="G66" i="6"/>
  <c r="H66" i="6"/>
  <c r="I66" i="6"/>
  <c r="J66" i="6"/>
  <c r="K66" i="6"/>
  <c r="L66" i="6"/>
  <c r="M66" i="6"/>
  <c r="D67" i="6"/>
  <c r="E67" i="6"/>
  <c r="F67" i="6"/>
  <c r="G67" i="6"/>
  <c r="H67" i="6"/>
  <c r="I67" i="6"/>
  <c r="J67" i="6"/>
  <c r="K67" i="6"/>
  <c r="L67" i="6"/>
  <c r="M67" i="6"/>
  <c r="D68" i="6"/>
  <c r="E68" i="6"/>
  <c r="F68" i="6"/>
  <c r="G68" i="6"/>
  <c r="H68" i="6"/>
  <c r="I68" i="6"/>
  <c r="J68" i="6"/>
  <c r="K68" i="6"/>
  <c r="L68" i="6"/>
  <c r="M68" i="6"/>
  <c r="D69" i="6"/>
  <c r="E69" i="6"/>
  <c r="F69" i="6"/>
  <c r="G69" i="6"/>
  <c r="H69" i="6"/>
  <c r="I69" i="6"/>
  <c r="J69" i="6"/>
  <c r="K69" i="6"/>
  <c r="L69" i="6"/>
  <c r="M69" i="6"/>
  <c r="E8" i="6"/>
  <c r="F8" i="6"/>
  <c r="G8" i="6"/>
  <c r="H8" i="6"/>
  <c r="I8" i="6"/>
  <c r="J8" i="6"/>
  <c r="K8" i="6"/>
  <c r="L8" i="6"/>
  <c r="M8" i="6"/>
  <c r="D8" i="6"/>
  <c r="N9" i="5"/>
  <c r="O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N18" i="5"/>
  <c r="O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0" i="5"/>
  <c r="O30" i="5"/>
  <c r="N31" i="5"/>
  <c r="O31" i="5"/>
  <c r="N32" i="5"/>
  <c r="O32" i="5"/>
  <c r="N33" i="5"/>
  <c r="O33" i="5"/>
  <c r="N34" i="5"/>
  <c r="O34" i="5"/>
  <c r="N35" i="5"/>
  <c r="O35" i="5"/>
  <c r="N36" i="5"/>
  <c r="O36" i="5"/>
  <c r="N37" i="5"/>
  <c r="O37" i="5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N45" i="5"/>
  <c r="O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N63" i="5"/>
  <c r="O63" i="5"/>
  <c r="N64" i="5"/>
  <c r="O64" i="5"/>
  <c r="N65" i="5"/>
  <c r="O65" i="5"/>
  <c r="N66" i="5"/>
  <c r="O66" i="5"/>
  <c r="N67" i="5"/>
  <c r="O67" i="5"/>
  <c r="N68" i="5"/>
  <c r="O68" i="5"/>
  <c r="N69" i="5"/>
  <c r="O69" i="5"/>
  <c r="O8" i="5"/>
  <c r="N8" i="5"/>
  <c r="N9" i="4"/>
  <c r="O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N36" i="4"/>
  <c r="O36" i="4"/>
  <c r="N37" i="4"/>
  <c r="O37" i="4"/>
  <c r="N38" i="4"/>
  <c r="O38" i="4"/>
  <c r="N39" i="4"/>
  <c r="O39" i="4"/>
  <c r="N40" i="4"/>
  <c r="O40" i="4"/>
  <c r="N41" i="4"/>
  <c r="O41" i="4"/>
  <c r="N42" i="4"/>
  <c r="O42" i="4"/>
  <c r="N43" i="4"/>
  <c r="O43" i="4"/>
  <c r="N44" i="4"/>
  <c r="O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N62" i="4"/>
  <c r="O62" i="4"/>
  <c r="N63" i="4"/>
  <c r="O63" i="4"/>
  <c r="N64" i="4"/>
  <c r="O64" i="4"/>
  <c r="N65" i="4"/>
  <c r="O65" i="4"/>
  <c r="N66" i="4"/>
  <c r="O66" i="4"/>
  <c r="N67" i="4"/>
  <c r="O67" i="4"/>
  <c r="N68" i="4"/>
  <c r="O68" i="4"/>
  <c r="N69" i="4"/>
  <c r="O69" i="4"/>
  <c r="O8" i="4"/>
  <c r="N8" i="4"/>
  <c r="O8" i="6" l="1"/>
  <c r="N69" i="6"/>
  <c r="N67" i="6"/>
  <c r="N65" i="6"/>
  <c r="N63" i="6"/>
  <c r="N61" i="6"/>
  <c r="N59" i="6"/>
  <c r="N57" i="6"/>
  <c r="N55" i="6"/>
  <c r="N53" i="6"/>
  <c r="N51" i="6"/>
  <c r="N49" i="6"/>
  <c r="N47" i="6"/>
  <c r="N45" i="6"/>
  <c r="N43" i="6"/>
  <c r="N41" i="6"/>
  <c r="N39" i="6"/>
  <c r="N37" i="6"/>
  <c r="N35" i="6"/>
  <c r="N33" i="6"/>
  <c r="N31" i="6"/>
  <c r="N29" i="6"/>
  <c r="N27" i="6"/>
  <c r="N25" i="6"/>
  <c r="N23" i="6"/>
  <c r="N21" i="6"/>
  <c r="N19" i="6"/>
  <c r="N17" i="6"/>
  <c r="N15" i="6"/>
  <c r="N13" i="6"/>
  <c r="N11" i="6"/>
  <c r="N9" i="6"/>
  <c r="N68" i="6"/>
  <c r="N66" i="6"/>
  <c r="N64" i="6"/>
  <c r="N62" i="6"/>
  <c r="N60" i="6"/>
  <c r="N58" i="6"/>
  <c r="N56" i="6"/>
  <c r="N54" i="6"/>
  <c r="N52" i="6"/>
  <c r="N50" i="6"/>
  <c r="N48" i="6"/>
  <c r="N46" i="6"/>
  <c r="N44" i="6"/>
  <c r="N42" i="6"/>
  <c r="N40" i="6"/>
  <c r="N38" i="6"/>
  <c r="N36" i="6"/>
  <c r="N34" i="6"/>
  <c r="N32" i="6"/>
  <c r="N30" i="6"/>
  <c r="N28" i="6"/>
  <c r="N26" i="6"/>
  <c r="N24" i="6"/>
  <c r="N22" i="6"/>
  <c r="N20" i="6"/>
  <c r="N18" i="6"/>
  <c r="N16" i="6"/>
  <c r="N14" i="6"/>
  <c r="N12" i="6"/>
  <c r="N1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N8" i="6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33" i="3"/>
  <c r="O33" i="3"/>
  <c r="N34" i="3"/>
  <c r="O34" i="3"/>
  <c r="N35" i="3"/>
  <c r="O35" i="3"/>
  <c r="N36" i="3"/>
  <c r="O36" i="3"/>
  <c r="N37" i="3"/>
  <c r="O37" i="3"/>
  <c r="N38" i="3"/>
  <c r="O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N54" i="3"/>
  <c r="O54" i="3"/>
  <c r="N55" i="3"/>
  <c r="O55" i="3"/>
  <c r="N56" i="3"/>
  <c r="O56" i="3"/>
  <c r="N57" i="3"/>
  <c r="O57" i="3"/>
  <c r="N58" i="3"/>
  <c r="O58" i="3"/>
  <c r="N59" i="3"/>
  <c r="O59" i="3"/>
  <c r="N60" i="3"/>
  <c r="O60" i="3"/>
  <c r="N61" i="3"/>
  <c r="O61" i="3"/>
  <c r="N62" i="3"/>
  <c r="O62" i="3"/>
  <c r="N63" i="3"/>
  <c r="O63" i="3"/>
  <c r="N64" i="3"/>
  <c r="O64" i="3"/>
  <c r="N65" i="3"/>
  <c r="O65" i="3"/>
  <c r="N66" i="3"/>
  <c r="O66" i="3"/>
  <c r="N67" i="3"/>
  <c r="O67" i="3"/>
  <c r="N68" i="3"/>
  <c r="O68" i="3"/>
  <c r="N69" i="3"/>
  <c r="O69" i="3"/>
  <c r="O8" i="3"/>
  <c r="N8" i="3"/>
  <c r="N38" i="2" l="1"/>
  <c r="O38" i="2"/>
  <c r="N39" i="2"/>
  <c r="O39" i="2"/>
  <c r="N41" i="2"/>
  <c r="O41" i="2"/>
  <c r="N27" i="2"/>
  <c r="O27" i="2"/>
  <c r="N28" i="2"/>
  <c r="O28" i="2"/>
  <c r="N31" i="2"/>
  <c r="O31" i="2"/>
  <c r="N32" i="2"/>
  <c r="O32" i="2"/>
  <c r="N33" i="2"/>
  <c r="O33" i="2"/>
  <c r="N34" i="2"/>
  <c r="O34" i="2"/>
  <c r="N35" i="2"/>
  <c r="O35" i="2"/>
  <c r="N37" i="2"/>
  <c r="O37" i="2"/>
  <c r="N14" i="2"/>
  <c r="O14" i="2"/>
  <c r="N15" i="2"/>
  <c r="O15" i="2"/>
  <c r="N16" i="2"/>
  <c r="O16" i="2"/>
  <c r="N20" i="2"/>
  <c r="O20" i="2"/>
  <c r="N22" i="2"/>
  <c r="O22" i="2"/>
  <c r="N21" i="2"/>
  <c r="O21" i="2"/>
  <c r="N24" i="2"/>
  <c r="O24" i="2"/>
  <c r="N25" i="2"/>
  <c r="O25" i="2"/>
  <c r="N26" i="2"/>
  <c r="O26" i="2"/>
  <c r="N10" i="2"/>
  <c r="O10" i="2"/>
  <c r="N11" i="2"/>
  <c r="O11" i="2"/>
  <c r="N12" i="2"/>
  <c r="O12" i="2"/>
  <c r="N13" i="2"/>
  <c r="O13" i="2"/>
  <c r="N9" i="2"/>
  <c r="O9" i="2"/>
  <c r="O8" i="2"/>
  <c r="N8" i="2"/>
  <c r="O36" i="2" l="1"/>
  <c r="N36" i="2"/>
  <c r="O40" i="2"/>
  <c r="N40" i="2"/>
  <c r="O23" i="2"/>
  <c r="N23" i="2"/>
  <c r="O29" i="2"/>
  <c r="N29" i="2"/>
  <c r="O17" i="2"/>
  <c r="N17" i="2"/>
  <c r="O18" i="2"/>
  <c r="N18" i="2"/>
  <c r="O30" i="2"/>
  <c r="N30" i="2"/>
  <c r="O19" i="2"/>
  <c r="N19" i="2"/>
  <c r="O68" i="2"/>
  <c r="N68" i="2"/>
  <c r="O67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N60" i="2"/>
  <c r="O59" i="2"/>
  <c r="N59" i="2"/>
  <c r="O58" i="2"/>
  <c r="N58" i="2"/>
  <c r="O57" i="2"/>
  <c r="N57" i="2"/>
  <c r="O56" i="2"/>
  <c r="N56" i="2"/>
  <c r="O55" i="2"/>
  <c r="N55" i="2"/>
  <c r="O54" i="2"/>
  <c r="N54" i="2"/>
  <c r="O53" i="2"/>
  <c r="N53" i="2"/>
  <c r="O52" i="2"/>
  <c r="N52" i="2"/>
  <c r="O51" i="2"/>
  <c r="N51" i="2"/>
  <c r="O50" i="2"/>
  <c r="N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</calcChain>
</file>

<file path=xl/sharedStrings.xml><?xml version="1.0" encoding="utf-8"?>
<sst xmlns="http://schemas.openxmlformats.org/spreadsheetml/2006/main" count="1519" uniqueCount="92">
  <si>
    <t>No.</t>
  </si>
  <si>
    <t>Student Name</t>
  </si>
  <si>
    <t>Total</t>
  </si>
  <si>
    <t>Average</t>
  </si>
  <si>
    <t>Section</t>
  </si>
  <si>
    <t>Islamic</t>
  </si>
  <si>
    <t>Arabic</t>
  </si>
  <si>
    <t>Science</t>
  </si>
  <si>
    <t>Social</t>
  </si>
  <si>
    <t>English</t>
  </si>
  <si>
    <t>Math</t>
  </si>
  <si>
    <t>Somali</t>
  </si>
  <si>
    <t xml:space="preserve">Grade: Five </t>
  </si>
  <si>
    <t xml:space="preserve"> Level: Primary</t>
  </si>
  <si>
    <t xml:space="preserve">                Monthly Exam One</t>
  </si>
  <si>
    <t>Technology</t>
  </si>
  <si>
    <t>Statistics</t>
  </si>
  <si>
    <t>Geometry</t>
  </si>
  <si>
    <t xml:space="preserve">  School Year: 2020-2022</t>
  </si>
  <si>
    <t xml:space="preserve">Abdifitah Bashir Ali </t>
  </si>
  <si>
    <t>Abdikafi Hassan Isack</t>
  </si>
  <si>
    <t xml:space="preserve">Abdirahman Abshir Ali </t>
  </si>
  <si>
    <t xml:space="preserve">Abdirahman Mohamed Abdirahman </t>
  </si>
  <si>
    <t>Abdirahman Mohamed Hashi</t>
  </si>
  <si>
    <t xml:space="preserve">Abdirahman Mohamed Hussein </t>
  </si>
  <si>
    <t>Abdirizak Abdullahi Adam</t>
  </si>
  <si>
    <t xml:space="preserve">Ahmed Saciid Ali </t>
  </si>
  <si>
    <t xml:space="preserve">Ali Jamac Ali </t>
  </si>
  <si>
    <t xml:space="preserve">Ancaam Ahmed Yusuf </t>
  </si>
  <si>
    <t>Anzal Ahmed Yusuf</t>
  </si>
  <si>
    <t xml:space="preserve">Awil Dahir Osman </t>
  </si>
  <si>
    <t xml:space="preserve">Cawad Mohamed Geedi </t>
  </si>
  <si>
    <t>Fardowsa Mohamed Dirie</t>
  </si>
  <si>
    <t xml:space="preserve">Hafsa Abshir Ali </t>
  </si>
  <si>
    <t>Hassan Yunis Yarow</t>
  </si>
  <si>
    <t>Jibril Ahmed Omar</t>
  </si>
  <si>
    <t xml:space="preserve">Mohamed Saciid Abdullahi </t>
  </si>
  <si>
    <t xml:space="preserve">Mohamed Yusuf Hussein </t>
  </si>
  <si>
    <t xml:space="preserve">Mohamed-amin Bashir Ali </t>
  </si>
  <si>
    <t>Saara Ahmed Faarah</t>
  </si>
  <si>
    <t>Sheymaa Abdullahi Ahmed</t>
  </si>
  <si>
    <t>Suheyla Saciid Hussein</t>
  </si>
  <si>
    <t>Umeyma Daauud Muse</t>
  </si>
  <si>
    <t>Yusra Ahmed Sidow</t>
  </si>
  <si>
    <t>B</t>
  </si>
  <si>
    <t>Sakariye Cabdulqadir Cabdiraxmaan</t>
  </si>
  <si>
    <t xml:space="preserve">Sayid Maxamed Suldaan </t>
  </si>
  <si>
    <t xml:space="preserve">Caaisha Ciise Cusmaan </t>
  </si>
  <si>
    <t xml:space="preserve">Najmo Cabdiraxmaan Cali </t>
  </si>
  <si>
    <t xml:space="preserve">Asmo Cabdulqadir Xaashi </t>
  </si>
  <si>
    <t xml:space="preserve">Asmo Cabdulqadir Cilmi </t>
  </si>
  <si>
    <t xml:space="preserve">Najaad Fuaad Muxidiin </t>
  </si>
  <si>
    <t xml:space="preserve">Maaido Cabdullahi Cusmaan </t>
  </si>
  <si>
    <t xml:space="preserve">Xanaan Maxamed Cumar </t>
  </si>
  <si>
    <t xml:space="preserve">Sihaam Maxamed Cali </t>
  </si>
  <si>
    <t xml:space="preserve">Aasiya Ahmed Hassan </t>
  </si>
  <si>
    <t>Abdihafid Ibrahim Mohamud</t>
  </si>
  <si>
    <t>Abdikadir Mohamed Abdikadir</t>
  </si>
  <si>
    <t>Abdirahim Abdullahi Ahmed</t>
  </si>
  <si>
    <t xml:space="preserve">Abdirahman Hassan Abdikadir </t>
  </si>
  <si>
    <t xml:space="preserve">Abdullahi Ali Mohamed </t>
  </si>
  <si>
    <t xml:space="preserve">Abdullahi Isse Osman </t>
  </si>
  <si>
    <t>Arafaat Mahad Abdi</t>
  </si>
  <si>
    <t>Ikraam Mohamed Muse</t>
  </si>
  <si>
    <t>Khalid Feysal Omar</t>
  </si>
  <si>
    <t>Khadra Feysal Omar</t>
  </si>
  <si>
    <t xml:space="preserve">Mohamed Abdishakur Mohamed </t>
  </si>
  <si>
    <t xml:space="preserve">Mohamed Mohamud Abdullahi </t>
  </si>
  <si>
    <t>Mohamed Omar Yasin</t>
  </si>
  <si>
    <t>Munira Mohiyadin Ahmed</t>
  </si>
  <si>
    <t>Muscab Ali Nor</t>
  </si>
  <si>
    <t>Omar Abdullahi Abuubakar</t>
  </si>
  <si>
    <t xml:space="preserve">Osman Abdinur Osman </t>
  </si>
  <si>
    <t>Sabirim Mohamed Mohamud</t>
  </si>
  <si>
    <t>Sagal Hamdi Wardhere</t>
  </si>
  <si>
    <t>Salma Mohamed Elmi</t>
  </si>
  <si>
    <t>Sudeys Mohamed Hashi</t>
  </si>
  <si>
    <t>Suheyb Hamdi Wardhere</t>
  </si>
  <si>
    <t xml:space="preserve">Xamze Nor Osman </t>
  </si>
  <si>
    <t xml:space="preserve">Zakaria Abdikadir Abdirahman </t>
  </si>
  <si>
    <t>A</t>
  </si>
  <si>
    <t xml:space="preserve">           Monthly Exam Two</t>
  </si>
  <si>
    <t xml:space="preserve">Sadam Maxamed Cali </t>
  </si>
  <si>
    <t xml:space="preserve">           Assignment</t>
  </si>
  <si>
    <t xml:space="preserve">           Mid-term Exam </t>
  </si>
  <si>
    <t xml:space="preserve">          Resul of Mid-term Exam</t>
  </si>
  <si>
    <t>Malik Jibril Abdirashid</t>
  </si>
  <si>
    <t xml:space="preserve">         Monthly Exam 3</t>
  </si>
  <si>
    <t xml:space="preserve">         Monthly Exam 4</t>
  </si>
  <si>
    <t xml:space="preserve">         Final Exam </t>
  </si>
  <si>
    <t xml:space="preserve">  Assingment</t>
  </si>
  <si>
    <t xml:space="preserve">        Result Final Exam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</si>
</sst>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 textRotation="90"/>
    </xf>
    <xf numFmtId="0" fontId="2" fillId="2" borderId="1" xfId="0" applyFont="1" applyFill="1" applyBorder="1" applyAlignment="1">
      <alignment horizontal="right" textRotation="90"/>
    </xf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2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textRotation="9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/>
    <xf numFmtId="2" fontId="4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3" borderId="1" xfId="0" applyFont="1" applyFill="1" applyBorder="1"/>
    <xf numFmtId="2" fontId="1" fillId="3" borderId="1" xfId="0" applyNumberFormat="1" applyFont="1" applyFill="1" applyBorder="1"/>
    <xf numFmtId="2" fontId="4" fillId="3" borderId="1" xfId="0" applyNumberFormat="1" applyFont="1" applyFill="1" applyBorder="1"/>
    <xf numFmtId="0" fontId="0" fillId="3" borderId="0" xfId="0" applyFill="1"/>
    <xf numFmtId="0" fontId="1" fillId="3" borderId="3" xfId="0" applyFont="1" applyFill="1" applyBorder="1"/>
    <xf numFmtId="0" fontId="1" fillId="3" borderId="4" xfId="0" applyFont="1" applyFill="1" applyBorder="1" applyAlignment="1">
      <alignment horizontal="center"/>
    </xf>
    <xf numFmtId="0" fontId="0" fillId="3" borderId="0" xfId="0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164" fontId="4" fillId="3" borderId="1" xfId="0" applyNumberFormat="1" applyFont="1" applyFill="1" applyBorder="1"/>
    <xf numFmtId="2" fontId="5" fillId="3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47625</xdr:rowOff>
    </xdr:from>
    <xdr:to>
      <xdr:col>11</xdr:col>
      <xdr:colOff>142875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7625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57150</xdr:rowOff>
    </xdr:from>
    <xdr:to>
      <xdr:col>12</xdr:col>
      <xdr:colOff>371475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57150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57150</xdr:rowOff>
    </xdr:from>
    <xdr:to>
      <xdr:col>12</xdr:col>
      <xdr:colOff>371475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57150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47625</xdr:rowOff>
    </xdr:from>
    <xdr:to>
      <xdr:col>11</xdr:col>
      <xdr:colOff>142875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7625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47625</xdr:rowOff>
    </xdr:from>
    <xdr:to>
      <xdr:col>11</xdr:col>
      <xdr:colOff>142875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7625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47625</xdr:rowOff>
    </xdr:from>
    <xdr:to>
      <xdr:col>11</xdr:col>
      <xdr:colOff>142875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7625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47625</xdr:rowOff>
    </xdr:from>
    <xdr:to>
      <xdr:col>11</xdr:col>
      <xdr:colOff>142875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7625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47625</xdr:rowOff>
    </xdr:from>
    <xdr:to>
      <xdr:col>12</xdr:col>
      <xdr:colOff>142875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7625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57150</xdr:rowOff>
    </xdr:from>
    <xdr:to>
      <xdr:col>12</xdr:col>
      <xdr:colOff>371475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0" y="57150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57150</xdr:rowOff>
    </xdr:from>
    <xdr:to>
      <xdr:col>12</xdr:col>
      <xdr:colOff>371475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57150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57150</xdr:rowOff>
    </xdr:from>
    <xdr:to>
      <xdr:col>12</xdr:col>
      <xdr:colOff>371475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57150"/>
          <a:ext cx="61531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8"/>
  <sheetViews>
    <sheetView zoomScaleNormal="100" workbookViewId="0">
      <selection activeCell="B11" sqref="B11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24" ht="15.75" x14ac:dyDescent="0.25">
      <c r="B5" s="26" t="s">
        <v>14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  <c r="Q6" s="7"/>
    </row>
    <row r="7" spans="1:24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  <c r="Q7" s="1"/>
      <c r="R7" s="2"/>
      <c r="S7" s="1"/>
      <c r="T7" s="1"/>
      <c r="U7" s="1"/>
      <c r="V7" s="1"/>
      <c r="W7" s="1"/>
      <c r="X7" s="1"/>
    </row>
    <row r="8" spans="1:24" s="18" customFormat="1" x14ac:dyDescent="0.25">
      <c r="A8" s="19">
        <v>1</v>
      </c>
      <c r="B8" s="12" t="s">
        <v>55</v>
      </c>
      <c r="C8" s="22" t="s">
        <v>80</v>
      </c>
      <c r="D8" s="16">
        <v>2</v>
      </c>
      <c r="E8" s="16">
        <v>1</v>
      </c>
      <c r="F8" s="16">
        <v>3.75</v>
      </c>
      <c r="G8" s="16">
        <v>3.8</v>
      </c>
      <c r="H8" s="16">
        <v>4.4000000000000004</v>
      </c>
      <c r="I8" s="16">
        <v>2.5</v>
      </c>
      <c r="J8" s="16">
        <v>4.3</v>
      </c>
      <c r="K8" s="16">
        <v>3.5</v>
      </c>
      <c r="L8" s="16">
        <v>4</v>
      </c>
      <c r="M8" s="16">
        <v>1.4</v>
      </c>
      <c r="N8" s="17">
        <f t="shared" ref="N8:N41" si="0">SUM(D8:M8)</f>
        <v>30.650000000000002</v>
      </c>
      <c r="O8" s="17">
        <f t="shared" ref="O8:O41" si="1">AVERAGE(D8:M8)</f>
        <v>3.0650000000000004</v>
      </c>
      <c r="P8" s="21"/>
      <c r="Q8" s="21"/>
      <c r="R8" s="21"/>
      <c r="S8" s="21"/>
      <c r="T8" s="21"/>
      <c r="U8" s="21"/>
      <c r="V8" s="21"/>
      <c r="W8" s="21"/>
      <c r="X8" s="21"/>
    </row>
    <row r="9" spans="1:24" x14ac:dyDescent="0.25">
      <c r="A9" s="10">
        <v>2</v>
      </c>
      <c r="B9" s="12" t="s">
        <v>56</v>
      </c>
      <c r="C9" s="22" t="s">
        <v>80</v>
      </c>
      <c r="D9" s="12">
        <v>5</v>
      </c>
      <c r="E9" s="12">
        <v>2.5</v>
      </c>
      <c r="F9" s="12">
        <v>3.75</v>
      </c>
      <c r="G9" s="12">
        <v>5</v>
      </c>
      <c r="H9" s="12">
        <v>3</v>
      </c>
      <c r="I9" s="12">
        <v>3.5</v>
      </c>
      <c r="J9" s="12">
        <v>4.3</v>
      </c>
      <c r="K9" s="12">
        <v>2.7</v>
      </c>
      <c r="L9" s="12">
        <v>4.8</v>
      </c>
      <c r="M9" s="12">
        <v>4.7</v>
      </c>
      <c r="N9" s="17">
        <f t="shared" si="0"/>
        <v>39.25</v>
      </c>
      <c r="O9" s="17">
        <f t="shared" si="1"/>
        <v>3.9249999999999998</v>
      </c>
      <c r="P9" s="1"/>
      <c r="Q9" s="2"/>
      <c r="R9" s="1"/>
      <c r="S9" s="1"/>
      <c r="T9" s="1"/>
      <c r="U9" s="1"/>
      <c r="V9" s="1"/>
      <c r="W9" s="1"/>
      <c r="X9" s="1"/>
    </row>
    <row r="10" spans="1:24" x14ac:dyDescent="0.25">
      <c r="A10" s="19">
        <v>3</v>
      </c>
      <c r="B10" s="12" t="s">
        <v>57</v>
      </c>
      <c r="C10" s="22" t="s">
        <v>80</v>
      </c>
      <c r="D10" s="12">
        <v>4.7</v>
      </c>
      <c r="E10" s="12">
        <v>3</v>
      </c>
      <c r="F10" s="12">
        <v>3.25</v>
      </c>
      <c r="G10" s="12">
        <v>4.5999999999999996</v>
      </c>
      <c r="H10" s="12">
        <v>3.6</v>
      </c>
      <c r="I10" s="12">
        <v>3</v>
      </c>
      <c r="J10" s="12">
        <v>4.5999999999999996</v>
      </c>
      <c r="K10" s="12">
        <v>2.6</v>
      </c>
      <c r="L10" s="12">
        <v>4.5</v>
      </c>
      <c r="M10" s="12">
        <v>4.2</v>
      </c>
      <c r="N10" s="17">
        <f t="shared" si="0"/>
        <v>38.050000000000004</v>
      </c>
      <c r="O10" s="17">
        <f t="shared" si="1"/>
        <v>3.8050000000000006</v>
      </c>
      <c r="P10" s="1"/>
      <c r="Q10" s="2"/>
      <c r="R10" s="1"/>
      <c r="S10" s="1"/>
      <c r="T10" s="1"/>
      <c r="U10" s="1"/>
      <c r="V10" s="1"/>
      <c r="W10" s="1"/>
      <c r="X10" s="1"/>
    </row>
    <row r="11" spans="1:24" x14ac:dyDescent="0.25">
      <c r="A11" s="10">
        <v>4</v>
      </c>
      <c r="B11" s="12" t="s">
        <v>86</v>
      </c>
      <c r="C11" s="22" t="s">
        <v>80</v>
      </c>
      <c r="D11" s="12">
        <v>3.2</v>
      </c>
      <c r="E11" s="12">
        <v>1.7</v>
      </c>
      <c r="F11" s="12">
        <v>1</v>
      </c>
      <c r="G11" s="12">
        <v>3.5</v>
      </c>
      <c r="H11" s="12">
        <v>3.1</v>
      </c>
      <c r="I11" s="12">
        <v>2</v>
      </c>
      <c r="J11" s="12">
        <v>4.2</v>
      </c>
      <c r="K11" s="12">
        <v>1.4</v>
      </c>
      <c r="L11" s="12">
        <v>3.3</v>
      </c>
      <c r="M11" s="12">
        <v>1.6</v>
      </c>
      <c r="N11" s="17">
        <f t="shared" si="0"/>
        <v>25</v>
      </c>
      <c r="O11" s="17">
        <f t="shared" si="1"/>
        <v>2.5</v>
      </c>
      <c r="P11" s="1"/>
      <c r="Q11" s="2"/>
      <c r="R11" s="1"/>
      <c r="S11" s="1"/>
      <c r="T11" s="1"/>
      <c r="U11" s="1"/>
      <c r="V11" s="1"/>
      <c r="W11" s="1"/>
      <c r="X11" s="1"/>
    </row>
    <row r="12" spans="1:24" x14ac:dyDescent="0.25">
      <c r="A12" s="19">
        <v>5</v>
      </c>
      <c r="B12" s="12" t="s">
        <v>58</v>
      </c>
      <c r="C12" s="22" t="s">
        <v>80</v>
      </c>
      <c r="D12" s="12">
        <v>5</v>
      </c>
      <c r="E12" s="12">
        <v>3</v>
      </c>
      <c r="F12" s="12">
        <v>1</v>
      </c>
      <c r="G12" s="12">
        <v>5</v>
      </c>
      <c r="H12" s="12">
        <v>3.5</v>
      </c>
      <c r="I12" s="12">
        <v>1</v>
      </c>
      <c r="J12" s="12">
        <v>3</v>
      </c>
      <c r="K12" s="12">
        <v>3.1</v>
      </c>
      <c r="L12" s="12">
        <v>4.5999999999999996</v>
      </c>
      <c r="M12" s="12">
        <v>4.4000000000000004</v>
      </c>
      <c r="N12" s="17">
        <f t="shared" si="0"/>
        <v>33.6</v>
      </c>
      <c r="O12" s="17">
        <f t="shared" si="1"/>
        <v>3.3600000000000003</v>
      </c>
      <c r="P12" s="1"/>
      <c r="Q12" s="2"/>
      <c r="R12" s="1"/>
      <c r="S12" s="1"/>
      <c r="T12" s="1"/>
      <c r="U12" s="1"/>
      <c r="V12" s="1"/>
      <c r="W12" s="1"/>
      <c r="X12" s="1"/>
    </row>
    <row r="13" spans="1:24" x14ac:dyDescent="0.25">
      <c r="A13" s="10">
        <v>6</v>
      </c>
      <c r="B13" s="12" t="s">
        <v>59</v>
      </c>
      <c r="C13" s="22" t="s">
        <v>80</v>
      </c>
      <c r="D13" s="12">
        <v>5</v>
      </c>
      <c r="E13" s="12">
        <v>3.4</v>
      </c>
      <c r="F13" s="12">
        <v>2.5</v>
      </c>
      <c r="G13" s="12">
        <v>5</v>
      </c>
      <c r="H13" s="12">
        <v>3.4</v>
      </c>
      <c r="I13" s="12">
        <v>3.5</v>
      </c>
      <c r="J13" s="12">
        <v>5</v>
      </c>
      <c r="K13" s="12">
        <v>1.7</v>
      </c>
      <c r="L13" s="12">
        <v>4.3</v>
      </c>
      <c r="M13" s="12">
        <v>4.7</v>
      </c>
      <c r="N13" s="17">
        <f t="shared" si="0"/>
        <v>38.5</v>
      </c>
      <c r="O13" s="17">
        <f t="shared" si="1"/>
        <v>3.85</v>
      </c>
      <c r="P13" s="1"/>
      <c r="Q13" s="2"/>
      <c r="R13" s="1"/>
      <c r="S13" s="1"/>
      <c r="T13" s="1"/>
      <c r="U13" s="1"/>
      <c r="V13" s="1"/>
      <c r="W13" s="1"/>
      <c r="X13" s="1"/>
    </row>
    <row r="14" spans="1:24" x14ac:dyDescent="0.25">
      <c r="A14" s="19">
        <v>7</v>
      </c>
      <c r="B14" s="12" t="s">
        <v>60</v>
      </c>
      <c r="C14" s="22" t="s">
        <v>80</v>
      </c>
      <c r="D14" s="12">
        <v>3</v>
      </c>
      <c r="E14" s="12">
        <v>2.2000000000000002</v>
      </c>
      <c r="F14" s="12">
        <v>1.5</v>
      </c>
      <c r="G14" s="12">
        <v>5</v>
      </c>
      <c r="H14" s="12">
        <v>1.7</v>
      </c>
      <c r="I14" s="12">
        <v>2.5</v>
      </c>
      <c r="J14" s="12">
        <v>4.0999999999999996</v>
      </c>
      <c r="K14" s="12">
        <v>1.6</v>
      </c>
      <c r="L14" s="12">
        <v>3.8</v>
      </c>
      <c r="M14" s="12">
        <v>2.4</v>
      </c>
      <c r="N14" s="17">
        <f t="shared" si="0"/>
        <v>27.8</v>
      </c>
      <c r="O14" s="17">
        <f t="shared" si="1"/>
        <v>2.7800000000000002</v>
      </c>
      <c r="Q14" s="2"/>
    </row>
    <row r="15" spans="1:24" x14ac:dyDescent="0.25">
      <c r="A15" s="10">
        <v>8</v>
      </c>
      <c r="B15" s="12" t="s">
        <v>61</v>
      </c>
      <c r="C15" s="22" t="s">
        <v>80</v>
      </c>
      <c r="D15" s="12">
        <v>5</v>
      </c>
      <c r="E15" s="12">
        <v>2</v>
      </c>
      <c r="F15" s="12">
        <v>3</v>
      </c>
      <c r="G15" s="12">
        <v>4.5999999999999996</v>
      </c>
      <c r="H15" s="12">
        <v>4.2</v>
      </c>
      <c r="I15" s="12">
        <v>1.5</v>
      </c>
      <c r="J15" s="12">
        <v>4.5</v>
      </c>
      <c r="K15" s="12">
        <v>2.5</v>
      </c>
      <c r="L15" s="12">
        <v>3.8</v>
      </c>
      <c r="M15" s="12">
        <v>4.4000000000000004</v>
      </c>
      <c r="N15" s="17">
        <f t="shared" si="0"/>
        <v>35.5</v>
      </c>
      <c r="O15" s="17">
        <f t="shared" si="1"/>
        <v>3.55</v>
      </c>
      <c r="Q15" s="2"/>
    </row>
    <row r="16" spans="1:24" x14ac:dyDescent="0.25">
      <c r="A16" s="19">
        <v>9</v>
      </c>
      <c r="B16" s="12" t="s">
        <v>62</v>
      </c>
      <c r="C16" s="22" t="s">
        <v>80</v>
      </c>
      <c r="D16" s="12">
        <v>1</v>
      </c>
      <c r="E16" s="12">
        <v>1</v>
      </c>
      <c r="F16" s="12">
        <v>0.75</v>
      </c>
      <c r="G16" s="12">
        <v>1.2</v>
      </c>
      <c r="H16" s="12">
        <v>1.4</v>
      </c>
      <c r="I16" s="12">
        <v>2.25</v>
      </c>
      <c r="J16" s="12">
        <v>1</v>
      </c>
      <c r="K16" s="12">
        <v>1</v>
      </c>
      <c r="L16" s="12">
        <v>2</v>
      </c>
      <c r="M16" s="12">
        <v>1</v>
      </c>
      <c r="N16" s="17">
        <f t="shared" si="0"/>
        <v>12.6</v>
      </c>
      <c r="O16" s="17">
        <f t="shared" si="1"/>
        <v>1.26</v>
      </c>
      <c r="Q16" s="2"/>
    </row>
    <row r="17" spans="1:17" ht="15.75" x14ac:dyDescent="0.25">
      <c r="A17" s="10">
        <v>10</v>
      </c>
      <c r="B17" s="15" t="s">
        <v>50</v>
      </c>
      <c r="C17" s="22" t="s">
        <v>80</v>
      </c>
      <c r="D17" s="16">
        <v>2</v>
      </c>
      <c r="E17" s="16">
        <v>2</v>
      </c>
      <c r="F17" s="16">
        <v>1.75</v>
      </c>
      <c r="G17" s="16">
        <v>4.3</v>
      </c>
      <c r="H17" s="16">
        <v>1.3</v>
      </c>
      <c r="I17" s="16">
        <v>1.5</v>
      </c>
      <c r="J17" s="16">
        <v>1</v>
      </c>
      <c r="K17" s="16">
        <v>3</v>
      </c>
      <c r="L17" s="16">
        <v>4</v>
      </c>
      <c r="M17" s="16">
        <v>1</v>
      </c>
      <c r="N17" s="17">
        <f t="shared" si="0"/>
        <v>21.85</v>
      </c>
      <c r="O17" s="17">
        <f t="shared" si="1"/>
        <v>2.1850000000000001</v>
      </c>
      <c r="Q17" s="2"/>
    </row>
    <row r="18" spans="1:17" ht="15.75" x14ac:dyDescent="0.25">
      <c r="A18" s="19">
        <v>11</v>
      </c>
      <c r="B18" s="15" t="s">
        <v>49</v>
      </c>
      <c r="C18" s="22" t="s">
        <v>80</v>
      </c>
      <c r="D18" s="16">
        <v>3</v>
      </c>
      <c r="E18" s="16">
        <v>2</v>
      </c>
      <c r="F18" s="16">
        <v>1.25</v>
      </c>
      <c r="G18" s="16">
        <v>4.3</v>
      </c>
      <c r="H18" s="16">
        <v>3</v>
      </c>
      <c r="I18" s="16">
        <v>1.5</v>
      </c>
      <c r="J18" s="16">
        <v>4</v>
      </c>
      <c r="K18" s="16">
        <v>1.7</v>
      </c>
      <c r="L18" s="16">
        <v>3.5</v>
      </c>
      <c r="M18" s="16">
        <v>1.7</v>
      </c>
      <c r="N18" s="17">
        <f t="shared" si="0"/>
        <v>25.95</v>
      </c>
      <c r="O18" s="17">
        <f t="shared" si="1"/>
        <v>2.5949999999999998</v>
      </c>
      <c r="Q18" s="2"/>
    </row>
    <row r="19" spans="1:17" ht="15.75" x14ac:dyDescent="0.25">
      <c r="A19" s="10">
        <v>12</v>
      </c>
      <c r="B19" s="15" t="s">
        <v>47</v>
      </c>
      <c r="C19" s="22" t="s">
        <v>80</v>
      </c>
      <c r="D19" s="16">
        <v>3.5</v>
      </c>
      <c r="E19" s="16">
        <v>1.5</v>
      </c>
      <c r="F19" s="16">
        <v>1.75</v>
      </c>
      <c r="G19" s="16">
        <v>5</v>
      </c>
      <c r="H19" s="16">
        <v>3.7</v>
      </c>
      <c r="I19" s="16">
        <v>2</v>
      </c>
      <c r="J19" s="16">
        <v>3</v>
      </c>
      <c r="K19" s="16">
        <v>3.4</v>
      </c>
      <c r="L19" s="16">
        <v>2.2999999999999998</v>
      </c>
      <c r="M19" s="16">
        <v>2.2999999999999998</v>
      </c>
      <c r="N19" s="17">
        <f t="shared" si="0"/>
        <v>28.45</v>
      </c>
      <c r="O19" s="17">
        <f t="shared" si="1"/>
        <v>2.8449999999999998</v>
      </c>
      <c r="Q19" s="2"/>
    </row>
    <row r="20" spans="1:17" x14ac:dyDescent="0.25">
      <c r="A20" s="19">
        <v>13</v>
      </c>
      <c r="B20" s="12" t="s">
        <v>63</v>
      </c>
      <c r="C20" s="22" t="s">
        <v>80</v>
      </c>
      <c r="D20" s="12">
        <v>5</v>
      </c>
      <c r="E20" s="12">
        <v>3.8</v>
      </c>
      <c r="F20" s="12">
        <v>4.25</v>
      </c>
      <c r="G20" s="12">
        <v>5</v>
      </c>
      <c r="H20" s="12">
        <v>3</v>
      </c>
      <c r="I20" s="12">
        <v>3</v>
      </c>
      <c r="J20" s="12">
        <v>4.5999999999999996</v>
      </c>
      <c r="K20" s="12">
        <v>2.8</v>
      </c>
      <c r="L20" s="12">
        <v>4.5999999999999996</v>
      </c>
      <c r="M20" s="12">
        <v>3.9</v>
      </c>
      <c r="N20" s="17">
        <f t="shared" si="0"/>
        <v>39.949999999999996</v>
      </c>
      <c r="O20" s="17">
        <f t="shared" si="1"/>
        <v>3.9949999999999997</v>
      </c>
      <c r="Q20" s="2"/>
    </row>
    <row r="21" spans="1:17" x14ac:dyDescent="0.25">
      <c r="A21" s="10">
        <v>14</v>
      </c>
      <c r="B21" s="12" t="s">
        <v>65</v>
      </c>
      <c r="C21" s="22" t="s">
        <v>80</v>
      </c>
      <c r="D21" s="12">
        <v>4.9000000000000004</v>
      </c>
      <c r="E21" s="12">
        <v>3.4</v>
      </c>
      <c r="F21" s="12">
        <v>3</v>
      </c>
      <c r="G21" s="12">
        <v>5</v>
      </c>
      <c r="H21" s="12">
        <v>2.9</v>
      </c>
      <c r="I21" s="12">
        <v>4.5</v>
      </c>
      <c r="J21" s="12">
        <v>4</v>
      </c>
      <c r="K21" s="12">
        <v>4.8</v>
      </c>
      <c r="L21" s="12">
        <v>4.5999999999999996</v>
      </c>
      <c r="M21" s="12">
        <v>4</v>
      </c>
      <c r="N21" s="17">
        <f t="shared" si="0"/>
        <v>41.1</v>
      </c>
      <c r="O21" s="17">
        <f t="shared" si="1"/>
        <v>4.1100000000000003</v>
      </c>
      <c r="Q21" s="2"/>
    </row>
    <row r="22" spans="1:17" x14ac:dyDescent="0.25">
      <c r="A22" s="19">
        <v>15</v>
      </c>
      <c r="B22" s="12" t="s">
        <v>64</v>
      </c>
      <c r="C22" s="22" t="s">
        <v>80</v>
      </c>
      <c r="D22" s="12">
        <v>4.5</v>
      </c>
      <c r="E22" s="12">
        <v>1.7</v>
      </c>
      <c r="F22" s="12">
        <v>3.25</v>
      </c>
      <c r="G22" s="12">
        <v>5</v>
      </c>
      <c r="H22" s="12">
        <v>2.1</v>
      </c>
      <c r="I22" s="12">
        <v>3</v>
      </c>
      <c r="J22" s="12">
        <v>3.8</v>
      </c>
      <c r="K22" s="12">
        <v>3</v>
      </c>
      <c r="L22" s="12">
        <v>3.5</v>
      </c>
      <c r="M22" s="12">
        <v>0</v>
      </c>
      <c r="N22" s="17">
        <f t="shared" si="0"/>
        <v>29.85</v>
      </c>
      <c r="O22" s="17">
        <f t="shared" si="1"/>
        <v>2.9850000000000003</v>
      </c>
      <c r="Q22" s="2"/>
    </row>
    <row r="23" spans="1:17" ht="15.75" x14ac:dyDescent="0.25">
      <c r="A23" s="10">
        <v>16</v>
      </c>
      <c r="B23" s="15" t="s">
        <v>52</v>
      </c>
      <c r="C23" s="22" t="s">
        <v>80</v>
      </c>
      <c r="D23" s="16">
        <v>5</v>
      </c>
      <c r="E23" s="16">
        <v>3.3</v>
      </c>
      <c r="F23" s="16">
        <v>3.75</v>
      </c>
      <c r="G23" s="16">
        <v>5</v>
      </c>
      <c r="H23" s="16">
        <v>3.2</v>
      </c>
      <c r="I23" s="16">
        <v>5</v>
      </c>
      <c r="J23" s="16">
        <v>3.9</v>
      </c>
      <c r="K23" s="16">
        <v>5</v>
      </c>
      <c r="L23" s="16">
        <v>4</v>
      </c>
      <c r="M23" s="16">
        <v>3.9</v>
      </c>
      <c r="N23" s="17">
        <f t="shared" si="0"/>
        <v>42.05</v>
      </c>
      <c r="O23" s="17">
        <f t="shared" si="1"/>
        <v>4.2050000000000001</v>
      </c>
      <c r="Q23" s="2"/>
    </row>
    <row r="24" spans="1:17" x14ac:dyDescent="0.25">
      <c r="A24" s="19">
        <v>17</v>
      </c>
      <c r="B24" s="12" t="s">
        <v>66</v>
      </c>
      <c r="C24" s="22" t="s">
        <v>80</v>
      </c>
      <c r="D24" s="12">
        <v>4.9000000000000004</v>
      </c>
      <c r="E24" s="12">
        <v>1.5</v>
      </c>
      <c r="F24" s="12">
        <v>2.75</v>
      </c>
      <c r="G24" s="12">
        <v>4.7</v>
      </c>
      <c r="H24" s="12">
        <v>2.6</v>
      </c>
      <c r="I24" s="12">
        <v>1.5</v>
      </c>
      <c r="J24" s="12">
        <v>4.2</v>
      </c>
      <c r="K24" s="12">
        <v>3.6</v>
      </c>
      <c r="L24" s="12">
        <v>4.4000000000000004</v>
      </c>
      <c r="M24" s="12">
        <v>4</v>
      </c>
      <c r="N24" s="17">
        <f t="shared" si="0"/>
        <v>34.150000000000006</v>
      </c>
      <c r="O24" s="17">
        <f t="shared" si="1"/>
        <v>3.4150000000000005</v>
      </c>
      <c r="Q24" s="2"/>
    </row>
    <row r="25" spans="1:17" x14ac:dyDescent="0.25">
      <c r="A25" s="10">
        <v>18</v>
      </c>
      <c r="B25" s="12" t="s">
        <v>67</v>
      </c>
      <c r="C25" s="22" t="s">
        <v>80</v>
      </c>
      <c r="D25" s="12">
        <v>4.5</v>
      </c>
      <c r="E25" s="12">
        <v>2.2000000000000002</v>
      </c>
      <c r="F25" s="12">
        <v>2.75</v>
      </c>
      <c r="G25" s="12">
        <v>4.5999999999999996</v>
      </c>
      <c r="H25" s="12">
        <v>2.7</v>
      </c>
      <c r="I25" s="12">
        <v>3.5</v>
      </c>
      <c r="J25" s="12">
        <v>3.9</v>
      </c>
      <c r="K25" s="12">
        <v>3.1</v>
      </c>
      <c r="L25" s="12">
        <v>3.7</v>
      </c>
      <c r="M25" s="12">
        <v>4.4000000000000004</v>
      </c>
      <c r="N25" s="17">
        <f t="shared" si="0"/>
        <v>35.35</v>
      </c>
      <c r="O25" s="17">
        <f t="shared" si="1"/>
        <v>3.5350000000000001</v>
      </c>
      <c r="Q25" s="2"/>
    </row>
    <row r="26" spans="1:17" x14ac:dyDescent="0.25">
      <c r="A26" s="19">
        <v>19</v>
      </c>
      <c r="B26" s="12" t="s">
        <v>68</v>
      </c>
      <c r="C26" s="22" t="s">
        <v>80</v>
      </c>
      <c r="D26" s="12">
        <v>5</v>
      </c>
      <c r="E26" s="12">
        <v>3.1</v>
      </c>
      <c r="F26" s="12">
        <v>2.75</v>
      </c>
      <c r="G26" s="12">
        <v>5</v>
      </c>
      <c r="H26" s="12">
        <v>2.7</v>
      </c>
      <c r="I26" s="12">
        <v>3</v>
      </c>
      <c r="J26" s="12">
        <v>4.3</v>
      </c>
      <c r="K26" s="12">
        <v>2.5</v>
      </c>
      <c r="L26" s="12">
        <v>4</v>
      </c>
      <c r="M26" s="12">
        <v>0</v>
      </c>
      <c r="N26" s="17">
        <f t="shared" si="0"/>
        <v>32.35</v>
      </c>
      <c r="O26" s="17">
        <f t="shared" si="1"/>
        <v>3.2350000000000003</v>
      </c>
      <c r="Q26" s="2"/>
    </row>
    <row r="27" spans="1:17" x14ac:dyDescent="0.25">
      <c r="A27" s="10">
        <v>20</v>
      </c>
      <c r="B27" s="12" t="s">
        <v>69</v>
      </c>
      <c r="C27" s="22" t="s">
        <v>80</v>
      </c>
      <c r="D27" s="12">
        <v>4.3</v>
      </c>
      <c r="E27" s="12">
        <v>1.9</v>
      </c>
      <c r="F27" s="12">
        <v>1.75</v>
      </c>
      <c r="G27" s="12">
        <v>5</v>
      </c>
      <c r="H27" s="12">
        <v>3.6</v>
      </c>
      <c r="I27" s="12">
        <v>3.5</v>
      </c>
      <c r="J27" s="12">
        <v>4.2</v>
      </c>
      <c r="K27" s="12">
        <v>2.1</v>
      </c>
      <c r="L27" s="12">
        <v>4.5999999999999996</v>
      </c>
      <c r="M27" s="12">
        <v>3.9</v>
      </c>
      <c r="N27" s="17">
        <f t="shared" si="0"/>
        <v>34.85</v>
      </c>
      <c r="O27" s="17">
        <f t="shared" si="1"/>
        <v>3.4850000000000003</v>
      </c>
      <c r="Q27" s="2"/>
    </row>
    <row r="28" spans="1:17" x14ac:dyDescent="0.25">
      <c r="A28" s="19">
        <v>21</v>
      </c>
      <c r="B28" s="12" t="s">
        <v>70</v>
      </c>
      <c r="C28" s="22" t="s">
        <v>80</v>
      </c>
      <c r="D28" s="12">
        <v>3.2</v>
      </c>
      <c r="E28" s="12">
        <v>1.8</v>
      </c>
      <c r="F28" s="12">
        <v>1</v>
      </c>
      <c r="G28" s="12">
        <v>4</v>
      </c>
      <c r="H28" s="12">
        <v>1.7</v>
      </c>
      <c r="I28" s="12">
        <v>3.5</v>
      </c>
      <c r="J28" s="12">
        <v>3.9</v>
      </c>
      <c r="K28" s="12">
        <v>1.2</v>
      </c>
      <c r="L28" s="12">
        <v>2.8</v>
      </c>
      <c r="M28" s="12">
        <v>2.8</v>
      </c>
      <c r="N28" s="17">
        <f t="shared" si="0"/>
        <v>25.9</v>
      </c>
      <c r="O28" s="17">
        <f t="shared" si="1"/>
        <v>2.59</v>
      </c>
      <c r="Q28" s="2"/>
    </row>
    <row r="29" spans="1:17" ht="15.75" x14ac:dyDescent="0.25">
      <c r="A29" s="10">
        <v>22</v>
      </c>
      <c r="B29" s="15" t="s">
        <v>51</v>
      </c>
      <c r="C29" s="22" t="s">
        <v>80</v>
      </c>
      <c r="D29" s="16">
        <v>5</v>
      </c>
      <c r="E29" s="16">
        <v>2.7</v>
      </c>
      <c r="F29" s="16">
        <v>3.25</v>
      </c>
      <c r="G29" s="16">
        <v>5</v>
      </c>
      <c r="H29" s="16">
        <v>4</v>
      </c>
      <c r="I29" s="16">
        <v>2.5</v>
      </c>
      <c r="J29" s="16">
        <v>4.2</v>
      </c>
      <c r="K29" s="16">
        <v>2.7</v>
      </c>
      <c r="L29" s="16">
        <v>2.5</v>
      </c>
      <c r="M29" s="16">
        <v>3.3</v>
      </c>
      <c r="N29" s="17">
        <f t="shared" si="0"/>
        <v>35.15</v>
      </c>
      <c r="O29" s="17">
        <f t="shared" si="1"/>
        <v>3.5149999999999997</v>
      </c>
      <c r="Q29" s="2"/>
    </row>
    <row r="30" spans="1:17" ht="15.75" x14ac:dyDescent="0.25">
      <c r="A30" s="19">
        <v>23</v>
      </c>
      <c r="B30" s="15" t="s">
        <v>48</v>
      </c>
      <c r="C30" s="22" t="s">
        <v>80</v>
      </c>
      <c r="D30" s="16">
        <v>0</v>
      </c>
      <c r="E30" s="16">
        <v>1.7</v>
      </c>
      <c r="F30" s="16">
        <v>0.75</v>
      </c>
      <c r="G30" s="16">
        <v>4</v>
      </c>
      <c r="H30" s="16">
        <v>1.2</v>
      </c>
      <c r="I30" s="16">
        <v>1</v>
      </c>
      <c r="J30" s="16">
        <v>2.5</v>
      </c>
      <c r="K30" s="16">
        <v>2.9</v>
      </c>
      <c r="L30" s="16">
        <v>2.5</v>
      </c>
      <c r="M30" s="16">
        <v>2.2999999999999998</v>
      </c>
      <c r="N30" s="17">
        <f t="shared" si="0"/>
        <v>18.850000000000001</v>
      </c>
      <c r="O30" s="17">
        <f t="shared" si="1"/>
        <v>1.8850000000000002</v>
      </c>
      <c r="Q30" s="2"/>
    </row>
    <row r="31" spans="1:17" x14ac:dyDescent="0.25">
      <c r="A31" s="10">
        <v>24</v>
      </c>
      <c r="B31" s="12" t="s">
        <v>71</v>
      </c>
      <c r="C31" s="22" t="s">
        <v>80</v>
      </c>
      <c r="D31" s="12">
        <v>5</v>
      </c>
      <c r="E31" s="12">
        <v>3.6</v>
      </c>
      <c r="F31" s="12">
        <v>3.25</v>
      </c>
      <c r="G31" s="12">
        <v>5</v>
      </c>
      <c r="H31" s="12">
        <v>3.6</v>
      </c>
      <c r="I31" s="12">
        <v>3</v>
      </c>
      <c r="J31" s="12">
        <v>4.2</v>
      </c>
      <c r="K31" s="12">
        <v>3.3</v>
      </c>
      <c r="L31" s="12">
        <v>4.8</v>
      </c>
      <c r="M31" s="12">
        <v>4.7</v>
      </c>
      <c r="N31" s="17">
        <f t="shared" si="0"/>
        <v>40.450000000000003</v>
      </c>
      <c r="O31" s="17">
        <f t="shared" si="1"/>
        <v>4.0449999999999999</v>
      </c>
      <c r="Q31" s="2"/>
    </row>
    <row r="32" spans="1:17" x14ac:dyDescent="0.25">
      <c r="A32" s="19">
        <v>25</v>
      </c>
      <c r="B32" s="12" t="s">
        <v>72</v>
      </c>
      <c r="C32" s="22" t="s">
        <v>80</v>
      </c>
      <c r="D32" s="12">
        <v>5</v>
      </c>
      <c r="E32" s="12">
        <v>2.8</v>
      </c>
      <c r="F32" s="12">
        <v>3.25</v>
      </c>
      <c r="G32" s="12">
        <v>5</v>
      </c>
      <c r="H32" s="12">
        <v>3.8</v>
      </c>
      <c r="I32" s="12">
        <v>4.25</v>
      </c>
      <c r="J32" s="12">
        <v>4.5</v>
      </c>
      <c r="K32" s="12">
        <v>1.7</v>
      </c>
      <c r="L32" s="12">
        <v>3.7</v>
      </c>
      <c r="M32" s="12">
        <v>4.3</v>
      </c>
      <c r="N32" s="17">
        <f t="shared" si="0"/>
        <v>38.299999999999997</v>
      </c>
      <c r="O32" s="17">
        <f t="shared" si="1"/>
        <v>3.8299999999999996</v>
      </c>
      <c r="Q32" s="2"/>
    </row>
    <row r="33" spans="1:17" x14ac:dyDescent="0.25">
      <c r="A33" s="10">
        <v>26</v>
      </c>
      <c r="B33" s="12" t="s">
        <v>73</v>
      </c>
      <c r="C33" s="22" t="s">
        <v>80</v>
      </c>
      <c r="D33" s="12">
        <v>3.5</v>
      </c>
      <c r="E33" s="12">
        <v>1.2</v>
      </c>
      <c r="F33" s="12">
        <v>1.25</v>
      </c>
      <c r="G33" s="12">
        <v>5</v>
      </c>
      <c r="H33" s="12">
        <v>2.9</v>
      </c>
      <c r="I33" s="12">
        <v>2</v>
      </c>
      <c r="J33" s="12">
        <v>2.5</v>
      </c>
      <c r="K33" s="12">
        <v>2.6</v>
      </c>
      <c r="L33" s="12">
        <v>3.8</v>
      </c>
      <c r="M33" s="12">
        <v>2.4</v>
      </c>
      <c r="N33" s="17">
        <f t="shared" si="0"/>
        <v>27.150000000000002</v>
      </c>
      <c r="O33" s="17">
        <f t="shared" si="1"/>
        <v>2.7150000000000003</v>
      </c>
      <c r="Q33" s="2"/>
    </row>
    <row r="34" spans="1:17" x14ac:dyDescent="0.25">
      <c r="A34" s="19">
        <v>27</v>
      </c>
      <c r="B34" s="12" t="s">
        <v>74</v>
      </c>
      <c r="C34" s="22" t="s">
        <v>80</v>
      </c>
      <c r="D34" s="12">
        <v>5</v>
      </c>
      <c r="E34" s="12">
        <v>3.1</v>
      </c>
      <c r="F34" s="12">
        <v>3.25</v>
      </c>
      <c r="G34" s="12">
        <v>5</v>
      </c>
      <c r="H34" s="12">
        <v>3.8</v>
      </c>
      <c r="I34" s="12">
        <v>3</v>
      </c>
      <c r="J34" s="12">
        <v>4.0999999999999996</v>
      </c>
      <c r="K34" s="12">
        <v>2.4</v>
      </c>
      <c r="L34" s="12">
        <v>4.4000000000000004</v>
      </c>
      <c r="M34" s="12">
        <v>4.3</v>
      </c>
      <c r="N34" s="17">
        <f t="shared" si="0"/>
        <v>38.349999999999994</v>
      </c>
      <c r="O34" s="17">
        <f t="shared" si="1"/>
        <v>3.8349999999999995</v>
      </c>
      <c r="Q34" s="2"/>
    </row>
    <row r="35" spans="1:17" x14ac:dyDescent="0.25">
      <c r="A35" s="10">
        <v>28</v>
      </c>
      <c r="B35" s="12" t="s">
        <v>75</v>
      </c>
      <c r="C35" s="22" t="s">
        <v>80</v>
      </c>
      <c r="D35" s="12">
        <v>4.5</v>
      </c>
      <c r="E35" s="12">
        <v>1.4</v>
      </c>
      <c r="F35" s="12">
        <v>0</v>
      </c>
      <c r="G35" s="12">
        <v>4.5999999999999996</v>
      </c>
      <c r="H35" s="12">
        <v>0</v>
      </c>
      <c r="I35" s="12">
        <v>0</v>
      </c>
      <c r="J35" s="12">
        <v>3.9</v>
      </c>
      <c r="K35" s="12">
        <v>1.2</v>
      </c>
      <c r="L35" s="12">
        <v>3.3</v>
      </c>
      <c r="M35" s="12">
        <v>2.2999999999999998</v>
      </c>
      <c r="N35" s="17">
        <f t="shared" si="0"/>
        <v>21.2</v>
      </c>
      <c r="O35" s="17">
        <f t="shared" si="1"/>
        <v>2.12</v>
      </c>
      <c r="Q35" s="2"/>
    </row>
    <row r="36" spans="1:17" ht="15.75" x14ac:dyDescent="0.25">
      <c r="A36" s="19">
        <v>29</v>
      </c>
      <c r="B36" s="15" t="s">
        <v>54</v>
      </c>
      <c r="C36" s="22" t="s">
        <v>80</v>
      </c>
      <c r="D36" s="16">
        <v>4.9000000000000004</v>
      </c>
      <c r="E36" s="16">
        <v>2.2999999999999998</v>
      </c>
      <c r="F36" s="16">
        <v>3.75</v>
      </c>
      <c r="G36" s="16">
        <v>4.5999999999999996</v>
      </c>
      <c r="H36" s="16">
        <v>3.3</v>
      </c>
      <c r="I36" s="16">
        <v>0.5</v>
      </c>
      <c r="J36" s="16">
        <v>3.3</v>
      </c>
      <c r="K36" s="16">
        <v>1.5</v>
      </c>
      <c r="L36" s="16">
        <v>4.7</v>
      </c>
      <c r="M36" s="16">
        <v>3.3</v>
      </c>
      <c r="N36" s="17">
        <f t="shared" si="0"/>
        <v>32.15</v>
      </c>
      <c r="O36" s="17">
        <f t="shared" si="1"/>
        <v>3.2149999999999999</v>
      </c>
      <c r="Q36" s="2"/>
    </row>
    <row r="37" spans="1:17" x14ac:dyDescent="0.25">
      <c r="A37" s="10">
        <v>30</v>
      </c>
      <c r="B37" s="12" t="s">
        <v>76</v>
      </c>
      <c r="C37" s="22" t="s">
        <v>80</v>
      </c>
      <c r="D37" s="12">
        <v>4.5</v>
      </c>
      <c r="E37" s="12">
        <v>1.3</v>
      </c>
      <c r="F37" s="12">
        <v>2.75</v>
      </c>
      <c r="G37" s="12">
        <v>5</v>
      </c>
      <c r="H37" s="12">
        <v>2.5</v>
      </c>
      <c r="I37" s="12">
        <v>3</v>
      </c>
      <c r="J37" s="12">
        <v>3.5</v>
      </c>
      <c r="K37" s="12">
        <v>2.4</v>
      </c>
      <c r="L37" s="12">
        <v>3.7</v>
      </c>
      <c r="M37" s="12">
        <v>4.0999999999999996</v>
      </c>
      <c r="N37" s="17">
        <f t="shared" si="0"/>
        <v>32.75</v>
      </c>
      <c r="O37" s="17">
        <f t="shared" si="1"/>
        <v>3.2749999999999999</v>
      </c>
      <c r="Q37" s="2"/>
    </row>
    <row r="38" spans="1:17" x14ac:dyDescent="0.25">
      <c r="A38" s="19">
        <v>31</v>
      </c>
      <c r="B38" s="12" t="s">
        <v>77</v>
      </c>
      <c r="C38" s="22" t="s">
        <v>80</v>
      </c>
      <c r="D38" s="12">
        <v>5</v>
      </c>
      <c r="E38" s="12">
        <v>3.5</v>
      </c>
      <c r="F38" s="12">
        <v>3</v>
      </c>
      <c r="G38" s="12">
        <v>5</v>
      </c>
      <c r="H38" s="12">
        <v>3</v>
      </c>
      <c r="I38" s="12">
        <v>3</v>
      </c>
      <c r="J38" s="12">
        <v>4.5</v>
      </c>
      <c r="K38" s="12">
        <v>2.8</v>
      </c>
      <c r="L38" s="12">
        <v>3.3</v>
      </c>
      <c r="M38" s="12">
        <v>2.7</v>
      </c>
      <c r="N38" s="17">
        <f t="shared" si="0"/>
        <v>35.800000000000004</v>
      </c>
      <c r="O38" s="17">
        <f t="shared" si="1"/>
        <v>3.5800000000000005</v>
      </c>
      <c r="Q38" s="2"/>
    </row>
    <row r="39" spans="1:17" x14ac:dyDescent="0.25">
      <c r="A39" s="10">
        <v>32</v>
      </c>
      <c r="B39" s="12" t="s">
        <v>78</v>
      </c>
      <c r="C39" s="22" t="s">
        <v>80</v>
      </c>
      <c r="D39" s="12">
        <v>5</v>
      </c>
      <c r="E39" s="12">
        <v>2.8</v>
      </c>
      <c r="F39" s="12">
        <v>4</v>
      </c>
      <c r="G39" s="12">
        <v>5</v>
      </c>
      <c r="H39" s="12">
        <v>4</v>
      </c>
      <c r="I39" s="12">
        <v>5</v>
      </c>
      <c r="J39" s="12">
        <v>4</v>
      </c>
      <c r="K39" s="12">
        <v>2.9</v>
      </c>
      <c r="L39" s="12">
        <v>4.0999999999999996</v>
      </c>
      <c r="M39" s="12">
        <v>4.5999999999999996</v>
      </c>
      <c r="N39" s="17">
        <f t="shared" si="0"/>
        <v>41.400000000000006</v>
      </c>
      <c r="O39" s="17">
        <f t="shared" si="1"/>
        <v>4.1400000000000006</v>
      </c>
      <c r="Q39" s="2"/>
    </row>
    <row r="40" spans="1:17" ht="15.75" x14ac:dyDescent="0.25">
      <c r="A40" s="19">
        <v>33</v>
      </c>
      <c r="B40" s="15" t="s">
        <v>53</v>
      </c>
      <c r="C40" s="22" t="s">
        <v>80</v>
      </c>
      <c r="D40" s="16">
        <v>4</v>
      </c>
      <c r="E40" s="16">
        <v>2.2000000000000002</v>
      </c>
      <c r="F40" s="16">
        <v>2.5</v>
      </c>
      <c r="G40" s="16">
        <v>5</v>
      </c>
      <c r="H40" s="16">
        <v>2.8</v>
      </c>
      <c r="I40" s="16">
        <v>4.5</v>
      </c>
      <c r="J40" s="16">
        <v>5</v>
      </c>
      <c r="K40" s="16">
        <v>4</v>
      </c>
      <c r="L40" s="16">
        <v>3.7</v>
      </c>
      <c r="M40" s="16">
        <v>3.3</v>
      </c>
      <c r="N40" s="17">
        <f t="shared" si="0"/>
        <v>37</v>
      </c>
      <c r="O40" s="17">
        <f t="shared" si="1"/>
        <v>3.7</v>
      </c>
      <c r="Q40" s="2"/>
    </row>
    <row r="41" spans="1:17" x14ac:dyDescent="0.25">
      <c r="A41" s="10">
        <v>34</v>
      </c>
      <c r="B41" s="12" t="s">
        <v>79</v>
      </c>
      <c r="C41" s="22" t="s">
        <v>80</v>
      </c>
      <c r="D41" s="12">
        <v>5</v>
      </c>
      <c r="E41" s="12">
        <v>4</v>
      </c>
      <c r="F41" s="12">
        <v>3</v>
      </c>
      <c r="G41" s="12">
        <v>3.9</v>
      </c>
      <c r="H41" s="12">
        <v>0</v>
      </c>
      <c r="I41" s="12">
        <v>0</v>
      </c>
      <c r="J41" s="12">
        <v>4</v>
      </c>
      <c r="K41" s="12">
        <v>0</v>
      </c>
      <c r="L41" s="12">
        <v>3.2</v>
      </c>
      <c r="M41" s="12">
        <v>0</v>
      </c>
      <c r="N41" s="17">
        <f t="shared" si="0"/>
        <v>23.099999999999998</v>
      </c>
      <c r="O41" s="17">
        <f t="shared" si="1"/>
        <v>2.3099999999999996</v>
      </c>
      <c r="Q41" s="2"/>
    </row>
    <row r="42" spans="1:17" ht="15.75" x14ac:dyDescent="0.25">
      <c r="A42" s="19">
        <v>35</v>
      </c>
      <c r="B42" s="15" t="s">
        <v>19</v>
      </c>
      <c r="C42" s="20" t="s">
        <v>44</v>
      </c>
      <c r="D42" s="16">
        <v>2.5</v>
      </c>
      <c r="E42" s="16">
        <v>1.5</v>
      </c>
      <c r="F42" s="16">
        <v>2.25</v>
      </c>
      <c r="G42" s="16">
        <v>5</v>
      </c>
      <c r="H42" s="16">
        <v>2.9</v>
      </c>
      <c r="I42" s="16">
        <v>2</v>
      </c>
      <c r="J42" s="16">
        <v>4.5999999999999996</v>
      </c>
      <c r="K42" s="16">
        <v>4</v>
      </c>
      <c r="L42" s="16">
        <v>3.2</v>
      </c>
      <c r="M42" s="16">
        <v>2</v>
      </c>
      <c r="N42" s="17">
        <f t="shared" ref="N42:N68" si="2">SUM(D42:M42)</f>
        <v>29.95</v>
      </c>
      <c r="O42" s="17">
        <f t="shared" ref="O42:O68" si="3">AVERAGE(D42:M42)</f>
        <v>2.9950000000000001</v>
      </c>
      <c r="Q42" s="2"/>
    </row>
    <row r="43" spans="1:17" ht="15.75" x14ac:dyDescent="0.25">
      <c r="A43" s="10">
        <v>36</v>
      </c>
      <c r="B43" s="15" t="s">
        <v>20</v>
      </c>
      <c r="C43" s="11" t="s">
        <v>44</v>
      </c>
      <c r="D43" s="12">
        <v>4</v>
      </c>
      <c r="E43" s="12">
        <v>2.1</v>
      </c>
      <c r="F43" s="12">
        <v>2.5</v>
      </c>
      <c r="G43" s="12">
        <v>5</v>
      </c>
      <c r="H43" s="12">
        <v>2.4</v>
      </c>
      <c r="I43" s="12">
        <v>4.5</v>
      </c>
      <c r="J43" s="12">
        <v>4.7</v>
      </c>
      <c r="K43" s="12">
        <v>1.2</v>
      </c>
      <c r="L43" s="12">
        <v>3.1</v>
      </c>
      <c r="M43" s="12">
        <v>4.0999999999999996</v>
      </c>
      <c r="N43" s="13">
        <f t="shared" si="2"/>
        <v>33.6</v>
      </c>
      <c r="O43" s="13">
        <f t="shared" si="3"/>
        <v>3.3600000000000003</v>
      </c>
      <c r="Q43" s="2"/>
    </row>
    <row r="44" spans="1:17" s="18" customFormat="1" ht="15.75" x14ac:dyDescent="0.25">
      <c r="A44" s="19">
        <v>37</v>
      </c>
      <c r="B44" s="15" t="s">
        <v>21</v>
      </c>
      <c r="C44" s="11" t="s">
        <v>44</v>
      </c>
      <c r="D44" s="12">
        <v>5</v>
      </c>
      <c r="E44" s="12">
        <v>3.1</v>
      </c>
      <c r="F44" s="12">
        <v>2.75</v>
      </c>
      <c r="G44" s="12">
        <v>5</v>
      </c>
      <c r="H44" s="12">
        <v>2.4</v>
      </c>
      <c r="I44" s="12">
        <v>4</v>
      </c>
      <c r="J44" s="12">
        <v>3.9</v>
      </c>
      <c r="K44" s="12">
        <v>4.5</v>
      </c>
      <c r="L44" s="12">
        <v>4.2</v>
      </c>
      <c r="M44" s="12">
        <v>4.7</v>
      </c>
      <c r="N44" s="13">
        <f t="shared" si="2"/>
        <v>39.550000000000004</v>
      </c>
      <c r="O44" s="13">
        <f t="shared" si="3"/>
        <v>3.9550000000000005</v>
      </c>
    </row>
    <row r="45" spans="1:17" s="18" customFormat="1" ht="15.75" x14ac:dyDescent="0.25">
      <c r="A45" s="10">
        <v>38</v>
      </c>
      <c r="B45" s="15" t="s">
        <v>22</v>
      </c>
      <c r="C45" s="11" t="s">
        <v>44</v>
      </c>
      <c r="D45" s="12">
        <v>4.5</v>
      </c>
      <c r="E45" s="12">
        <v>1.8</v>
      </c>
      <c r="F45" s="12">
        <v>3.5</v>
      </c>
      <c r="G45" s="12">
        <v>5</v>
      </c>
      <c r="H45" s="12">
        <v>2.9</v>
      </c>
      <c r="I45" s="12">
        <v>2</v>
      </c>
      <c r="J45" s="12">
        <v>2.5</v>
      </c>
      <c r="K45" s="12">
        <v>2.8</v>
      </c>
      <c r="L45" s="12">
        <v>3</v>
      </c>
      <c r="M45" s="12">
        <v>0</v>
      </c>
      <c r="N45" s="13">
        <f t="shared" si="2"/>
        <v>28</v>
      </c>
      <c r="O45" s="13">
        <f t="shared" si="3"/>
        <v>2.8</v>
      </c>
    </row>
    <row r="46" spans="1:17" s="18" customFormat="1" ht="15.75" x14ac:dyDescent="0.25">
      <c r="A46" s="19">
        <v>39</v>
      </c>
      <c r="B46" s="15" t="s">
        <v>23</v>
      </c>
      <c r="C46" s="11" t="s">
        <v>44</v>
      </c>
      <c r="D46" s="12">
        <v>2.5</v>
      </c>
      <c r="E46" s="12">
        <v>0.5</v>
      </c>
      <c r="F46" s="12">
        <v>0.5</v>
      </c>
      <c r="G46" s="12">
        <v>4.5999999999999996</v>
      </c>
      <c r="H46" s="12">
        <v>0.3</v>
      </c>
      <c r="I46" s="12">
        <v>1</v>
      </c>
      <c r="J46" s="12">
        <v>1</v>
      </c>
      <c r="K46" s="12">
        <v>1.2</v>
      </c>
      <c r="L46" s="12">
        <v>1.5</v>
      </c>
      <c r="M46" s="12">
        <v>2</v>
      </c>
      <c r="N46" s="13">
        <f t="shared" si="2"/>
        <v>15.1</v>
      </c>
      <c r="O46" s="13">
        <f t="shared" si="3"/>
        <v>1.51</v>
      </c>
    </row>
    <row r="47" spans="1:17" s="18" customFormat="1" ht="15.75" x14ac:dyDescent="0.25">
      <c r="A47" s="10">
        <v>40</v>
      </c>
      <c r="B47" s="15" t="s">
        <v>24</v>
      </c>
      <c r="C47" s="11" t="s">
        <v>44</v>
      </c>
      <c r="D47" s="12">
        <v>4.5999999999999996</v>
      </c>
      <c r="E47" s="12">
        <v>2.2000000000000002</v>
      </c>
      <c r="F47" s="12">
        <v>3.5</v>
      </c>
      <c r="G47" s="12">
        <v>4.5999999999999996</v>
      </c>
      <c r="H47" s="12">
        <v>2.7</v>
      </c>
      <c r="I47" s="12">
        <v>4.8</v>
      </c>
      <c r="J47" s="12">
        <v>4.3</v>
      </c>
      <c r="K47" s="12">
        <v>1.8</v>
      </c>
      <c r="L47" s="12">
        <v>3.7</v>
      </c>
      <c r="M47" s="12">
        <v>3.2</v>
      </c>
      <c r="N47" s="13">
        <f t="shared" si="2"/>
        <v>35.400000000000006</v>
      </c>
      <c r="O47" s="13">
        <f t="shared" si="3"/>
        <v>3.5400000000000005</v>
      </c>
    </row>
    <row r="48" spans="1:17" s="18" customFormat="1" ht="15.75" x14ac:dyDescent="0.25">
      <c r="A48" s="19">
        <v>41</v>
      </c>
      <c r="B48" s="15" t="s">
        <v>25</v>
      </c>
      <c r="C48" s="11" t="s">
        <v>44</v>
      </c>
      <c r="D48" s="12">
        <v>3</v>
      </c>
      <c r="E48" s="12">
        <v>0</v>
      </c>
      <c r="F48" s="12">
        <v>0.5</v>
      </c>
      <c r="G48" s="12">
        <v>4.7</v>
      </c>
      <c r="H48" s="12">
        <v>2</v>
      </c>
      <c r="I48" s="12">
        <v>1.5</v>
      </c>
      <c r="J48" s="12">
        <v>3.6</v>
      </c>
      <c r="K48" s="12">
        <v>1.2</v>
      </c>
      <c r="L48" s="12">
        <v>2</v>
      </c>
      <c r="M48" s="12">
        <v>2.6</v>
      </c>
      <c r="N48" s="13">
        <f t="shared" si="2"/>
        <v>21.1</v>
      </c>
      <c r="O48" s="13">
        <f t="shared" si="3"/>
        <v>2.1100000000000003</v>
      </c>
    </row>
    <row r="49" spans="1:15" s="18" customFormat="1" ht="15.75" x14ac:dyDescent="0.25">
      <c r="A49" s="10">
        <v>42</v>
      </c>
      <c r="B49" s="15" t="s">
        <v>26</v>
      </c>
      <c r="C49" s="11" t="s">
        <v>44</v>
      </c>
      <c r="D49" s="12">
        <v>3.4</v>
      </c>
      <c r="E49" s="12">
        <v>1.5</v>
      </c>
      <c r="F49" s="12">
        <v>3</v>
      </c>
      <c r="G49" s="12">
        <v>5</v>
      </c>
      <c r="H49" s="12">
        <v>4.4000000000000004</v>
      </c>
      <c r="I49" s="12">
        <v>3.2</v>
      </c>
      <c r="J49" s="12">
        <v>4.2</v>
      </c>
      <c r="K49" s="12">
        <v>1.7</v>
      </c>
      <c r="L49" s="12">
        <v>3.3</v>
      </c>
      <c r="M49" s="12">
        <v>2.2000000000000002</v>
      </c>
      <c r="N49" s="13">
        <f t="shared" si="2"/>
        <v>31.9</v>
      </c>
      <c r="O49" s="13">
        <f t="shared" si="3"/>
        <v>3.19</v>
      </c>
    </row>
    <row r="50" spans="1:15" s="18" customFormat="1" ht="15.75" x14ac:dyDescent="0.25">
      <c r="A50" s="19">
        <v>43</v>
      </c>
      <c r="B50" s="15" t="s">
        <v>27</v>
      </c>
      <c r="C50" s="11" t="s">
        <v>44</v>
      </c>
      <c r="D50" s="12">
        <v>4</v>
      </c>
      <c r="E50" s="12">
        <v>2.2999999999999998</v>
      </c>
      <c r="F50" s="12">
        <v>1.5</v>
      </c>
      <c r="G50" s="12">
        <v>3.9</v>
      </c>
      <c r="H50" s="12">
        <v>2.5</v>
      </c>
      <c r="I50" s="12">
        <v>1.5</v>
      </c>
      <c r="J50" s="12">
        <v>1.5</v>
      </c>
      <c r="K50" s="12">
        <v>1.4</v>
      </c>
      <c r="L50" s="12">
        <v>3.2</v>
      </c>
      <c r="M50" s="12">
        <v>3.5</v>
      </c>
      <c r="N50" s="13">
        <f t="shared" si="2"/>
        <v>25.299999999999997</v>
      </c>
      <c r="O50" s="13">
        <f t="shared" si="3"/>
        <v>2.5299999999999998</v>
      </c>
    </row>
    <row r="51" spans="1:15" s="18" customFormat="1" ht="15.75" x14ac:dyDescent="0.25">
      <c r="A51" s="10">
        <v>44</v>
      </c>
      <c r="B51" s="15" t="s">
        <v>28</v>
      </c>
      <c r="C51" s="11" t="s">
        <v>44</v>
      </c>
      <c r="D51" s="12">
        <v>3.3</v>
      </c>
      <c r="E51" s="12">
        <v>1.7</v>
      </c>
      <c r="F51" s="12">
        <v>0.75</v>
      </c>
      <c r="G51" s="12">
        <v>3.8</v>
      </c>
      <c r="H51" s="12">
        <v>2</v>
      </c>
      <c r="I51" s="12">
        <v>3.7</v>
      </c>
      <c r="J51" s="12">
        <v>4.0999999999999996</v>
      </c>
      <c r="K51" s="12">
        <v>1.9</v>
      </c>
      <c r="L51" s="12">
        <v>2.6</v>
      </c>
      <c r="M51" s="12">
        <v>1.4</v>
      </c>
      <c r="N51" s="13">
        <f t="shared" si="2"/>
        <v>25.25</v>
      </c>
      <c r="O51" s="13">
        <f t="shared" si="3"/>
        <v>2.5249999999999999</v>
      </c>
    </row>
    <row r="52" spans="1:15" ht="15.75" x14ac:dyDescent="0.25">
      <c r="A52" s="19">
        <v>45</v>
      </c>
      <c r="B52" s="15" t="s">
        <v>29</v>
      </c>
      <c r="C52" s="11" t="s">
        <v>44</v>
      </c>
      <c r="D52" s="12">
        <v>4.8</v>
      </c>
      <c r="E52" s="12">
        <v>1.2</v>
      </c>
      <c r="F52" s="12">
        <v>0.5</v>
      </c>
      <c r="G52" s="12">
        <v>3.8</v>
      </c>
      <c r="H52" s="12">
        <v>1.9</v>
      </c>
      <c r="I52" s="12">
        <v>3</v>
      </c>
      <c r="J52" s="12">
        <v>2.2000000000000002</v>
      </c>
      <c r="K52" s="12">
        <v>1.2</v>
      </c>
      <c r="L52" s="12">
        <v>2.8</v>
      </c>
      <c r="M52" s="12">
        <v>1.9</v>
      </c>
      <c r="N52" s="13">
        <f t="shared" si="2"/>
        <v>23.3</v>
      </c>
      <c r="O52" s="13">
        <f t="shared" si="3"/>
        <v>2.33</v>
      </c>
    </row>
    <row r="53" spans="1:15" ht="15.75" x14ac:dyDescent="0.25">
      <c r="A53" s="10">
        <v>46</v>
      </c>
      <c r="B53" s="15" t="s">
        <v>30</v>
      </c>
      <c r="C53" s="11" t="s">
        <v>44</v>
      </c>
      <c r="D53" s="12">
        <v>4.7</v>
      </c>
      <c r="E53" s="12">
        <v>1.8</v>
      </c>
      <c r="F53" s="12">
        <v>3</v>
      </c>
      <c r="G53" s="12">
        <v>5</v>
      </c>
      <c r="H53" s="12">
        <v>3.3</v>
      </c>
      <c r="I53" s="12">
        <v>5</v>
      </c>
      <c r="J53" s="12">
        <v>4.2</v>
      </c>
      <c r="K53" s="12">
        <v>1.9</v>
      </c>
      <c r="L53" s="12">
        <v>3.6</v>
      </c>
      <c r="M53" s="12">
        <v>3.8</v>
      </c>
      <c r="N53" s="13">
        <f t="shared" si="2"/>
        <v>36.299999999999997</v>
      </c>
      <c r="O53" s="13">
        <f t="shared" si="3"/>
        <v>3.63</v>
      </c>
    </row>
    <row r="54" spans="1:15" ht="15.75" x14ac:dyDescent="0.25">
      <c r="A54" s="19">
        <v>47</v>
      </c>
      <c r="B54" s="15" t="s">
        <v>31</v>
      </c>
      <c r="C54" s="11" t="s">
        <v>44</v>
      </c>
      <c r="D54" s="12">
        <v>2.5</v>
      </c>
      <c r="E54" s="12">
        <v>0.5</v>
      </c>
      <c r="F54" s="12">
        <v>1.5</v>
      </c>
      <c r="G54" s="12">
        <v>5</v>
      </c>
      <c r="H54" s="12">
        <v>2</v>
      </c>
      <c r="I54" s="12">
        <v>0</v>
      </c>
      <c r="J54" s="12">
        <v>1.5</v>
      </c>
      <c r="K54" s="12">
        <v>2.7</v>
      </c>
      <c r="L54" s="12">
        <v>3</v>
      </c>
      <c r="M54" s="12">
        <v>2</v>
      </c>
      <c r="N54" s="13">
        <f t="shared" si="2"/>
        <v>20.7</v>
      </c>
      <c r="O54" s="13">
        <f t="shared" si="3"/>
        <v>2.0699999999999998</v>
      </c>
    </row>
    <row r="55" spans="1:15" ht="15.75" x14ac:dyDescent="0.25">
      <c r="A55" s="10">
        <v>48</v>
      </c>
      <c r="B55" s="15" t="s">
        <v>32</v>
      </c>
      <c r="C55" s="11" t="s">
        <v>44</v>
      </c>
      <c r="D55" s="12">
        <v>5</v>
      </c>
      <c r="E55" s="12">
        <v>3.6</v>
      </c>
      <c r="F55" s="12">
        <v>4.25</v>
      </c>
      <c r="G55" s="12">
        <v>5</v>
      </c>
      <c r="H55" s="12">
        <v>5</v>
      </c>
      <c r="I55" s="12">
        <v>4.7</v>
      </c>
      <c r="J55" s="12">
        <v>4.0999999999999996</v>
      </c>
      <c r="K55" s="12">
        <v>3.9</v>
      </c>
      <c r="L55" s="12">
        <v>4.8</v>
      </c>
      <c r="M55" s="12">
        <v>4.5</v>
      </c>
      <c r="N55" s="13">
        <f t="shared" si="2"/>
        <v>44.849999999999994</v>
      </c>
      <c r="O55" s="13">
        <f t="shared" si="3"/>
        <v>4.4849999999999994</v>
      </c>
    </row>
    <row r="56" spans="1:15" ht="15.75" x14ac:dyDescent="0.25">
      <c r="A56" s="19">
        <v>49</v>
      </c>
      <c r="B56" s="15" t="s">
        <v>33</v>
      </c>
      <c r="C56" s="11" t="s">
        <v>44</v>
      </c>
      <c r="D56" s="12">
        <v>5</v>
      </c>
      <c r="E56" s="12">
        <v>3.9</v>
      </c>
      <c r="F56" s="12">
        <v>3.25</v>
      </c>
      <c r="G56" s="12">
        <v>5</v>
      </c>
      <c r="H56" s="12">
        <v>4.5999999999999996</v>
      </c>
      <c r="I56" s="12">
        <v>5</v>
      </c>
      <c r="J56" s="12">
        <v>5</v>
      </c>
      <c r="K56" s="12">
        <v>3.9</v>
      </c>
      <c r="L56" s="12">
        <v>4.0999999999999996</v>
      </c>
      <c r="M56" s="12">
        <v>3.9</v>
      </c>
      <c r="N56" s="13">
        <f t="shared" si="2"/>
        <v>43.65</v>
      </c>
      <c r="O56" s="13">
        <f t="shared" si="3"/>
        <v>4.3650000000000002</v>
      </c>
    </row>
    <row r="57" spans="1:15" ht="15.75" x14ac:dyDescent="0.25">
      <c r="A57" s="10">
        <v>50</v>
      </c>
      <c r="B57" s="15" t="s">
        <v>34</v>
      </c>
      <c r="C57" s="11" t="s">
        <v>44</v>
      </c>
      <c r="D57" s="12">
        <v>5</v>
      </c>
      <c r="E57" s="12">
        <v>3.2</v>
      </c>
      <c r="F57" s="12">
        <v>3.25</v>
      </c>
      <c r="G57" s="12">
        <v>4.5999999999999996</v>
      </c>
      <c r="H57" s="12">
        <v>3.4</v>
      </c>
      <c r="I57" s="12">
        <v>3.1</v>
      </c>
      <c r="J57" s="12">
        <v>3.6</v>
      </c>
      <c r="K57" s="12">
        <v>2.9</v>
      </c>
      <c r="L57" s="12">
        <v>3.7</v>
      </c>
      <c r="M57" s="12">
        <v>3.2</v>
      </c>
      <c r="N57" s="13">
        <f t="shared" si="2"/>
        <v>35.950000000000003</v>
      </c>
      <c r="O57" s="13">
        <f t="shared" si="3"/>
        <v>3.5950000000000002</v>
      </c>
    </row>
    <row r="58" spans="1:15" ht="15.75" x14ac:dyDescent="0.25">
      <c r="A58" s="19">
        <v>51</v>
      </c>
      <c r="B58" s="15" t="s">
        <v>35</v>
      </c>
      <c r="C58" s="11" t="s">
        <v>44</v>
      </c>
      <c r="D58" s="12">
        <v>1.5</v>
      </c>
      <c r="E58" s="12">
        <v>1.2</v>
      </c>
      <c r="F58" s="12">
        <v>1</v>
      </c>
      <c r="G58" s="12">
        <v>2.5</v>
      </c>
      <c r="H58" s="12">
        <v>2</v>
      </c>
      <c r="I58" s="12">
        <v>3.3</v>
      </c>
      <c r="J58" s="12">
        <v>1.8</v>
      </c>
      <c r="K58" s="12">
        <v>2.4</v>
      </c>
      <c r="L58" s="12">
        <v>2.5</v>
      </c>
      <c r="M58" s="12">
        <v>1.6</v>
      </c>
      <c r="N58" s="13">
        <f t="shared" si="2"/>
        <v>19.800000000000004</v>
      </c>
      <c r="O58" s="13">
        <f t="shared" si="3"/>
        <v>1.9800000000000004</v>
      </c>
    </row>
    <row r="59" spans="1:15" ht="15.75" x14ac:dyDescent="0.25">
      <c r="A59" s="10">
        <v>52</v>
      </c>
      <c r="B59" s="15" t="s">
        <v>36</v>
      </c>
      <c r="C59" s="11" t="s">
        <v>44</v>
      </c>
      <c r="D59" s="12">
        <v>4.5</v>
      </c>
      <c r="E59" s="12">
        <v>2.9</v>
      </c>
      <c r="F59" s="12">
        <v>3</v>
      </c>
      <c r="G59" s="12">
        <v>5</v>
      </c>
      <c r="H59" s="12">
        <v>2.2000000000000002</v>
      </c>
      <c r="I59" s="12">
        <v>5</v>
      </c>
      <c r="J59" s="12">
        <v>4.4000000000000004</v>
      </c>
      <c r="K59" s="12">
        <v>2.4</v>
      </c>
      <c r="L59" s="12">
        <v>3.9</v>
      </c>
      <c r="M59" s="12">
        <v>3.3</v>
      </c>
      <c r="N59" s="13">
        <f t="shared" si="2"/>
        <v>36.599999999999994</v>
      </c>
      <c r="O59" s="13">
        <f t="shared" si="3"/>
        <v>3.6599999999999993</v>
      </c>
    </row>
    <row r="60" spans="1:15" ht="15.75" x14ac:dyDescent="0.25">
      <c r="A60" s="19">
        <v>53</v>
      </c>
      <c r="B60" s="15" t="s">
        <v>37</v>
      </c>
      <c r="C60" s="11" t="s">
        <v>44</v>
      </c>
      <c r="D60" s="12">
        <v>5</v>
      </c>
      <c r="E60" s="12">
        <v>4.7</v>
      </c>
      <c r="F60" s="12">
        <v>3.25</v>
      </c>
      <c r="G60" s="12">
        <v>5</v>
      </c>
      <c r="H60" s="12">
        <v>3.8</v>
      </c>
      <c r="I60" s="12">
        <v>4.3</v>
      </c>
      <c r="J60" s="12">
        <v>4.2</v>
      </c>
      <c r="K60" s="12">
        <v>3</v>
      </c>
      <c r="L60" s="12">
        <v>4.8</v>
      </c>
      <c r="M60" s="12">
        <v>4.7</v>
      </c>
      <c r="N60" s="13">
        <f t="shared" si="2"/>
        <v>42.75</v>
      </c>
      <c r="O60" s="13">
        <f t="shared" si="3"/>
        <v>4.2750000000000004</v>
      </c>
    </row>
    <row r="61" spans="1:15" ht="15.75" x14ac:dyDescent="0.25">
      <c r="A61" s="10">
        <v>54</v>
      </c>
      <c r="B61" s="15" t="s">
        <v>38</v>
      </c>
      <c r="C61" s="11" t="s">
        <v>44</v>
      </c>
      <c r="D61" s="12">
        <v>1.5</v>
      </c>
      <c r="E61" s="12">
        <v>1.8</v>
      </c>
      <c r="F61" s="12">
        <v>1.5</v>
      </c>
      <c r="G61" s="12">
        <v>4.2</v>
      </c>
      <c r="H61" s="12">
        <v>1.6</v>
      </c>
      <c r="I61" s="12">
        <v>1.5</v>
      </c>
      <c r="J61" s="12">
        <v>2.6</v>
      </c>
      <c r="K61" s="12">
        <v>1</v>
      </c>
      <c r="L61" s="12">
        <v>1</v>
      </c>
      <c r="M61" s="12">
        <v>2.1</v>
      </c>
      <c r="N61" s="13">
        <f t="shared" si="2"/>
        <v>18.8</v>
      </c>
      <c r="O61" s="13">
        <f t="shared" si="3"/>
        <v>1.8800000000000001</v>
      </c>
    </row>
    <row r="62" spans="1:15" ht="15.75" x14ac:dyDescent="0.25">
      <c r="A62" s="19">
        <v>55</v>
      </c>
      <c r="B62" s="15" t="s">
        <v>39</v>
      </c>
      <c r="C62" s="11" t="s">
        <v>44</v>
      </c>
      <c r="D62" s="12">
        <v>2.5</v>
      </c>
      <c r="E62" s="12">
        <v>0.5</v>
      </c>
      <c r="F62" s="12">
        <v>1.75</v>
      </c>
      <c r="G62" s="12">
        <v>5</v>
      </c>
      <c r="H62" s="12">
        <v>3</v>
      </c>
      <c r="I62" s="12">
        <v>2</v>
      </c>
      <c r="J62" s="12">
        <v>3.3</v>
      </c>
      <c r="K62" s="12">
        <v>1.2</v>
      </c>
      <c r="L62" s="12">
        <v>3</v>
      </c>
      <c r="M62" s="12">
        <v>1.3</v>
      </c>
      <c r="N62" s="13">
        <f t="shared" si="2"/>
        <v>23.55</v>
      </c>
      <c r="O62" s="13">
        <f t="shared" si="3"/>
        <v>2.355</v>
      </c>
    </row>
    <row r="63" spans="1:15" ht="15.75" x14ac:dyDescent="0.25">
      <c r="A63" s="10">
        <v>56</v>
      </c>
      <c r="B63" s="15" t="s">
        <v>40</v>
      </c>
      <c r="C63" s="11" t="s">
        <v>44</v>
      </c>
      <c r="D63" s="12">
        <v>5</v>
      </c>
      <c r="E63" s="12">
        <v>1.7</v>
      </c>
      <c r="F63" s="12">
        <v>3.5</v>
      </c>
      <c r="G63" s="12">
        <v>5</v>
      </c>
      <c r="H63" s="12">
        <v>3</v>
      </c>
      <c r="I63" s="12">
        <v>4.5</v>
      </c>
      <c r="J63" s="12">
        <v>3</v>
      </c>
      <c r="K63" s="12">
        <v>1.7</v>
      </c>
      <c r="L63" s="12">
        <v>4</v>
      </c>
      <c r="M63" s="12">
        <v>4.7</v>
      </c>
      <c r="N63" s="13">
        <f t="shared" si="2"/>
        <v>36.1</v>
      </c>
      <c r="O63" s="13">
        <f t="shared" si="3"/>
        <v>3.6100000000000003</v>
      </c>
    </row>
    <row r="64" spans="1:15" ht="15.75" x14ac:dyDescent="0.25">
      <c r="A64" s="19">
        <v>57</v>
      </c>
      <c r="B64" s="15" t="s">
        <v>41</v>
      </c>
      <c r="C64" s="11" t="s">
        <v>44</v>
      </c>
      <c r="D64" s="12">
        <v>4.7</v>
      </c>
      <c r="E64" s="12">
        <v>2.6</v>
      </c>
      <c r="F64" s="12">
        <v>2.5</v>
      </c>
      <c r="G64" s="12">
        <v>5</v>
      </c>
      <c r="H64" s="12">
        <v>4.5999999999999996</v>
      </c>
      <c r="I64" s="12">
        <v>3.3</v>
      </c>
      <c r="J64" s="12">
        <v>3</v>
      </c>
      <c r="K64" s="12">
        <v>1.5</v>
      </c>
      <c r="L64" s="12">
        <v>4.2</v>
      </c>
      <c r="M64" s="12">
        <v>3.2</v>
      </c>
      <c r="N64" s="13">
        <f t="shared" si="2"/>
        <v>34.6</v>
      </c>
      <c r="O64" s="13">
        <f t="shared" si="3"/>
        <v>3.46</v>
      </c>
    </row>
    <row r="65" spans="1:15" ht="15.75" x14ac:dyDescent="0.25">
      <c r="A65" s="10">
        <v>58</v>
      </c>
      <c r="B65" s="15" t="s">
        <v>42</v>
      </c>
      <c r="C65" s="11" t="s">
        <v>44</v>
      </c>
      <c r="D65" s="12">
        <v>4.9000000000000004</v>
      </c>
      <c r="E65" s="12">
        <v>3</v>
      </c>
      <c r="F65" s="12">
        <v>3.25</v>
      </c>
      <c r="G65" s="12">
        <v>4.5999999999999996</v>
      </c>
      <c r="H65" s="12">
        <v>3.5</v>
      </c>
      <c r="I65" s="12">
        <v>4.5</v>
      </c>
      <c r="J65" s="12">
        <v>1.5</v>
      </c>
      <c r="K65" s="12">
        <v>1.5</v>
      </c>
      <c r="L65" s="12">
        <v>4.7</v>
      </c>
      <c r="M65" s="12">
        <v>3.9</v>
      </c>
      <c r="N65" s="13">
        <f t="shared" si="2"/>
        <v>35.35</v>
      </c>
      <c r="O65" s="13">
        <f t="shared" si="3"/>
        <v>3.5350000000000001</v>
      </c>
    </row>
    <row r="66" spans="1:15" ht="15.75" x14ac:dyDescent="0.25">
      <c r="A66" s="19">
        <v>59</v>
      </c>
      <c r="B66" s="15" t="s">
        <v>43</v>
      </c>
      <c r="C66" s="11" t="s">
        <v>44</v>
      </c>
      <c r="D66" s="12">
        <v>3</v>
      </c>
      <c r="E66" s="12">
        <v>0.5</v>
      </c>
      <c r="F66" s="12">
        <v>1</v>
      </c>
      <c r="G66" s="12">
        <v>4</v>
      </c>
      <c r="H66" s="12">
        <v>3.5</v>
      </c>
      <c r="I66" s="12">
        <v>2.5</v>
      </c>
      <c r="J66" s="12">
        <v>2.5</v>
      </c>
      <c r="K66" s="12">
        <v>1.4</v>
      </c>
      <c r="L66" s="12">
        <v>3.9</v>
      </c>
      <c r="M66" s="12">
        <v>4</v>
      </c>
      <c r="N66" s="13">
        <f t="shared" si="2"/>
        <v>26.299999999999997</v>
      </c>
      <c r="O66" s="13">
        <f t="shared" si="3"/>
        <v>2.63</v>
      </c>
    </row>
    <row r="67" spans="1:15" ht="15.75" x14ac:dyDescent="0.25">
      <c r="A67" s="10">
        <v>60</v>
      </c>
      <c r="B67" s="15" t="s">
        <v>45</v>
      </c>
      <c r="C67" s="11" t="s">
        <v>44</v>
      </c>
      <c r="D67" s="12">
        <v>5</v>
      </c>
      <c r="E67" s="12">
        <v>4</v>
      </c>
      <c r="F67" s="12">
        <v>3</v>
      </c>
      <c r="G67" s="12">
        <v>3.9</v>
      </c>
      <c r="H67" s="12">
        <v>2.7</v>
      </c>
      <c r="I67" s="12">
        <v>5</v>
      </c>
      <c r="J67" s="12">
        <v>4</v>
      </c>
      <c r="K67" s="12">
        <v>3</v>
      </c>
      <c r="L67" s="12">
        <v>4.0999999999999996</v>
      </c>
      <c r="M67" s="12">
        <v>5</v>
      </c>
      <c r="N67" s="13">
        <f t="shared" si="2"/>
        <v>39.700000000000003</v>
      </c>
      <c r="O67" s="13">
        <f t="shared" si="3"/>
        <v>3.97</v>
      </c>
    </row>
    <row r="68" spans="1:15" ht="15.75" x14ac:dyDescent="0.25">
      <c r="A68" s="19">
        <v>61</v>
      </c>
      <c r="B68" s="15" t="s">
        <v>46</v>
      </c>
      <c r="C68" s="14" t="s">
        <v>44</v>
      </c>
      <c r="D68" s="12">
        <v>5</v>
      </c>
      <c r="E68" s="12">
        <v>4.2</v>
      </c>
      <c r="F68" s="12">
        <v>0.5</v>
      </c>
      <c r="G68" s="12">
        <v>4.3</v>
      </c>
      <c r="H68" s="12">
        <v>2.5</v>
      </c>
      <c r="I68" s="12">
        <v>4.2</v>
      </c>
      <c r="J68" s="12">
        <v>4.5</v>
      </c>
      <c r="K68" s="12">
        <v>1.9</v>
      </c>
      <c r="L68" s="12">
        <v>3.1</v>
      </c>
      <c r="M68" s="12">
        <v>2.5</v>
      </c>
      <c r="N68" s="13">
        <f t="shared" si="2"/>
        <v>32.700000000000003</v>
      </c>
      <c r="O68" s="13">
        <f t="shared" si="3"/>
        <v>3.2700000000000005</v>
      </c>
    </row>
  </sheetData>
  <sortState ref="B9:O41">
    <sortCondition ref="B9"/>
  </sortState>
  <mergeCells count="3">
    <mergeCell ref="B5:O5"/>
    <mergeCell ref="C6:F6"/>
    <mergeCell ref="G6:P6"/>
  </mergeCells>
  <conditionalFormatting sqref="D8:M68 O8:O68">
    <cfRule type="cellIs" dxfId="20" priority="4" operator="lessThan">
      <formula>2.5</formula>
    </cfRule>
  </conditionalFormatting>
  <conditionalFormatting sqref="B8:B10 B12:B33">
    <cfRule type="cellIs" dxfId="19" priority="1" operator="lessThan">
      <formula>2.5</formula>
    </cfRule>
  </conditionalFormatting>
  <dataValidations count="1">
    <dataValidation type="decimal" allowBlank="1" showInputMessage="1" showErrorMessage="1" sqref="D8:M68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rowBreaks count="1" manualBreakCount="1">
    <brk id="2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5"/>
  <sheetViews>
    <sheetView workbookViewId="0">
      <selection activeCell="L21" sqref="L21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24" ht="15.75" x14ac:dyDescent="0.25">
      <c r="B5" s="26" t="s">
        <v>89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  <c r="Q6" s="7"/>
    </row>
    <row r="7" spans="1:24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  <c r="Q7" s="1"/>
      <c r="R7" s="2"/>
      <c r="S7" s="1"/>
      <c r="T7" s="1"/>
      <c r="U7" s="1"/>
      <c r="V7" s="1"/>
      <c r="W7" s="1"/>
      <c r="X7" s="1"/>
    </row>
    <row r="8" spans="1:24" s="18" customFormat="1" x14ac:dyDescent="0.25">
      <c r="A8" s="19">
        <v>1</v>
      </c>
      <c r="B8" s="16" t="s">
        <v>55</v>
      </c>
      <c r="C8" s="22" t="s">
        <v>80</v>
      </c>
      <c r="D8" s="16">
        <v>11</v>
      </c>
      <c r="E8" s="16">
        <v>11</v>
      </c>
      <c r="F8" s="16">
        <v>22.5</v>
      </c>
      <c r="G8" s="16">
        <v>24</v>
      </c>
      <c r="H8" s="16">
        <v>35.5</v>
      </c>
      <c r="I8" s="16">
        <v>30</v>
      </c>
      <c r="J8" s="16">
        <v>17.5</v>
      </c>
      <c r="K8" s="16">
        <v>9</v>
      </c>
      <c r="L8" s="16">
        <v>35</v>
      </c>
      <c r="M8" s="16">
        <v>20</v>
      </c>
      <c r="N8" s="24">
        <f>SUM(D8:M8)</f>
        <v>215.5</v>
      </c>
      <c r="O8" s="24">
        <f>AVERAGE(D8:M8)</f>
        <v>21.55</v>
      </c>
      <c r="P8" s="21"/>
      <c r="Q8" s="21"/>
      <c r="R8" s="21"/>
      <c r="S8" s="21"/>
      <c r="T8" s="21"/>
      <c r="U8" s="21"/>
      <c r="V8" s="21"/>
      <c r="W8" s="21"/>
      <c r="X8" s="21"/>
    </row>
    <row r="9" spans="1:24" ht="15.75" x14ac:dyDescent="0.25">
      <c r="A9" s="10">
        <v>2</v>
      </c>
      <c r="B9" s="15" t="s">
        <v>19</v>
      </c>
      <c r="C9" s="22" t="s">
        <v>80</v>
      </c>
      <c r="D9" s="16">
        <v>19</v>
      </c>
      <c r="E9" s="16">
        <v>15</v>
      </c>
      <c r="F9" s="16">
        <v>22</v>
      </c>
      <c r="G9" s="16">
        <v>36</v>
      </c>
      <c r="H9" s="16">
        <v>33.5</v>
      </c>
      <c r="I9" s="16">
        <v>38</v>
      </c>
      <c r="J9" s="16">
        <v>11.8</v>
      </c>
      <c r="K9" s="16">
        <v>0</v>
      </c>
      <c r="L9" s="16">
        <v>39</v>
      </c>
      <c r="M9" s="16">
        <v>33.4</v>
      </c>
      <c r="N9" s="24">
        <f t="shared" ref="N9:N65" si="0">SUM(D9:M9)</f>
        <v>247.70000000000002</v>
      </c>
      <c r="O9" s="24">
        <f t="shared" ref="O9:O65" si="1">AVERAGE(D9:M9)</f>
        <v>24.770000000000003</v>
      </c>
      <c r="P9" s="1"/>
      <c r="Q9" s="2"/>
      <c r="R9" s="1"/>
      <c r="S9" s="1"/>
      <c r="T9" s="1"/>
      <c r="U9" s="1"/>
      <c r="V9" s="1"/>
      <c r="W9" s="1"/>
      <c r="X9" s="1"/>
    </row>
    <row r="10" spans="1:24" x14ac:dyDescent="0.25">
      <c r="A10" s="19">
        <v>3</v>
      </c>
      <c r="B10" s="16" t="s">
        <v>56</v>
      </c>
      <c r="C10" s="22" t="s">
        <v>80</v>
      </c>
      <c r="D10" s="16">
        <v>40</v>
      </c>
      <c r="E10" s="16">
        <v>26</v>
      </c>
      <c r="F10" s="16">
        <v>33</v>
      </c>
      <c r="G10" s="16">
        <v>34</v>
      </c>
      <c r="H10" s="16">
        <v>39</v>
      </c>
      <c r="I10" s="16">
        <v>40</v>
      </c>
      <c r="J10" s="16">
        <v>29.5</v>
      </c>
      <c r="K10" s="16">
        <v>0</v>
      </c>
      <c r="L10" s="16">
        <v>39</v>
      </c>
      <c r="M10" s="16">
        <v>37.4</v>
      </c>
      <c r="N10" s="24">
        <f t="shared" si="0"/>
        <v>317.89999999999998</v>
      </c>
      <c r="O10" s="24">
        <f t="shared" si="1"/>
        <v>31.79</v>
      </c>
      <c r="P10" s="1"/>
      <c r="Q10" s="2"/>
      <c r="R10" s="1"/>
      <c r="S10" s="1"/>
      <c r="T10" s="1"/>
      <c r="U10" s="1"/>
      <c r="V10" s="1"/>
      <c r="W10" s="1"/>
      <c r="X10" s="1"/>
    </row>
    <row r="11" spans="1:24" x14ac:dyDescent="0.25">
      <c r="A11" s="10">
        <v>4</v>
      </c>
      <c r="B11" s="16" t="s">
        <v>57</v>
      </c>
      <c r="C11" s="22" t="s">
        <v>80</v>
      </c>
      <c r="D11" s="16">
        <v>20</v>
      </c>
      <c r="E11" s="16">
        <v>23</v>
      </c>
      <c r="F11" s="16">
        <v>23</v>
      </c>
      <c r="G11" s="16">
        <v>34</v>
      </c>
      <c r="H11" s="16">
        <v>34</v>
      </c>
      <c r="I11" s="16">
        <v>40</v>
      </c>
      <c r="J11" s="16">
        <v>22.8</v>
      </c>
      <c r="K11" s="16">
        <v>0</v>
      </c>
      <c r="L11" s="16">
        <v>40</v>
      </c>
      <c r="M11" s="16">
        <v>26.2</v>
      </c>
      <c r="N11" s="24">
        <f t="shared" si="0"/>
        <v>263</v>
      </c>
      <c r="O11" s="24">
        <f t="shared" si="1"/>
        <v>26.3</v>
      </c>
      <c r="P11" s="1"/>
      <c r="Q11" s="2"/>
      <c r="R11" s="1"/>
      <c r="S11" s="1"/>
      <c r="T11" s="1"/>
      <c r="U11" s="1"/>
      <c r="V11" s="1"/>
      <c r="W11" s="1"/>
      <c r="X11" s="1"/>
    </row>
    <row r="12" spans="1:24" x14ac:dyDescent="0.25">
      <c r="A12" s="19">
        <v>5</v>
      </c>
      <c r="B12" s="16" t="s">
        <v>58</v>
      </c>
      <c r="C12" s="22" t="s">
        <v>80</v>
      </c>
      <c r="D12" s="16">
        <v>34</v>
      </c>
      <c r="E12" s="16">
        <v>17</v>
      </c>
      <c r="F12" s="16">
        <v>16</v>
      </c>
      <c r="G12" s="16">
        <v>36</v>
      </c>
      <c r="H12" s="16">
        <v>33.5</v>
      </c>
      <c r="I12" s="16">
        <v>34</v>
      </c>
      <c r="J12" s="16">
        <v>8</v>
      </c>
      <c r="K12" s="16">
        <v>0</v>
      </c>
      <c r="L12" s="16">
        <v>36</v>
      </c>
      <c r="M12" s="16">
        <v>37.4</v>
      </c>
      <c r="N12" s="24">
        <f t="shared" si="0"/>
        <v>251.9</v>
      </c>
      <c r="O12" s="24">
        <f t="shared" si="1"/>
        <v>25.19</v>
      </c>
      <c r="P12" s="1"/>
      <c r="Q12" s="2"/>
      <c r="R12" s="1"/>
      <c r="S12" s="1"/>
      <c r="T12" s="1"/>
      <c r="U12" s="1"/>
      <c r="V12" s="1"/>
      <c r="W12" s="1"/>
      <c r="X12" s="1"/>
    </row>
    <row r="13" spans="1:24" x14ac:dyDescent="0.25">
      <c r="A13" s="10">
        <v>6</v>
      </c>
      <c r="B13" s="16" t="s">
        <v>59</v>
      </c>
      <c r="C13" s="22" t="s">
        <v>80</v>
      </c>
      <c r="D13" s="16">
        <v>30</v>
      </c>
      <c r="E13" s="16">
        <v>25</v>
      </c>
      <c r="F13" s="16">
        <v>16</v>
      </c>
      <c r="G13" s="16">
        <v>35</v>
      </c>
      <c r="H13" s="16">
        <v>33.5</v>
      </c>
      <c r="I13" s="16">
        <v>39</v>
      </c>
      <c r="J13" s="16">
        <v>16.5</v>
      </c>
      <c r="K13" s="16">
        <v>0</v>
      </c>
      <c r="L13" s="16">
        <v>38</v>
      </c>
      <c r="M13" s="16">
        <v>35</v>
      </c>
      <c r="N13" s="24">
        <f t="shared" si="0"/>
        <v>268</v>
      </c>
      <c r="O13" s="24">
        <f t="shared" si="1"/>
        <v>26.8</v>
      </c>
      <c r="P13" s="1"/>
      <c r="Q13" s="2"/>
      <c r="R13" s="1"/>
      <c r="S13" s="1"/>
      <c r="T13" s="1"/>
      <c r="U13" s="1"/>
      <c r="V13" s="1"/>
      <c r="W13" s="1"/>
      <c r="X13" s="1"/>
    </row>
    <row r="14" spans="1:24" x14ac:dyDescent="0.25">
      <c r="A14" s="19">
        <v>7</v>
      </c>
      <c r="B14" s="16" t="s">
        <v>60</v>
      </c>
      <c r="C14" s="22" t="s">
        <v>80</v>
      </c>
      <c r="D14" s="16">
        <v>18</v>
      </c>
      <c r="E14" s="16">
        <v>15</v>
      </c>
      <c r="F14" s="16">
        <v>10.5</v>
      </c>
      <c r="G14" s="16">
        <v>27</v>
      </c>
      <c r="H14" s="16">
        <v>30</v>
      </c>
      <c r="I14" s="16">
        <v>40</v>
      </c>
      <c r="J14" s="16">
        <v>12</v>
      </c>
      <c r="K14" s="16">
        <v>15</v>
      </c>
      <c r="L14" s="16">
        <v>34</v>
      </c>
      <c r="M14" s="16">
        <v>29.6</v>
      </c>
      <c r="N14" s="24">
        <f t="shared" si="0"/>
        <v>231.1</v>
      </c>
      <c r="O14" s="24">
        <f t="shared" si="1"/>
        <v>23.11</v>
      </c>
      <c r="Q14" s="2"/>
    </row>
    <row r="15" spans="1:24" x14ac:dyDescent="0.25">
      <c r="A15" s="10">
        <v>8</v>
      </c>
      <c r="B15" s="16" t="s">
        <v>61</v>
      </c>
      <c r="C15" s="22" t="s">
        <v>80</v>
      </c>
      <c r="D15" s="16">
        <v>24</v>
      </c>
      <c r="E15" s="16">
        <v>13</v>
      </c>
      <c r="F15" s="16">
        <v>16</v>
      </c>
      <c r="G15" s="16">
        <v>29</v>
      </c>
      <c r="H15" s="16">
        <v>26.5</v>
      </c>
      <c r="I15" s="16">
        <v>31</v>
      </c>
      <c r="J15" s="16">
        <v>13.5</v>
      </c>
      <c r="K15" s="16">
        <v>17</v>
      </c>
      <c r="L15" s="16">
        <v>40</v>
      </c>
      <c r="M15" s="16">
        <v>26.3</v>
      </c>
      <c r="N15" s="24">
        <f t="shared" si="0"/>
        <v>236.3</v>
      </c>
      <c r="O15" s="24">
        <f t="shared" si="1"/>
        <v>23.630000000000003</v>
      </c>
      <c r="Q15" s="2"/>
    </row>
    <row r="16" spans="1:24" x14ac:dyDescent="0.25">
      <c r="A16" s="19">
        <v>9</v>
      </c>
      <c r="B16" s="16" t="s">
        <v>62</v>
      </c>
      <c r="C16" s="22" t="s">
        <v>80</v>
      </c>
      <c r="D16" s="16">
        <v>14</v>
      </c>
      <c r="E16" s="16">
        <v>10</v>
      </c>
      <c r="F16" s="16">
        <v>7.5</v>
      </c>
      <c r="G16" s="16">
        <v>31</v>
      </c>
      <c r="H16" s="16">
        <v>19.5</v>
      </c>
      <c r="I16" s="16">
        <v>30</v>
      </c>
      <c r="J16" s="16">
        <v>8.3000000000000007</v>
      </c>
      <c r="K16" s="16">
        <v>5</v>
      </c>
      <c r="L16" s="16">
        <v>33.5</v>
      </c>
      <c r="M16" s="16">
        <v>17</v>
      </c>
      <c r="N16" s="24">
        <f t="shared" si="0"/>
        <v>175.8</v>
      </c>
      <c r="O16" s="24">
        <f t="shared" si="1"/>
        <v>17.580000000000002</v>
      </c>
      <c r="Q16" s="2"/>
    </row>
    <row r="17" spans="1:17" ht="15.75" x14ac:dyDescent="0.25">
      <c r="A17" s="10">
        <v>10</v>
      </c>
      <c r="B17" s="15" t="s">
        <v>50</v>
      </c>
      <c r="C17" s="22" t="s">
        <v>80</v>
      </c>
      <c r="D17" s="16">
        <v>20</v>
      </c>
      <c r="E17" s="16">
        <v>18</v>
      </c>
      <c r="F17" s="16">
        <v>7.5</v>
      </c>
      <c r="G17" s="16">
        <v>27</v>
      </c>
      <c r="H17" s="16">
        <v>32.5</v>
      </c>
      <c r="I17" s="16">
        <v>39</v>
      </c>
      <c r="J17" s="16">
        <v>21.5</v>
      </c>
      <c r="K17" s="16">
        <v>10</v>
      </c>
      <c r="L17" s="16">
        <v>33</v>
      </c>
      <c r="M17" s="16">
        <v>24.6</v>
      </c>
      <c r="N17" s="24">
        <f t="shared" si="0"/>
        <v>233.1</v>
      </c>
      <c r="O17" s="24">
        <f t="shared" si="1"/>
        <v>23.31</v>
      </c>
      <c r="Q17" s="2"/>
    </row>
    <row r="18" spans="1:17" ht="15.75" x14ac:dyDescent="0.25">
      <c r="A18" s="19">
        <v>11</v>
      </c>
      <c r="B18" s="15" t="s">
        <v>49</v>
      </c>
      <c r="C18" s="22" t="s">
        <v>80</v>
      </c>
      <c r="D18" s="16">
        <v>20</v>
      </c>
      <c r="E18" s="16">
        <v>26</v>
      </c>
      <c r="F18" s="16">
        <v>10.5</v>
      </c>
      <c r="G18" s="16">
        <v>24</v>
      </c>
      <c r="H18" s="16">
        <v>33</v>
      </c>
      <c r="I18" s="16">
        <v>32</v>
      </c>
      <c r="J18" s="16">
        <v>8.9</v>
      </c>
      <c r="K18" s="16">
        <v>10</v>
      </c>
      <c r="L18" s="16">
        <v>34</v>
      </c>
      <c r="M18" s="16">
        <v>17.5</v>
      </c>
      <c r="N18" s="24">
        <f t="shared" si="0"/>
        <v>215.9</v>
      </c>
      <c r="O18" s="24">
        <f t="shared" si="1"/>
        <v>21.59</v>
      </c>
      <c r="Q18" s="2"/>
    </row>
    <row r="19" spans="1:17" ht="15.75" x14ac:dyDescent="0.25">
      <c r="A19" s="10">
        <v>12</v>
      </c>
      <c r="B19" s="15" t="s">
        <v>47</v>
      </c>
      <c r="C19" s="22" t="s">
        <v>80</v>
      </c>
      <c r="D19" s="16">
        <v>24.5</v>
      </c>
      <c r="E19" s="16">
        <v>17</v>
      </c>
      <c r="F19" s="16">
        <v>17</v>
      </c>
      <c r="G19" s="16">
        <v>0</v>
      </c>
      <c r="H19" s="16">
        <v>35</v>
      </c>
      <c r="I19" s="16">
        <v>34</v>
      </c>
      <c r="J19" s="16">
        <v>12.5</v>
      </c>
      <c r="K19" s="16">
        <v>12</v>
      </c>
      <c r="L19" s="16">
        <v>23</v>
      </c>
      <c r="M19" s="16">
        <v>23.6</v>
      </c>
      <c r="N19" s="24">
        <f t="shared" si="0"/>
        <v>198.6</v>
      </c>
      <c r="O19" s="24">
        <f t="shared" si="1"/>
        <v>19.86</v>
      </c>
      <c r="Q19" s="2"/>
    </row>
    <row r="20" spans="1:17" x14ac:dyDescent="0.25">
      <c r="A20" s="19">
        <v>13</v>
      </c>
      <c r="B20" s="16" t="s">
        <v>63</v>
      </c>
      <c r="C20" s="22" t="s">
        <v>80</v>
      </c>
      <c r="D20" s="16">
        <v>40</v>
      </c>
      <c r="E20" s="16">
        <v>27</v>
      </c>
      <c r="F20" s="16">
        <v>24.5</v>
      </c>
      <c r="G20" s="16">
        <v>38</v>
      </c>
      <c r="H20" s="16">
        <v>32</v>
      </c>
      <c r="I20" s="16">
        <v>34</v>
      </c>
      <c r="J20" s="16">
        <v>24</v>
      </c>
      <c r="K20" s="16">
        <v>21</v>
      </c>
      <c r="L20" s="16">
        <v>39</v>
      </c>
      <c r="M20" s="16">
        <v>40</v>
      </c>
      <c r="N20" s="24">
        <f t="shared" si="0"/>
        <v>319.5</v>
      </c>
      <c r="O20" s="24">
        <f t="shared" si="1"/>
        <v>31.95</v>
      </c>
      <c r="Q20" s="2"/>
    </row>
    <row r="21" spans="1:17" x14ac:dyDescent="0.25">
      <c r="A21" s="10">
        <v>14</v>
      </c>
      <c r="B21" s="16" t="s">
        <v>65</v>
      </c>
      <c r="C21" s="22" t="s">
        <v>80</v>
      </c>
      <c r="D21" s="16">
        <v>35</v>
      </c>
      <c r="E21" s="16">
        <v>20</v>
      </c>
      <c r="F21" s="16">
        <v>18.5</v>
      </c>
      <c r="G21" s="16">
        <v>35</v>
      </c>
      <c r="H21" s="16">
        <v>33</v>
      </c>
      <c r="I21" s="16">
        <v>39</v>
      </c>
      <c r="J21" s="16">
        <v>24.8</v>
      </c>
      <c r="K21" s="16">
        <v>14</v>
      </c>
      <c r="L21" s="16">
        <v>37</v>
      </c>
      <c r="M21" s="16">
        <v>34.200000000000003</v>
      </c>
      <c r="N21" s="24">
        <f t="shared" si="0"/>
        <v>290.5</v>
      </c>
      <c r="O21" s="24">
        <f t="shared" si="1"/>
        <v>29.05</v>
      </c>
      <c r="Q21" s="2"/>
    </row>
    <row r="22" spans="1:17" x14ac:dyDescent="0.25">
      <c r="A22" s="19">
        <v>15</v>
      </c>
      <c r="B22" s="16" t="s">
        <v>64</v>
      </c>
      <c r="C22" s="22" t="s">
        <v>80</v>
      </c>
      <c r="D22" s="16">
        <v>26</v>
      </c>
      <c r="E22" s="16">
        <v>11</v>
      </c>
      <c r="F22" s="16">
        <v>21</v>
      </c>
      <c r="G22" s="16">
        <v>25</v>
      </c>
      <c r="H22" s="16">
        <v>28</v>
      </c>
      <c r="I22" s="16">
        <v>30</v>
      </c>
      <c r="J22" s="16">
        <v>27</v>
      </c>
      <c r="K22" s="16">
        <v>23</v>
      </c>
      <c r="L22" s="16">
        <v>36</v>
      </c>
      <c r="M22" s="16">
        <v>34.5</v>
      </c>
      <c r="N22" s="24">
        <f t="shared" si="0"/>
        <v>261.5</v>
      </c>
      <c r="O22" s="24">
        <f t="shared" si="1"/>
        <v>26.15</v>
      </c>
      <c r="Q22" s="2"/>
    </row>
    <row r="23" spans="1:17" ht="15.75" x14ac:dyDescent="0.25">
      <c r="A23" s="10">
        <v>16</v>
      </c>
      <c r="B23" s="15" t="s">
        <v>52</v>
      </c>
      <c r="C23" s="22" t="s">
        <v>80</v>
      </c>
      <c r="D23" s="16">
        <v>40</v>
      </c>
      <c r="E23" s="16">
        <v>26</v>
      </c>
      <c r="F23" s="16">
        <v>23.5</v>
      </c>
      <c r="G23" s="16">
        <v>35</v>
      </c>
      <c r="H23" s="16">
        <v>32.5</v>
      </c>
      <c r="I23" s="16">
        <v>40</v>
      </c>
      <c r="J23" s="16">
        <v>38</v>
      </c>
      <c r="K23" s="16">
        <v>27</v>
      </c>
      <c r="L23" s="16">
        <v>40</v>
      </c>
      <c r="M23" s="16">
        <v>38</v>
      </c>
      <c r="N23" s="24">
        <f t="shared" si="0"/>
        <v>340</v>
      </c>
      <c r="O23" s="24">
        <f t="shared" si="1"/>
        <v>34</v>
      </c>
      <c r="Q23" s="2"/>
    </row>
    <row r="24" spans="1:17" x14ac:dyDescent="0.25">
      <c r="A24" s="19">
        <v>17</v>
      </c>
      <c r="B24" s="16" t="s">
        <v>86</v>
      </c>
      <c r="C24" s="22" t="s">
        <v>80</v>
      </c>
      <c r="D24" s="16">
        <v>20</v>
      </c>
      <c r="E24" s="16">
        <v>13</v>
      </c>
      <c r="F24" s="16">
        <v>11.5</v>
      </c>
      <c r="G24" s="16">
        <v>35</v>
      </c>
      <c r="H24" s="16">
        <v>31</v>
      </c>
      <c r="I24" s="16">
        <v>35</v>
      </c>
      <c r="J24" s="16">
        <v>15.5</v>
      </c>
      <c r="K24" s="16">
        <v>18</v>
      </c>
      <c r="L24" s="16">
        <v>35</v>
      </c>
      <c r="M24" s="16">
        <v>26</v>
      </c>
      <c r="N24" s="24">
        <f t="shared" si="0"/>
        <v>240</v>
      </c>
      <c r="O24" s="24">
        <f t="shared" si="1"/>
        <v>24</v>
      </c>
      <c r="Q24" s="2"/>
    </row>
    <row r="25" spans="1:17" x14ac:dyDescent="0.25">
      <c r="A25" s="10">
        <v>18</v>
      </c>
      <c r="B25" s="16" t="s">
        <v>66</v>
      </c>
      <c r="C25" s="22" t="s">
        <v>80</v>
      </c>
      <c r="D25" s="16">
        <v>31</v>
      </c>
      <c r="E25" s="16">
        <v>17</v>
      </c>
      <c r="F25" s="16">
        <v>21</v>
      </c>
      <c r="G25" s="16">
        <v>39</v>
      </c>
      <c r="H25" s="16">
        <v>29.5</v>
      </c>
      <c r="I25" s="16">
        <v>31</v>
      </c>
      <c r="J25" s="16">
        <v>17</v>
      </c>
      <c r="K25" s="16">
        <v>14</v>
      </c>
      <c r="L25" s="16">
        <v>38</v>
      </c>
      <c r="M25" s="16">
        <v>37</v>
      </c>
      <c r="N25" s="24">
        <f t="shared" si="0"/>
        <v>274.5</v>
      </c>
      <c r="O25" s="24">
        <f t="shared" si="1"/>
        <v>27.45</v>
      </c>
      <c r="Q25" s="2"/>
    </row>
    <row r="26" spans="1:17" x14ac:dyDescent="0.25">
      <c r="A26" s="19">
        <v>19</v>
      </c>
      <c r="B26" s="16" t="s">
        <v>67</v>
      </c>
      <c r="C26" s="22" t="s">
        <v>80</v>
      </c>
      <c r="D26" s="16">
        <v>27.1</v>
      </c>
      <c r="E26" s="16">
        <v>14</v>
      </c>
      <c r="F26" s="16">
        <v>9</v>
      </c>
      <c r="G26" s="16">
        <v>30</v>
      </c>
      <c r="H26" s="16">
        <v>26</v>
      </c>
      <c r="I26" s="16">
        <v>31</v>
      </c>
      <c r="J26" s="16">
        <v>14.5</v>
      </c>
      <c r="K26" s="16">
        <v>13</v>
      </c>
      <c r="L26" s="16">
        <v>35</v>
      </c>
      <c r="M26" s="16">
        <v>30</v>
      </c>
      <c r="N26" s="24">
        <f t="shared" si="0"/>
        <v>229.6</v>
      </c>
      <c r="O26" s="24">
        <f t="shared" si="1"/>
        <v>22.96</v>
      </c>
      <c r="Q26" s="2"/>
    </row>
    <row r="27" spans="1:17" x14ac:dyDescent="0.25">
      <c r="A27" s="10">
        <v>20</v>
      </c>
      <c r="B27" s="16" t="s">
        <v>68</v>
      </c>
      <c r="C27" s="22" t="s">
        <v>80</v>
      </c>
      <c r="D27" s="16">
        <v>35</v>
      </c>
      <c r="E27" s="16">
        <v>20</v>
      </c>
      <c r="F27" s="16">
        <v>32.5</v>
      </c>
      <c r="G27" s="16">
        <v>35</v>
      </c>
      <c r="H27" s="16">
        <v>33.5</v>
      </c>
      <c r="I27" s="16">
        <v>39</v>
      </c>
      <c r="J27" s="16">
        <v>34</v>
      </c>
      <c r="K27" s="16">
        <v>24</v>
      </c>
      <c r="L27" s="16">
        <v>40</v>
      </c>
      <c r="M27" s="16">
        <v>33.6</v>
      </c>
      <c r="N27" s="24">
        <f t="shared" si="0"/>
        <v>326.60000000000002</v>
      </c>
      <c r="O27" s="24">
        <f t="shared" si="1"/>
        <v>32.660000000000004</v>
      </c>
      <c r="Q27" s="2"/>
    </row>
    <row r="28" spans="1:17" x14ac:dyDescent="0.25">
      <c r="A28" s="19">
        <v>21</v>
      </c>
      <c r="B28" s="16" t="s">
        <v>69</v>
      </c>
      <c r="C28" s="22" t="s">
        <v>80</v>
      </c>
      <c r="D28" s="16">
        <v>40</v>
      </c>
      <c r="E28" s="16">
        <v>20</v>
      </c>
      <c r="F28" s="16">
        <v>23.5</v>
      </c>
      <c r="G28" s="16">
        <v>38</v>
      </c>
      <c r="H28" s="16">
        <v>31</v>
      </c>
      <c r="I28" s="16">
        <v>38</v>
      </c>
      <c r="J28" s="16">
        <v>20</v>
      </c>
      <c r="K28" s="16">
        <v>13</v>
      </c>
      <c r="L28" s="16">
        <v>40</v>
      </c>
      <c r="M28" s="16">
        <v>35.4</v>
      </c>
      <c r="N28" s="24">
        <f t="shared" si="0"/>
        <v>298.89999999999998</v>
      </c>
      <c r="O28" s="24">
        <f t="shared" si="1"/>
        <v>29.889999999999997</v>
      </c>
      <c r="Q28" s="2"/>
    </row>
    <row r="29" spans="1:17" x14ac:dyDescent="0.25">
      <c r="A29" s="10">
        <v>22</v>
      </c>
      <c r="B29" s="16" t="s">
        <v>70</v>
      </c>
      <c r="C29" s="22" t="s">
        <v>80</v>
      </c>
      <c r="D29" s="16">
        <v>16</v>
      </c>
      <c r="E29" s="16">
        <v>16</v>
      </c>
      <c r="F29" s="16">
        <v>10.5</v>
      </c>
      <c r="G29" s="16">
        <v>0</v>
      </c>
      <c r="H29" s="16">
        <v>16.5</v>
      </c>
      <c r="I29" s="16">
        <v>18</v>
      </c>
      <c r="J29" s="16">
        <v>3.8</v>
      </c>
      <c r="K29" s="16">
        <v>6</v>
      </c>
      <c r="L29" s="16">
        <v>32</v>
      </c>
      <c r="M29" s="16">
        <v>18.600000000000001</v>
      </c>
      <c r="N29" s="24">
        <f t="shared" si="0"/>
        <v>137.4</v>
      </c>
      <c r="O29" s="24">
        <f t="shared" si="1"/>
        <v>13.74</v>
      </c>
      <c r="Q29" s="2"/>
    </row>
    <row r="30" spans="1:17" ht="15.75" x14ac:dyDescent="0.25">
      <c r="A30" s="19">
        <v>23</v>
      </c>
      <c r="B30" s="15" t="s">
        <v>51</v>
      </c>
      <c r="C30" s="22" t="s">
        <v>80</v>
      </c>
      <c r="D30" s="16">
        <v>30</v>
      </c>
      <c r="E30" s="16">
        <v>38</v>
      </c>
      <c r="F30" s="16">
        <v>25</v>
      </c>
      <c r="G30" s="16">
        <v>33</v>
      </c>
      <c r="H30" s="16">
        <v>34</v>
      </c>
      <c r="I30" s="16">
        <v>31</v>
      </c>
      <c r="J30" s="16">
        <v>22.5</v>
      </c>
      <c r="K30" s="16">
        <v>20</v>
      </c>
      <c r="L30" s="16">
        <v>40</v>
      </c>
      <c r="M30" s="16">
        <v>35.4</v>
      </c>
      <c r="N30" s="24">
        <f t="shared" si="0"/>
        <v>308.89999999999998</v>
      </c>
      <c r="O30" s="24">
        <f t="shared" si="1"/>
        <v>30.889999999999997</v>
      </c>
      <c r="Q30" s="2"/>
    </row>
    <row r="31" spans="1:17" x14ac:dyDescent="0.25">
      <c r="A31" s="10">
        <v>24</v>
      </c>
      <c r="B31" s="16" t="s">
        <v>71</v>
      </c>
      <c r="C31" s="22" t="s">
        <v>80</v>
      </c>
      <c r="D31" s="16">
        <v>33</v>
      </c>
      <c r="E31" s="16">
        <v>26</v>
      </c>
      <c r="F31" s="16">
        <v>27</v>
      </c>
      <c r="G31" s="16">
        <v>33</v>
      </c>
      <c r="H31" s="16">
        <v>30.5</v>
      </c>
      <c r="I31" s="16">
        <v>40</v>
      </c>
      <c r="J31" s="16">
        <v>19</v>
      </c>
      <c r="K31" s="16">
        <v>25</v>
      </c>
      <c r="L31" s="16">
        <v>36</v>
      </c>
      <c r="M31" s="16">
        <v>34.6</v>
      </c>
      <c r="N31" s="24">
        <f t="shared" si="0"/>
        <v>304.10000000000002</v>
      </c>
      <c r="O31" s="24">
        <f t="shared" si="1"/>
        <v>30.410000000000004</v>
      </c>
      <c r="Q31" s="2"/>
    </row>
    <row r="32" spans="1:17" x14ac:dyDescent="0.25">
      <c r="A32" s="19">
        <v>25</v>
      </c>
      <c r="B32" s="16" t="s">
        <v>72</v>
      </c>
      <c r="C32" s="22" t="s">
        <v>80</v>
      </c>
      <c r="D32" s="16">
        <v>40</v>
      </c>
      <c r="E32" s="16">
        <v>14</v>
      </c>
      <c r="F32" s="16">
        <v>20</v>
      </c>
      <c r="G32" s="16">
        <v>33</v>
      </c>
      <c r="H32" s="16">
        <v>27</v>
      </c>
      <c r="I32" s="16">
        <v>33</v>
      </c>
      <c r="J32" s="16">
        <v>21.5</v>
      </c>
      <c r="K32" s="16">
        <v>14</v>
      </c>
      <c r="L32" s="16">
        <v>38</v>
      </c>
      <c r="M32" s="16">
        <v>34</v>
      </c>
      <c r="N32" s="24">
        <f t="shared" si="0"/>
        <v>274.5</v>
      </c>
      <c r="O32" s="24">
        <f t="shared" si="1"/>
        <v>27.45</v>
      </c>
      <c r="Q32" s="2"/>
    </row>
    <row r="33" spans="1:17" x14ac:dyDescent="0.25">
      <c r="A33" s="10">
        <v>26</v>
      </c>
      <c r="B33" s="16" t="s">
        <v>73</v>
      </c>
      <c r="C33" s="22" t="s">
        <v>80</v>
      </c>
      <c r="D33" s="16">
        <v>22</v>
      </c>
      <c r="E33" s="16">
        <v>13</v>
      </c>
      <c r="F33" s="16">
        <v>11.5</v>
      </c>
      <c r="G33" s="16">
        <v>32</v>
      </c>
      <c r="H33" s="16">
        <v>25.5</v>
      </c>
      <c r="I33" s="16">
        <v>40</v>
      </c>
      <c r="J33" s="16">
        <v>9</v>
      </c>
      <c r="K33" s="16">
        <v>10</v>
      </c>
      <c r="L33" s="16">
        <v>36</v>
      </c>
      <c r="M33" s="16">
        <v>33</v>
      </c>
      <c r="N33" s="24">
        <f t="shared" si="0"/>
        <v>232</v>
      </c>
      <c r="O33" s="24">
        <f t="shared" si="1"/>
        <v>23.2</v>
      </c>
      <c r="Q33" s="2"/>
    </row>
    <row r="34" spans="1:17" x14ac:dyDescent="0.25">
      <c r="A34" s="19">
        <v>27</v>
      </c>
      <c r="B34" s="16" t="s">
        <v>74</v>
      </c>
      <c r="C34" s="22" t="s">
        <v>80</v>
      </c>
      <c r="D34" s="16">
        <v>40</v>
      </c>
      <c r="E34" s="16">
        <v>38</v>
      </c>
      <c r="F34" s="16">
        <v>26.5</v>
      </c>
      <c r="G34" s="16">
        <v>33</v>
      </c>
      <c r="H34" s="16">
        <v>35.5</v>
      </c>
      <c r="I34" s="16">
        <v>37</v>
      </c>
      <c r="J34" s="16">
        <v>21.5</v>
      </c>
      <c r="K34" s="16">
        <v>24.5</v>
      </c>
      <c r="L34" s="16">
        <v>40</v>
      </c>
      <c r="M34" s="16">
        <v>40</v>
      </c>
      <c r="N34" s="24">
        <f t="shared" si="0"/>
        <v>336</v>
      </c>
      <c r="O34" s="24">
        <f t="shared" si="1"/>
        <v>33.6</v>
      </c>
      <c r="Q34" s="2"/>
    </row>
    <row r="35" spans="1:17" x14ac:dyDescent="0.25">
      <c r="A35" s="10">
        <v>28</v>
      </c>
      <c r="B35" s="16" t="s">
        <v>75</v>
      </c>
      <c r="C35" s="22" t="s">
        <v>80</v>
      </c>
      <c r="D35" s="16">
        <v>24</v>
      </c>
      <c r="E35" s="16">
        <v>15</v>
      </c>
      <c r="F35" s="16">
        <v>20</v>
      </c>
      <c r="G35" s="16">
        <v>36</v>
      </c>
      <c r="H35" s="16">
        <v>31</v>
      </c>
      <c r="I35" s="16">
        <v>26</v>
      </c>
      <c r="J35" s="16">
        <v>10</v>
      </c>
      <c r="K35" s="16">
        <v>18</v>
      </c>
      <c r="L35" s="16">
        <v>37</v>
      </c>
      <c r="M35" s="16">
        <v>32.6</v>
      </c>
      <c r="N35" s="24">
        <f t="shared" si="0"/>
        <v>249.6</v>
      </c>
      <c r="O35" s="24">
        <f t="shared" si="1"/>
        <v>24.96</v>
      </c>
      <c r="Q35" s="2"/>
    </row>
    <row r="36" spans="1:17" ht="15.75" x14ac:dyDescent="0.25">
      <c r="A36" s="19">
        <v>29</v>
      </c>
      <c r="B36" s="15" t="s">
        <v>54</v>
      </c>
      <c r="C36" s="22" t="s">
        <v>80</v>
      </c>
      <c r="D36" s="16">
        <v>23.5</v>
      </c>
      <c r="E36" s="16">
        <v>25</v>
      </c>
      <c r="F36" s="16">
        <v>13</v>
      </c>
      <c r="G36" s="16">
        <v>30</v>
      </c>
      <c r="H36" s="16">
        <v>32.5</v>
      </c>
      <c r="I36" s="16">
        <v>34</v>
      </c>
      <c r="J36" s="16">
        <v>6</v>
      </c>
      <c r="K36" s="16">
        <v>20</v>
      </c>
      <c r="L36" s="16">
        <v>36</v>
      </c>
      <c r="M36" s="16">
        <v>26.2</v>
      </c>
      <c r="N36" s="24">
        <f t="shared" si="0"/>
        <v>246.2</v>
      </c>
      <c r="O36" s="24">
        <f t="shared" si="1"/>
        <v>24.619999999999997</v>
      </c>
      <c r="Q36" s="2"/>
    </row>
    <row r="37" spans="1:17" x14ac:dyDescent="0.25">
      <c r="A37" s="10">
        <v>30</v>
      </c>
      <c r="B37" s="16" t="s">
        <v>76</v>
      </c>
      <c r="C37" s="22" t="s">
        <v>80</v>
      </c>
      <c r="D37" s="16">
        <v>14</v>
      </c>
      <c r="E37" s="16">
        <v>16</v>
      </c>
      <c r="F37" s="16">
        <v>11</v>
      </c>
      <c r="G37" s="16">
        <v>30</v>
      </c>
      <c r="H37" s="16">
        <v>21</v>
      </c>
      <c r="I37" s="16">
        <v>32</v>
      </c>
      <c r="J37" s="16">
        <v>10.6</v>
      </c>
      <c r="K37" s="16">
        <v>7</v>
      </c>
      <c r="L37" s="16">
        <v>36.5</v>
      </c>
      <c r="M37" s="16">
        <v>31.6</v>
      </c>
      <c r="N37" s="24">
        <f t="shared" si="0"/>
        <v>209.7</v>
      </c>
      <c r="O37" s="24">
        <f t="shared" si="1"/>
        <v>20.97</v>
      </c>
      <c r="Q37" s="2"/>
    </row>
    <row r="38" spans="1:17" x14ac:dyDescent="0.25">
      <c r="A38" s="19">
        <v>31</v>
      </c>
      <c r="B38" s="16" t="s">
        <v>77</v>
      </c>
      <c r="C38" s="22" t="s">
        <v>80</v>
      </c>
      <c r="D38" s="16">
        <v>40</v>
      </c>
      <c r="E38" s="16">
        <v>38</v>
      </c>
      <c r="F38" s="16">
        <v>25</v>
      </c>
      <c r="G38" s="16">
        <v>38</v>
      </c>
      <c r="H38" s="16">
        <v>22</v>
      </c>
      <c r="I38" s="16">
        <v>35</v>
      </c>
      <c r="J38" s="16">
        <v>28.5</v>
      </c>
      <c r="K38" s="16">
        <v>21</v>
      </c>
      <c r="L38" s="16">
        <v>37</v>
      </c>
      <c r="M38" s="16">
        <v>36.6</v>
      </c>
      <c r="N38" s="24">
        <f t="shared" si="0"/>
        <v>321.10000000000002</v>
      </c>
      <c r="O38" s="24">
        <f t="shared" si="1"/>
        <v>32.11</v>
      </c>
      <c r="Q38" s="2"/>
    </row>
    <row r="39" spans="1:17" x14ac:dyDescent="0.25">
      <c r="A39" s="10">
        <v>32</v>
      </c>
      <c r="B39" s="16" t="s">
        <v>78</v>
      </c>
      <c r="C39" s="22" t="s">
        <v>80</v>
      </c>
      <c r="D39" s="16">
        <v>38.5</v>
      </c>
      <c r="E39" s="16">
        <v>20</v>
      </c>
      <c r="F39" s="16">
        <v>26.5</v>
      </c>
      <c r="G39" s="16">
        <v>32</v>
      </c>
      <c r="H39" s="16">
        <v>37.5</v>
      </c>
      <c r="I39" s="16">
        <v>34</v>
      </c>
      <c r="J39" s="16">
        <v>27</v>
      </c>
      <c r="K39" s="16">
        <v>25</v>
      </c>
      <c r="L39" s="16">
        <v>37</v>
      </c>
      <c r="M39" s="16">
        <v>33</v>
      </c>
      <c r="N39" s="24">
        <f t="shared" si="0"/>
        <v>310.5</v>
      </c>
      <c r="O39" s="24">
        <f t="shared" si="1"/>
        <v>31.05</v>
      </c>
      <c r="Q39" s="2"/>
    </row>
    <row r="40" spans="1:17" ht="15.75" x14ac:dyDescent="0.25">
      <c r="A40" s="19">
        <v>33</v>
      </c>
      <c r="B40" s="15" t="s">
        <v>53</v>
      </c>
      <c r="C40" s="20" t="s">
        <v>80</v>
      </c>
      <c r="D40" s="16">
        <v>25</v>
      </c>
      <c r="E40" s="16">
        <v>10</v>
      </c>
      <c r="F40" s="16">
        <v>20</v>
      </c>
      <c r="G40" s="16">
        <v>31</v>
      </c>
      <c r="H40" s="16">
        <v>21.5</v>
      </c>
      <c r="I40" s="16">
        <v>36</v>
      </c>
      <c r="J40" s="16">
        <v>33.5</v>
      </c>
      <c r="K40" s="16">
        <v>24</v>
      </c>
      <c r="L40" s="16">
        <v>36</v>
      </c>
      <c r="M40" s="16">
        <v>31.2</v>
      </c>
      <c r="N40" s="24">
        <f t="shared" si="0"/>
        <v>268.2</v>
      </c>
      <c r="O40" s="24">
        <f t="shared" si="1"/>
        <v>26.82</v>
      </c>
      <c r="Q40" s="2"/>
    </row>
    <row r="41" spans="1:17" ht="15.75" x14ac:dyDescent="0.25">
      <c r="A41" s="10">
        <v>34</v>
      </c>
      <c r="B41" s="15" t="s">
        <v>20</v>
      </c>
      <c r="C41" s="11" t="s">
        <v>44</v>
      </c>
      <c r="D41" s="16">
        <v>27.1</v>
      </c>
      <c r="E41" s="16">
        <v>21</v>
      </c>
      <c r="F41" s="16">
        <v>20</v>
      </c>
      <c r="G41" s="16">
        <v>29</v>
      </c>
      <c r="H41" s="16">
        <v>32.5</v>
      </c>
      <c r="I41" s="16">
        <v>40</v>
      </c>
      <c r="J41" s="16">
        <v>29</v>
      </c>
      <c r="K41" s="16">
        <v>27</v>
      </c>
      <c r="L41" s="16">
        <v>35</v>
      </c>
      <c r="M41" s="16">
        <v>34.299999999999997</v>
      </c>
      <c r="N41" s="24">
        <f t="shared" si="0"/>
        <v>294.90000000000003</v>
      </c>
      <c r="O41" s="24">
        <f t="shared" si="1"/>
        <v>29.490000000000002</v>
      </c>
      <c r="Q41" s="2"/>
    </row>
    <row r="42" spans="1:17" s="18" customFormat="1" ht="15.75" x14ac:dyDescent="0.25">
      <c r="A42" s="19">
        <v>35</v>
      </c>
      <c r="B42" s="15" t="s">
        <v>21</v>
      </c>
      <c r="C42" s="11" t="s">
        <v>44</v>
      </c>
      <c r="D42" s="16">
        <v>40</v>
      </c>
      <c r="E42" s="16">
        <v>26</v>
      </c>
      <c r="F42" s="16">
        <v>26.5</v>
      </c>
      <c r="G42" s="16">
        <v>37</v>
      </c>
      <c r="H42" s="16">
        <v>38</v>
      </c>
      <c r="I42" s="16">
        <v>38</v>
      </c>
      <c r="J42" s="16">
        <v>31.5</v>
      </c>
      <c r="K42" s="16">
        <v>27</v>
      </c>
      <c r="L42" s="16">
        <v>40</v>
      </c>
      <c r="M42" s="16">
        <v>36.200000000000003</v>
      </c>
      <c r="N42" s="24">
        <f t="shared" si="0"/>
        <v>340.2</v>
      </c>
      <c r="O42" s="24">
        <f t="shared" si="1"/>
        <v>34.019999999999996</v>
      </c>
    </row>
    <row r="43" spans="1:17" s="18" customFormat="1" ht="15.75" x14ac:dyDescent="0.25">
      <c r="A43" s="10">
        <v>36</v>
      </c>
      <c r="B43" s="15" t="s">
        <v>22</v>
      </c>
      <c r="C43" s="11" t="s">
        <v>44</v>
      </c>
      <c r="D43" s="16">
        <v>29</v>
      </c>
      <c r="E43" s="16">
        <v>18</v>
      </c>
      <c r="F43" s="16">
        <v>12</v>
      </c>
      <c r="G43" s="16">
        <v>31</v>
      </c>
      <c r="H43" s="16">
        <v>25.5</v>
      </c>
      <c r="I43" s="16">
        <v>33</v>
      </c>
      <c r="J43" s="16">
        <v>15.3</v>
      </c>
      <c r="K43" s="16">
        <v>14</v>
      </c>
      <c r="L43" s="16">
        <v>40</v>
      </c>
      <c r="M43" s="16">
        <v>29.2</v>
      </c>
      <c r="N43" s="24">
        <f t="shared" si="0"/>
        <v>247</v>
      </c>
      <c r="O43" s="24">
        <f t="shared" si="1"/>
        <v>24.7</v>
      </c>
    </row>
    <row r="44" spans="1:17" s="18" customFormat="1" ht="15.75" x14ac:dyDescent="0.25">
      <c r="A44" s="19">
        <v>37</v>
      </c>
      <c r="B44" s="15" t="s">
        <v>24</v>
      </c>
      <c r="C44" s="11" t="s">
        <v>44</v>
      </c>
      <c r="D44" s="16">
        <v>35</v>
      </c>
      <c r="E44" s="16">
        <v>18</v>
      </c>
      <c r="F44" s="16">
        <v>25.5</v>
      </c>
      <c r="G44" s="16">
        <v>32</v>
      </c>
      <c r="H44" s="16">
        <v>34</v>
      </c>
      <c r="I44" s="16">
        <v>40</v>
      </c>
      <c r="J44" s="16">
        <v>29.5</v>
      </c>
      <c r="K44" s="16">
        <v>31</v>
      </c>
      <c r="L44" s="16">
        <v>39</v>
      </c>
      <c r="M44" s="16">
        <v>34</v>
      </c>
      <c r="N44" s="24">
        <f t="shared" si="0"/>
        <v>318</v>
      </c>
      <c r="O44" s="24">
        <f t="shared" si="1"/>
        <v>31.8</v>
      </c>
    </row>
    <row r="45" spans="1:17" s="18" customFormat="1" ht="15.75" x14ac:dyDescent="0.25">
      <c r="A45" s="10">
        <v>38</v>
      </c>
      <c r="B45" s="15" t="s">
        <v>25</v>
      </c>
      <c r="C45" s="11" t="s">
        <v>44</v>
      </c>
      <c r="D45" s="16">
        <v>26</v>
      </c>
      <c r="E45" s="16">
        <v>22</v>
      </c>
      <c r="F45" s="16">
        <v>9</v>
      </c>
      <c r="G45" s="16">
        <v>30</v>
      </c>
      <c r="H45" s="16">
        <v>21.5</v>
      </c>
      <c r="I45" s="16">
        <v>30</v>
      </c>
      <c r="J45" s="16">
        <v>8</v>
      </c>
      <c r="K45" s="16">
        <v>5.2</v>
      </c>
      <c r="L45" s="16">
        <v>35</v>
      </c>
      <c r="M45" s="16">
        <v>19</v>
      </c>
      <c r="N45" s="24">
        <f t="shared" si="0"/>
        <v>205.7</v>
      </c>
      <c r="O45" s="24">
        <f t="shared" si="1"/>
        <v>20.57</v>
      </c>
    </row>
    <row r="46" spans="1:17" s="18" customFormat="1" ht="15.75" x14ac:dyDescent="0.25">
      <c r="A46" s="19">
        <v>39</v>
      </c>
      <c r="B46" s="15" t="s">
        <v>26</v>
      </c>
      <c r="C46" s="11" t="s">
        <v>44</v>
      </c>
      <c r="D46" s="16">
        <v>24</v>
      </c>
      <c r="E46" s="16">
        <v>18</v>
      </c>
      <c r="F46" s="16">
        <v>10.5</v>
      </c>
      <c r="G46" s="16">
        <v>28</v>
      </c>
      <c r="H46" s="16">
        <v>32</v>
      </c>
      <c r="I46" s="16">
        <v>40</v>
      </c>
      <c r="J46" s="16">
        <v>28</v>
      </c>
      <c r="K46" s="16">
        <v>0</v>
      </c>
      <c r="L46" s="16">
        <v>33</v>
      </c>
      <c r="M46" s="16">
        <v>29.3</v>
      </c>
      <c r="N46" s="24">
        <f t="shared" si="0"/>
        <v>242.8</v>
      </c>
      <c r="O46" s="24">
        <f t="shared" si="1"/>
        <v>24.28</v>
      </c>
    </row>
    <row r="47" spans="1:17" s="18" customFormat="1" ht="15.75" x14ac:dyDescent="0.25">
      <c r="A47" s="10">
        <v>40</v>
      </c>
      <c r="B47" s="15" t="s">
        <v>27</v>
      </c>
      <c r="C47" s="11" t="s">
        <v>44</v>
      </c>
      <c r="D47" s="16">
        <v>30</v>
      </c>
      <c r="E47" s="16">
        <v>28</v>
      </c>
      <c r="F47" s="16">
        <v>13.5</v>
      </c>
      <c r="G47" s="16">
        <v>35</v>
      </c>
      <c r="H47" s="16">
        <v>22</v>
      </c>
      <c r="I47" s="16">
        <v>37</v>
      </c>
      <c r="J47" s="16">
        <v>20</v>
      </c>
      <c r="K47" s="16">
        <v>24</v>
      </c>
      <c r="L47" s="16">
        <v>40</v>
      </c>
      <c r="M47" s="16">
        <v>32.799999999999997</v>
      </c>
      <c r="N47" s="24">
        <f t="shared" si="0"/>
        <v>282.3</v>
      </c>
      <c r="O47" s="24">
        <f t="shared" si="1"/>
        <v>28.23</v>
      </c>
    </row>
    <row r="48" spans="1:17" s="18" customFormat="1" ht="15.75" x14ac:dyDescent="0.25">
      <c r="A48" s="19">
        <v>41</v>
      </c>
      <c r="B48" s="15" t="s">
        <v>28</v>
      </c>
      <c r="C48" s="11" t="s">
        <v>44</v>
      </c>
      <c r="D48" s="16">
        <v>20</v>
      </c>
      <c r="E48" s="16">
        <v>13</v>
      </c>
      <c r="F48" s="16">
        <v>15</v>
      </c>
      <c r="G48" s="16">
        <v>17</v>
      </c>
      <c r="H48" s="16">
        <v>26.5</v>
      </c>
      <c r="I48" s="16">
        <v>30</v>
      </c>
      <c r="J48" s="16">
        <v>18.5</v>
      </c>
      <c r="K48" s="16">
        <v>0</v>
      </c>
      <c r="L48" s="16">
        <v>22</v>
      </c>
      <c r="M48" s="16">
        <v>27.1</v>
      </c>
      <c r="N48" s="24">
        <f t="shared" si="0"/>
        <v>189.1</v>
      </c>
      <c r="O48" s="24">
        <f t="shared" si="1"/>
        <v>18.91</v>
      </c>
    </row>
    <row r="49" spans="1:15" ht="15.75" x14ac:dyDescent="0.25">
      <c r="A49" s="10">
        <v>42</v>
      </c>
      <c r="B49" s="15" t="s">
        <v>29</v>
      </c>
      <c r="C49" s="11" t="s">
        <v>44</v>
      </c>
      <c r="D49" s="16">
        <v>16</v>
      </c>
      <c r="E49" s="16">
        <v>9</v>
      </c>
      <c r="F49" s="16">
        <v>13</v>
      </c>
      <c r="G49" s="16">
        <v>29</v>
      </c>
      <c r="H49" s="16">
        <v>22</v>
      </c>
      <c r="I49" s="16">
        <v>26</v>
      </c>
      <c r="J49" s="16">
        <v>15</v>
      </c>
      <c r="K49" s="16">
        <v>9</v>
      </c>
      <c r="L49" s="16">
        <v>35</v>
      </c>
      <c r="M49" s="16">
        <v>25.4</v>
      </c>
      <c r="N49" s="24">
        <f t="shared" si="0"/>
        <v>199.4</v>
      </c>
      <c r="O49" s="24">
        <f t="shared" si="1"/>
        <v>19.940000000000001</v>
      </c>
    </row>
    <row r="50" spans="1:15" ht="15.75" x14ac:dyDescent="0.25">
      <c r="A50" s="19">
        <v>43</v>
      </c>
      <c r="B50" s="15" t="s">
        <v>30</v>
      </c>
      <c r="C50" s="11" t="s">
        <v>44</v>
      </c>
      <c r="D50" s="16">
        <v>19</v>
      </c>
      <c r="E50" s="16">
        <v>18</v>
      </c>
      <c r="F50" s="16">
        <v>20</v>
      </c>
      <c r="G50" s="16">
        <v>29</v>
      </c>
      <c r="H50" s="16">
        <v>22.5</v>
      </c>
      <c r="I50" s="16">
        <v>35</v>
      </c>
      <c r="J50" s="16">
        <v>13.5</v>
      </c>
      <c r="K50" s="16">
        <v>20</v>
      </c>
      <c r="L50" s="16">
        <v>34</v>
      </c>
      <c r="M50" s="16">
        <v>24.2</v>
      </c>
      <c r="N50" s="24">
        <f t="shared" si="0"/>
        <v>235.2</v>
      </c>
      <c r="O50" s="24">
        <f t="shared" si="1"/>
        <v>23.52</v>
      </c>
    </row>
    <row r="51" spans="1:15" ht="15.75" x14ac:dyDescent="0.25">
      <c r="A51" s="10">
        <v>44</v>
      </c>
      <c r="B51" s="15" t="s">
        <v>31</v>
      </c>
      <c r="C51" s="11" t="s">
        <v>44</v>
      </c>
      <c r="D51" s="16">
        <v>16</v>
      </c>
      <c r="E51" s="16">
        <v>22</v>
      </c>
      <c r="F51" s="16">
        <v>14</v>
      </c>
      <c r="G51" s="16">
        <v>32</v>
      </c>
      <c r="H51" s="16">
        <v>27</v>
      </c>
      <c r="I51" s="16">
        <v>30</v>
      </c>
      <c r="J51" s="16">
        <v>8</v>
      </c>
      <c r="K51" s="16">
        <v>11</v>
      </c>
      <c r="L51" s="16">
        <v>28</v>
      </c>
      <c r="M51" s="16">
        <v>23</v>
      </c>
      <c r="N51" s="24">
        <f t="shared" si="0"/>
        <v>211</v>
      </c>
      <c r="O51" s="24">
        <f t="shared" si="1"/>
        <v>21.1</v>
      </c>
    </row>
    <row r="52" spans="1:15" ht="15.75" x14ac:dyDescent="0.25">
      <c r="A52" s="19">
        <v>45</v>
      </c>
      <c r="B52" s="15" t="s">
        <v>32</v>
      </c>
      <c r="C52" s="11" t="s">
        <v>44</v>
      </c>
      <c r="D52" s="16">
        <v>40</v>
      </c>
      <c r="E52" s="16">
        <v>40</v>
      </c>
      <c r="F52" s="16">
        <v>35</v>
      </c>
      <c r="G52" s="16">
        <v>40</v>
      </c>
      <c r="H52" s="16">
        <v>37.5</v>
      </c>
      <c r="I52" s="16">
        <v>40</v>
      </c>
      <c r="J52" s="16">
        <v>28</v>
      </c>
      <c r="K52" s="16">
        <v>25</v>
      </c>
      <c r="L52" s="16">
        <v>40</v>
      </c>
      <c r="M52" s="16">
        <v>39</v>
      </c>
      <c r="N52" s="24">
        <f t="shared" si="0"/>
        <v>364.5</v>
      </c>
      <c r="O52" s="24">
        <f t="shared" si="1"/>
        <v>36.450000000000003</v>
      </c>
    </row>
    <row r="53" spans="1:15" ht="15.75" x14ac:dyDescent="0.25">
      <c r="A53" s="10">
        <v>46</v>
      </c>
      <c r="B53" s="15" t="s">
        <v>33</v>
      </c>
      <c r="C53" s="11" t="s">
        <v>44</v>
      </c>
      <c r="D53" s="16">
        <v>40</v>
      </c>
      <c r="E53" s="16">
        <v>28</v>
      </c>
      <c r="F53" s="16">
        <v>20</v>
      </c>
      <c r="G53" s="16">
        <v>35</v>
      </c>
      <c r="H53" s="16">
        <v>34.5</v>
      </c>
      <c r="I53" s="16">
        <v>35</v>
      </c>
      <c r="J53" s="16">
        <v>25</v>
      </c>
      <c r="K53" s="16">
        <v>26</v>
      </c>
      <c r="L53" s="16">
        <v>39</v>
      </c>
      <c r="M53" s="16">
        <v>29</v>
      </c>
      <c r="N53" s="24">
        <f t="shared" si="0"/>
        <v>311.5</v>
      </c>
      <c r="O53" s="24">
        <f t="shared" si="1"/>
        <v>31.15</v>
      </c>
    </row>
    <row r="54" spans="1:15" ht="15.75" x14ac:dyDescent="0.25">
      <c r="A54" s="19">
        <v>47</v>
      </c>
      <c r="B54" s="15" t="s">
        <v>34</v>
      </c>
      <c r="C54" s="11" t="s">
        <v>44</v>
      </c>
      <c r="D54" s="16">
        <v>30</v>
      </c>
      <c r="E54" s="16">
        <v>18</v>
      </c>
      <c r="F54" s="16">
        <v>24</v>
      </c>
      <c r="G54" s="16">
        <v>31</v>
      </c>
      <c r="H54" s="16">
        <v>24</v>
      </c>
      <c r="I54" s="16">
        <v>34</v>
      </c>
      <c r="J54" s="16">
        <v>12</v>
      </c>
      <c r="K54" s="16">
        <v>15</v>
      </c>
      <c r="L54" s="16">
        <v>38</v>
      </c>
      <c r="M54" s="16">
        <v>21.2</v>
      </c>
      <c r="N54" s="24">
        <f t="shared" si="0"/>
        <v>247.2</v>
      </c>
      <c r="O54" s="24">
        <f t="shared" si="1"/>
        <v>24.72</v>
      </c>
    </row>
    <row r="55" spans="1:15" ht="15.75" x14ac:dyDescent="0.25">
      <c r="A55" s="10">
        <v>48</v>
      </c>
      <c r="B55" s="15" t="s">
        <v>35</v>
      </c>
      <c r="C55" s="11" t="s">
        <v>44</v>
      </c>
      <c r="D55" s="16">
        <v>19</v>
      </c>
      <c r="E55" s="16">
        <v>20</v>
      </c>
      <c r="F55" s="16">
        <v>10.5</v>
      </c>
      <c r="G55" s="16">
        <v>35</v>
      </c>
      <c r="H55" s="16">
        <v>22.5</v>
      </c>
      <c r="I55" s="16">
        <v>33</v>
      </c>
      <c r="J55" s="16">
        <v>4.5</v>
      </c>
      <c r="K55" s="16">
        <v>7</v>
      </c>
      <c r="L55" s="16">
        <v>33</v>
      </c>
      <c r="M55" s="16">
        <v>19.600000000000001</v>
      </c>
      <c r="N55" s="24">
        <f t="shared" si="0"/>
        <v>204.1</v>
      </c>
      <c r="O55" s="24">
        <f t="shared" si="1"/>
        <v>20.41</v>
      </c>
    </row>
    <row r="56" spans="1:15" ht="15.75" x14ac:dyDescent="0.25">
      <c r="A56" s="19">
        <v>49</v>
      </c>
      <c r="B56" s="15" t="s">
        <v>36</v>
      </c>
      <c r="C56" s="11" t="s">
        <v>44</v>
      </c>
      <c r="D56" s="16">
        <v>30</v>
      </c>
      <c r="E56" s="16">
        <v>26</v>
      </c>
      <c r="F56" s="16">
        <v>20.5</v>
      </c>
      <c r="G56" s="16">
        <v>34</v>
      </c>
      <c r="H56" s="16">
        <v>20.5</v>
      </c>
      <c r="I56" s="16">
        <v>40</v>
      </c>
      <c r="J56" s="16">
        <v>24.5</v>
      </c>
      <c r="K56" s="16">
        <v>21</v>
      </c>
      <c r="L56" s="16">
        <v>39</v>
      </c>
      <c r="M56" s="16">
        <v>34</v>
      </c>
      <c r="N56" s="24">
        <f t="shared" si="0"/>
        <v>289.5</v>
      </c>
      <c r="O56" s="24">
        <f t="shared" si="1"/>
        <v>28.95</v>
      </c>
    </row>
    <row r="57" spans="1:15" ht="15.75" x14ac:dyDescent="0.25">
      <c r="A57" s="10">
        <v>50</v>
      </c>
      <c r="B57" s="15" t="s">
        <v>37</v>
      </c>
      <c r="C57" s="11" t="s">
        <v>44</v>
      </c>
      <c r="D57" s="16">
        <v>37</v>
      </c>
      <c r="E57" s="16">
        <v>29</v>
      </c>
      <c r="F57" s="16">
        <v>23</v>
      </c>
      <c r="G57" s="16">
        <v>30</v>
      </c>
      <c r="H57" s="16">
        <v>31</v>
      </c>
      <c r="I57" s="16">
        <v>25</v>
      </c>
      <c r="J57" s="16">
        <v>13.5</v>
      </c>
      <c r="K57" s="16">
        <v>30</v>
      </c>
      <c r="L57" s="16">
        <v>37</v>
      </c>
      <c r="M57" s="16">
        <v>31.6</v>
      </c>
      <c r="N57" s="24">
        <f t="shared" si="0"/>
        <v>287.10000000000002</v>
      </c>
      <c r="O57" s="24">
        <f t="shared" si="1"/>
        <v>28.71</v>
      </c>
    </row>
    <row r="58" spans="1:15" ht="15.75" x14ac:dyDescent="0.25">
      <c r="A58" s="19">
        <v>51</v>
      </c>
      <c r="B58" s="15" t="s">
        <v>38</v>
      </c>
      <c r="C58" s="11" t="s">
        <v>44</v>
      </c>
      <c r="D58" s="16">
        <v>15</v>
      </c>
      <c r="E58" s="16">
        <v>26</v>
      </c>
      <c r="F58" s="16">
        <v>17.5</v>
      </c>
      <c r="G58" s="16">
        <v>25</v>
      </c>
      <c r="H58" s="16">
        <v>22</v>
      </c>
      <c r="I58" s="16">
        <v>22</v>
      </c>
      <c r="J58" s="16">
        <v>7.5</v>
      </c>
      <c r="K58" s="16">
        <v>7</v>
      </c>
      <c r="L58" s="16">
        <v>30</v>
      </c>
      <c r="M58" s="16">
        <v>12.6</v>
      </c>
      <c r="N58" s="24">
        <f t="shared" si="0"/>
        <v>184.6</v>
      </c>
      <c r="O58" s="24">
        <f t="shared" si="1"/>
        <v>18.46</v>
      </c>
    </row>
    <row r="59" spans="1:15" ht="15.75" x14ac:dyDescent="0.25">
      <c r="A59" s="10">
        <v>52</v>
      </c>
      <c r="B59" s="15" t="s">
        <v>39</v>
      </c>
      <c r="C59" s="11" t="s">
        <v>44</v>
      </c>
      <c r="D59" s="16">
        <v>16</v>
      </c>
      <c r="E59" s="16">
        <v>15</v>
      </c>
      <c r="F59" s="16">
        <v>8</v>
      </c>
      <c r="G59" s="16">
        <v>28</v>
      </c>
      <c r="H59" s="16">
        <v>24</v>
      </c>
      <c r="I59" s="16">
        <v>30</v>
      </c>
      <c r="J59" s="16">
        <v>13</v>
      </c>
      <c r="K59" s="16">
        <v>15</v>
      </c>
      <c r="L59" s="16">
        <v>36</v>
      </c>
      <c r="M59" s="16">
        <v>27</v>
      </c>
      <c r="N59" s="24">
        <f t="shared" si="0"/>
        <v>212</v>
      </c>
      <c r="O59" s="24">
        <f t="shared" si="1"/>
        <v>21.2</v>
      </c>
    </row>
    <row r="60" spans="1:15" ht="15.75" x14ac:dyDescent="0.25">
      <c r="A60" s="19">
        <v>53</v>
      </c>
      <c r="B60" s="15" t="s">
        <v>45</v>
      </c>
      <c r="C60" s="11" t="s">
        <v>44</v>
      </c>
      <c r="D60" s="16">
        <v>4</v>
      </c>
      <c r="E60" s="16">
        <v>40</v>
      </c>
      <c r="F60" s="16">
        <v>31</v>
      </c>
      <c r="G60" s="16">
        <v>38</v>
      </c>
      <c r="H60" s="16">
        <v>34</v>
      </c>
      <c r="I60" s="16">
        <v>40</v>
      </c>
      <c r="J60" s="16">
        <v>30</v>
      </c>
      <c r="K60" s="16">
        <v>24</v>
      </c>
      <c r="L60" s="16">
        <v>37</v>
      </c>
      <c r="M60" s="16">
        <v>38.4</v>
      </c>
      <c r="N60" s="24">
        <f t="shared" si="0"/>
        <v>316.39999999999998</v>
      </c>
      <c r="O60" s="24">
        <f t="shared" si="1"/>
        <v>31.639999999999997</v>
      </c>
    </row>
    <row r="61" spans="1:15" ht="15.75" x14ac:dyDescent="0.25">
      <c r="A61" s="10">
        <v>54</v>
      </c>
      <c r="B61" s="15" t="s">
        <v>46</v>
      </c>
      <c r="C61" s="11" t="s">
        <v>44</v>
      </c>
      <c r="D61" s="16">
        <v>31</v>
      </c>
      <c r="E61" s="16">
        <v>38</v>
      </c>
      <c r="F61" s="16">
        <v>12</v>
      </c>
      <c r="G61" s="16">
        <v>35</v>
      </c>
      <c r="H61" s="16">
        <v>34</v>
      </c>
      <c r="I61" s="16">
        <v>25</v>
      </c>
      <c r="J61" s="16">
        <v>24.5</v>
      </c>
      <c r="K61" s="16">
        <v>15</v>
      </c>
      <c r="L61" s="16">
        <v>37</v>
      </c>
      <c r="M61" s="16">
        <v>34</v>
      </c>
      <c r="N61" s="24">
        <f t="shared" si="0"/>
        <v>285.5</v>
      </c>
      <c r="O61" s="24">
        <f t="shared" si="1"/>
        <v>28.55</v>
      </c>
    </row>
    <row r="62" spans="1:15" ht="15.75" x14ac:dyDescent="0.25">
      <c r="A62" s="19">
        <v>55</v>
      </c>
      <c r="B62" s="15" t="s">
        <v>40</v>
      </c>
      <c r="C62" s="11" t="s">
        <v>44</v>
      </c>
      <c r="D62" s="16">
        <v>28.5</v>
      </c>
      <c r="E62" s="16">
        <v>20</v>
      </c>
      <c r="F62" s="16">
        <v>22</v>
      </c>
      <c r="G62" s="16">
        <v>28</v>
      </c>
      <c r="H62" s="16">
        <v>32.5</v>
      </c>
      <c r="I62" s="16">
        <v>36</v>
      </c>
      <c r="J62" s="16">
        <v>18.5</v>
      </c>
      <c r="K62" s="16">
        <v>20</v>
      </c>
      <c r="L62" s="16">
        <v>38</v>
      </c>
      <c r="M62" s="16">
        <v>32</v>
      </c>
      <c r="N62" s="24">
        <f t="shared" si="0"/>
        <v>275.5</v>
      </c>
      <c r="O62" s="24">
        <f t="shared" si="1"/>
        <v>27.55</v>
      </c>
    </row>
    <row r="63" spans="1:15" ht="15.75" x14ac:dyDescent="0.25">
      <c r="A63" s="10">
        <v>56</v>
      </c>
      <c r="B63" s="15" t="s">
        <v>41</v>
      </c>
      <c r="C63" s="11" t="s">
        <v>44</v>
      </c>
      <c r="D63" s="16">
        <v>27.5</v>
      </c>
      <c r="E63" s="16">
        <v>20</v>
      </c>
      <c r="F63" s="16">
        <v>27</v>
      </c>
      <c r="G63" s="16">
        <v>34</v>
      </c>
      <c r="H63" s="16">
        <v>31</v>
      </c>
      <c r="I63" s="16">
        <v>33</v>
      </c>
      <c r="J63" s="16">
        <v>20</v>
      </c>
      <c r="K63" s="16">
        <v>24</v>
      </c>
      <c r="L63" s="16">
        <v>31</v>
      </c>
      <c r="M63" s="16">
        <v>28</v>
      </c>
      <c r="N63" s="24">
        <f t="shared" si="0"/>
        <v>275.5</v>
      </c>
      <c r="O63" s="24">
        <f t="shared" si="1"/>
        <v>27.55</v>
      </c>
    </row>
    <row r="64" spans="1:15" ht="15.75" x14ac:dyDescent="0.25">
      <c r="A64" s="19">
        <v>57</v>
      </c>
      <c r="B64" s="15" t="s">
        <v>42</v>
      </c>
      <c r="C64" s="11" t="s">
        <v>44</v>
      </c>
      <c r="D64" s="16">
        <v>24</v>
      </c>
      <c r="E64" s="16">
        <v>20</v>
      </c>
      <c r="F64" s="16">
        <v>25</v>
      </c>
      <c r="G64" s="16">
        <v>33</v>
      </c>
      <c r="H64" s="16">
        <v>28</v>
      </c>
      <c r="I64" s="16">
        <v>36</v>
      </c>
      <c r="J64" s="16">
        <v>22.5</v>
      </c>
      <c r="K64" s="16">
        <v>15</v>
      </c>
      <c r="L64" s="16">
        <v>37</v>
      </c>
      <c r="M64" s="16">
        <v>39</v>
      </c>
      <c r="N64" s="24">
        <f t="shared" si="0"/>
        <v>279.5</v>
      </c>
      <c r="O64" s="24">
        <f t="shared" si="1"/>
        <v>27.95</v>
      </c>
    </row>
    <row r="65" spans="1:15" ht="15.75" x14ac:dyDescent="0.25">
      <c r="A65" s="10">
        <v>58</v>
      </c>
      <c r="B65" s="15" t="s">
        <v>43</v>
      </c>
      <c r="C65" s="14" t="s">
        <v>44</v>
      </c>
      <c r="D65" s="16">
        <v>23.5</v>
      </c>
      <c r="E65" s="16">
        <v>12</v>
      </c>
      <c r="F65" s="16">
        <v>13</v>
      </c>
      <c r="G65" s="16">
        <v>36</v>
      </c>
      <c r="H65" s="16">
        <v>25</v>
      </c>
      <c r="I65" s="16">
        <v>21</v>
      </c>
      <c r="J65" s="16">
        <v>15.5</v>
      </c>
      <c r="K65" s="16">
        <v>17</v>
      </c>
      <c r="L65" s="16">
        <v>39</v>
      </c>
      <c r="M65" s="16">
        <v>28</v>
      </c>
      <c r="N65" s="24">
        <f t="shared" si="0"/>
        <v>230</v>
      </c>
      <c r="O65" s="24">
        <f t="shared" si="1"/>
        <v>23</v>
      </c>
    </row>
  </sheetData>
  <mergeCells count="3">
    <mergeCell ref="B5:O5"/>
    <mergeCell ref="C6:F6"/>
    <mergeCell ref="G6:P6"/>
  </mergeCells>
  <conditionalFormatting sqref="D8:M65">
    <cfRule type="cellIs" dxfId="3" priority="2" operator="lessThan">
      <formula>20</formula>
    </cfRule>
  </conditionalFormatting>
  <conditionalFormatting sqref="O8:O65">
    <cfRule type="cellIs" dxfId="2" priority="1" operator="lessThan">
      <formula>20</formula>
    </cfRule>
  </conditionalFormatting>
  <dataValidations count="1">
    <dataValidation type="decimal" allowBlank="1" showInputMessage="1" showErrorMessage="1" sqref="D8:M65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65"/>
  <sheetViews>
    <sheetView tabSelected="1" zoomScaleNormal="100" workbookViewId="0">
      <selection activeCell="J20" sqref="J20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16" ht="15.75" x14ac:dyDescent="0.25">
      <c r="B5" s="26" t="s">
        <v>91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6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</row>
    <row r="7" spans="1:16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</row>
    <row r="8" spans="1:16" s="18" customFormat="1" x14ac:dyDescent="0.25">
      <c r="A8" s="19">
        <v>1</v>
      </c>
      <c r="B8" s="15" t="s">
        <v>32</v>
      </c>
      <c r="C8" s="14" t="s">
        <v>44</v>
      </c>
      <c r="D8" s="16">
        <f>'After Mid-term'!E52+'Exam 3'!D52+'Exam 4'!D52+' Assingment'!D52+'Final Exam '!D52</f>
        <v>98</v>
      </c>
      <c r="E8" s="16">
        <f>'After Mid-term'!F52+'Exam 3'!E52+'Exam 4'!E52+' Assingment'!E52+'Final Exam '!E52</f>
        <v>95</v>
      </c>
      <c r="F8" s="16">
        <f>'After Mid-term'!G52+'Exam 3'!F52+'Exam 4'!F52+' Assingment'!F52+'Final Exam '!F52</f>
        <v>93.25</v>
      </c>
      <c r="G8" s="16">
        <f>'After Mid-term'!H52+'Exam 3'!G52+'Exam 4'!G52+' Assingment'!G52+'Final Exam '!G52</f>
        <v>91.25</v>
      </c>
      <c r="H8" s="16">
        <f>'After Mid-term'!I52+'Exam 3'!H52+'Exam 4'!H52+' Assingment'!H52+'Final Exam '!H52</f>
        <v>94.16</v>
      </c>
      <c r="I8" s="16">
        <f>'After Mid-term'!J52+'Exam 3'!I52+'Exam 4'!I52+' Assingment'!I52+'Final Exam '!I52</f>
        <v>89.65</v>
      </c>
      <c r="J8" s="16">
        <f>'After Mid-term'!K52+'Exam 3'!J52+'Exam 4'!J52+' Assingment'!J52+'Final Exam '!J52</f>
        <v>76.099999999999994</v>
      </c>
      <c r="K8" s="16">
        <f>'After Mid-term'!L52+'Exam 3'!K52+'Exam 4'!K52+' Assingment'!K52+'Final Exam '!K52</f>
        <v>78.900000000000006</v>
      </c>
      <c r="L8" s="16">
        <f>'After Mid-term'!M52+'Exam 3'!L52+'Exam 4'!L52+' Assingment'!L52+'Final Exam '!L52</f>
        <v>95.699999999999989</v>
      </c>
      <c r="M8" s="16">
        <f>'After Mid-term'!N52+'Exam 3'!M52+'Exam 4'!M52+' Assingment'!M52+'Final Exam '!M52</f>
        <v>96.5</v>
      </c>
      <c r="N8" s="24">
        <f>SUM(D8:M8)</f>
        <v>908.51</v>
      </c>
      <c r="O8" s="25">
        <f>AVERAGE(D8:M8)</f>
        <v>90.850999999999999</v>
      </c>
      <c r="P8" s="21"/>
    </row>
    <row r="9" spans="1:16" ht="15.75" x14ac:dyDescent="0.25">
      <c r="A9" s="10">
        <v>2</v>
      </c>
      <c r="B9" s="15" t="s">
        <v>21</v>
      </c>
      <c r="C9" s="14" t="s">
        <v>44</v>
      </c>
      <c r="D9" s="16">
        <f>'After Mid-term'!E42+'Exam 3'!D42+'Exam 4'!D42+' Assingment'!D42+'Final Exam '!D42</f>
        <v>98</v>
      </c>
      <c r="E9" s="16">
        <f>'After Mid-term'!F42+'Exam 3'!E42+'Exam 4'!E42+' Assingment'!E42+'Final Exam '!E42</f>
        <v>80.7</v>
      </c>
      <c r="F9" s="16">
        <f>'After Mid-term'!G42+'Exam 3'!F42+'Exam 4'!F42+' Assingment'!F42+'Final Exam '!F42</f>
        <v>78.5</v>
      </c>
      <c r="G9" s="16">
        <f>'After Mid-term'!H42+'Exam 3'!G42+'Exam 4'!G42+' Assingment'!G42+'Final Exam '!G42</f>
        <v>90</v>
      </c>
      <c r="H9" s="16">
        <f>'After Mid-term'!I42+'Exam 3'!H42+'Exam 4'!H42+' Assingment'!H42+'Final Exam '!H42</f>
        <v>91.9</v>
      </c>
      <c r="I9" s="16">
        <f>'After Mid-term'!J42+'Exam 3'!I42+'Exam 4'!I42+' Assingment'!I42+'Final Exam '!I42</f>
        <v>88.85</v>
      </c>
      <c r="J9" s="16">
        <f>'After Mid-term'!K42+'Exam 3'!J42+'Exam 4'!J42+' Assingment'!J42+'Final Exam '!J42</f>
        <v>75.400000000000006</v>
      </c>
      <c r="K9" s="16">
        <f>'After Mid-term'!L42+'Exam 3'!K42+'Exam 4'!K42+' Assingment'!K42+'Final Exam '!K42</f>
        <v>83.300000000000011</v>
      </c>
      <c r="L9" s="16">
        <f>'After Mid-term'!M42+'Exam 3'!L42+'Exam 4'!L42+' Assingment'!L42+'Final Exam '!L42</f>
        <v>94.3</v>
      </c>
      <c r="M9" s="16">
        <f>'After Mid-term'!N42+'Exam 3'!M42+'Exam 4'!M42+' Assingment'!M42+'Final Exam '!M42</f>
        <v>92.800000000000011</v>
      </c>
      <c r="N9" s="24">
        <f>SUM(D9:M9)</f>
        <v>873.75</v>
      </c>
      <c r="O9" s="25">
        <f>AVERAGE(D9:M9)</f>
        <v>87.375</v>
      </c>
      <c r="P9" s="1"/>
    </row>
    <row r="10" spans="1:16" x14ac:dyDescent="0.25">
      <c r="A10" s="19">
        <v>3</v>
      </c>
      <c r="B10" s="15" t="s">
        <v>52</v>
      </c>
      <c r="C10" s="22" t="s">
        <v>80</v>
      </c>
      <c r="D10" s="16">
        <f>'After Mid-term'!E23+'Exam 3'!D23+'Exam 4'!D23+' Assingment'!D23+'Final Exam '!D23</f>
        <v>90.8</v>
      </c>
      <c r="E10" s="16">
        <f>'After Mid-term'!F23+'Exam 3'!E23+'Exam 4'!E23+' Assingment'!E23+'Final Exam '!E23</f>
        <v>72.8</v>
      </c>
      <c r="F10" s="16">
        <f>'After Mid-term'!G23+'Exam 3'!F23+'Exam 4'!F23+' Assingment'!F23+'Final Exam '!F23</f>
        <v>73.490000000000009</v>
      </c>
      <c r="G10" s="16">
        <f>'After Mid-term'!H23+'Exam 3'!G23+'Exam 4'!G23+' Assingment'!G23+'Final Exam '!G23</f>
        <v>88.5</v>
      </c>
      <c r="H10" s="16">
        <f>'After Mid-term'!I23+'Exam 3'!H23+'Exam 4'!H23+' Assingment'!H23+'Final Exam '!H23</f>
        <v>84.52000000000001</v>
      </c>
      <c r="I10" s="16">
        <f>'After Mid-term'!J23+'Exam 3'!I23+'Exam 4'!I23+' Assingment'!I23+'Final Exam '!I23</f>
        <v>87.2</v>
      </c>
      <c r="J10" s="16">
        <f>'After Mid-term'!K23+'Exam 3'!J23+'Exam 4'!J23+' Assingment'!J23+'Final Exam '!J23</f>
        <v>91.899999999999991</v>
      </c>
      <c r="K10" s="16">
        <f>'After Mid-term'!L23+'Exam 3'!K23+'Exam 4'!K23+' Assingment'!K23+'Final Exam '!K23</f>
        <v>80.2</v>
      </c>
      <c r="L10" s="16">
        <f>'After Mid-term'!M23+'Exam 3'!L23+'Exam 4'!L23+' Assingment'!L23+'Final Exam '!L23</f>
        <v>91.1</v>
      </c>
      <c r="M10" s="16">
        <f>'After Mid-term'!N23+'Exam 3'!M23+'Exam 4'!M23+' Assingment'!M23+'Final Exam '!M23</f>
        <v>91</v>
      </c>
      <c r="N10" s="24">
        <f>SUM(D10:M10)</f>
        <v>851.5100000000001</v>
      </c>
      <c r="O10" s="25">
        <f>AVERAGE(D10:M10)</f>
        <v>85.15100000000001</v>
      </c>
      <c r="P10" s="1"/>
    </row>
    <row r="11" spans="1:16" x14ac:dyDescent="0.25">
      <c r="A11" s="10">
        <v>4</v>
      </c>
      <c r="B11" s="16" t="s">
        <v>74</v>
      </c>
      <c r="C11" s="22" t="s">
        <v>80</v>
      </c>
      <c r="D11" s="16">
        <f>'After Mid-term'!E34+'Exam 3'!D34+'Exam 4'!D34+' Assingment'!D34+'Final Exam '!D34</f>
        <v>95</v>
      </c>
      <c r="E11" s="16">
        <f>'After Mid-term'!F34+'Exam 3'!E34+'Exam 4'!E34+' Assingment'!E34+'Final Exam '!E34</f>
        <v>92.3</v>
      </c>
      <c r="F11" s="16">
        <f>'After Mid-term'!G34+'Exam 3'!F34+'Exam 4'!F34+' Assingment'!F34+'Final Exam '!F34</f>
        <v>72.990000000000009</v>
      </c>
      <c r="G11" s="16">
        <f>'After Mid-term'!H34+'Exam 3'!G34+'Exam 4'!G34+' Assingment'!G34+'Final Exam '!G34</f>
        <v>88.25</v>
      </c>
      <c r="H11" s="16">
        <f>'After Mid-term'!I34+'Exam 3'!H34+'Exam 4'!H34+' Assingment'!H34+'Final Exam '!H34</f>
        <v>88.759999999999991</v>
      </c>
      <c r="I11" s="16">
        <f>'After Mid-term'!J34+'Exam 3'!I34+'Exam 4'!I34+' Assingment'!I34+'Final Exam '!I34</f>
        <v>84.35</v>
      </c>
      <c r="J11" s="16">
        <f>'After Mid-term'!K34+'Exam 3'!J34+'Exam 4'!J34+' Assingment'!J34+'Final Exam '!J34</f>
        <v>67.099999999999994</v>
      </c>
      <c r="K11" s="16">
        <f>'After Mid-term'!L34+'Exam 3'!K34+'Exam 4'!K34+' Assingment'!K34+'Final Exam '!K34</f>
        <v>67.95</v>
      </c>
      <c r="L11" s="16">
        <f>'After Mid-term'!M34+'Exam 3'!L34+'Exam 4'!L34+' Assingment'!L34+'Final Exam '!L34</f>
        <v>95</v>
      </c>
      <c r="M11" s="16">
        <f>'After Mid-term'!N34+'Exam 3'!M34+'Exam 4'!M34+' Assingment'!M34+'Final Exam '!M34</f>
        <v>95.8</v>
      </c>
      <c r="N11" s="24">
        <f>SUM(D11:M11)</f>
        <v>847.5</v>
      </c>
      <c r="O11" s="25">
        <f>AVERAGE(D11:M11)</f>
        <v>84.75</v>
      </c>
      <c r="P11" s="1"/>
    </row>
    <row r="12" spans="1:16" x14ac:dyDescent="0.25">
      <c r="A12" s="19">
        <v>5</v>
      </c>
      <c r="B12" s="15" t="s">
        <v>45</v>
      </c>
      <c r="C12" s="14" t="s">
        <v>44</v>
      </c>
      <c r="D12" s="16">
        <f>'After Mid-term'!E60+'Exam 3'!D60+'Exam 4'!D60+' Assingment'!D60+'Final Exam '!D60</f>
        <v>61</v>
      </c>
      <c r="E12" s="16">
        <f>'After Mid-term'!F60+'Exam 3'!E60+'Exam 4'!E60+' Assingment'!E60+'Final Exam '!E60</f>
        <v>95</v>
      </c>
      <c r="F12" s="16">
        <f>'After Mid-term'!G60+'Exam 3'!F60+'Exam 4'!F60+' Assingment'!F60+'Final Exam '!F60</f>
        <v>87.5</v>
      </c>
      <c r="G12" s="16">
        <f>'After Mid-term'!H60+'Exam 3'!G60+'Exam 4'!G60+' Assingment'!G60+'Final Exam '!G60</f>
        <v>78.25</v>
      </c>
      <c r="H12" s="16">
        <f>'After Mid-term'!I60+'Exam 3'!H60+'Exam 4'!H60+' Assingment'!H60+'Final Exam '!H60</f>
        <v>84.98</v>
      </c>
      <c r="I12" s="16">
        <f>'After Mid-term'!J60+'Exam 3'!I60+'Exam 4'!I60+' Assingment'!I60+'Final Exam '!I60</f>
        <v>96.7</v>
      </c>
      <c r="J12" s="16">
        <f>'After Mid-term'!K60+'Exam 3'!J60+'Exam 4'!J60+' Assingment'!J60+'Final Exam '!J60</f>
        <v>78</v>
      </c>
      <c r="K12" s="16">
        <f>'After Mid-term'!L60+'Exam 3'!K60+'Exam 4'!K60+' Assingment'!K60+'Final Exam '!K60</f>
        <v>77.8</v>
      </c>
      <c r="L12" s="16">
        <f>'After Mid-term'!M60+'Exam 3'!L60+'Exam 4'!L60+' Assingment'!L60+'Final Exam '!L60</f>
        <v>94.9</v>
      </c>
      <c r="M12" s="16">
        <f>'After Mid-term'!N60+'Exam 3'!M60+'Exam 4'!M60+' Assingment'!M60+'Final Exam '!M60</f>
        <v>89.399999999999991</v>
      </c>
      <c r="N12" s="24">
        <f>SUM(D12:M12)</f>
        <v>843.53</v>
      </c>
      <c r="O12" s="25">
        <f>AVERAGE(D12:M12)</f>
        <v>84.352999999999994</v>
      </c>
      <c r="P12" s="1"/>
    </row>
    <row r="13" spans="1:16" x14ac:dyDescent="0.25">
      <c r="A13" s="10">
        <v>6</v>
      </c>
      <c r="B13" s="15" t="s">
        <v>33</v>
      </c>
      <c r="C13" s="14" t="s">
        <v>44</v>
      </c>
      <c r="D13" s="16">
        <f>'After Mid-term'!E53+'Exam 3'!D53+'Exam 4'!D53+' Assingment'!D53+'Final Exam '!D53</f>
        <v>97.5</v>
      </c>
      <c r="E13" s="16">
        <f>'After Mid-term'!F53+'Exam 3'!E53+'Exam 4'!E53+' Assingment'!E53+'Final Exam '!E53</f>
        <v>83.5</v>
      </c>
      <c r="F13" s="16">
        <f>'After Mid-term'!G53+'Exam 3'!F53+'Exam 4'!F53+' Assingment'!F53+'Final Exam '!F53</f>
        <v>64.150000000000006</v>
      </c>
      <c r="G13" s="16">
        <f>'After Mid-term'!H53+'Exam 3'!G53+'Exam 4'!G53+' Assingment'!G53+'Final Exam '!G53</f>
        <v>84.6</v>
      </c>
      <c r="H13" s="16">
        <f>'After Mid-term'!I53+'Exam 3'!H53+'Exam 4'!H53+' Assingment'!H53+'Final Exam '!H53</f>
        <v>79.679999999999993</v>
      </c>
      <c r="I13" s="16">
        <f>'After Mid-term'!J53+'Exam 3'!I53+'Exam 4'!I53+' Assingment'!I53+'Final Exam '!I53</f>
        <v>86.85</v>
      </c>
      <c r="J13" s="16">
        <f>'After Mid-term'!K53+'Exam 3'!J53+'Exam 4'!J53+' Assingment'!J53+'Final Exam '!J53</f>
        <v>69</v>
      </c>
      <c r="K13" s="16">
        <f>'After Mid-term'!L53+'Exam 3'!K53+'Exam 4'!K53+' Assingment'!K53+'Final Exam '!K53</f>
        <v>75.699999999999989</v>
      </c>
      <c r="L13" s="16">
        <f>'After Mid-term'!M53+'Exam 3'!L53+'Exam 4'!L53+' Assingment'!L53+'Final Exam '!L53</f>
        <v>92.600000000000009</v>
      </c>
      <c r="M13" s="16">
        <f>'After Mid-term'!N53+'Exam 3'!M53+'Exam 4'!M53+' Assingment'!M53+'Final Exam '!M53</f>
        <v>83.199999999999989</v>
      </c>
      <c r="N13" s="24">
        <f>SUM(D13:M13)</f>
        <v>816.78</v>
      </c>
      <c r="O13" s="25">
        <f>AVERAGE(D13:M13)</f>
        <v>81.677999999999997</v>
      </c>
      <c r="P13" s="1"/>
    </row>
    <row r="14" spans="1:16" x14ac:dyDescent="0.25">
      <c r="A14" s="19">
        <v>7</v>
      </c>
      <c r="B14" s="16" t="s">
        <v>77</v>
      </c>
      <c r="C14" s="22" t="s">
        <v>80</v>
      </c>
      <c r="D14" s="16">
        <f>'After Mid-term'!E38+'Exam 3'!D38+'Exam 4'!D38+' Assingment'!D38+'Final Exam '!D38</f>
        <v>98</v>
      </c>
      <c r="E14" s="16">
        <f>'After Mid-term'!F38+'Exam 3'!E38+'Exam 4'!E38+' Assingment'!E38+'Final Exam '!E38</f>
        <v>90.1</v>
      </c>
      <c r="F14" s="16">
        <f>'After Mid-term'!G38+'Exam 3'!F38+'Exam 4'!F38+' Assingment'!F38+'Final Exam '!F38</f>
        <v>70.740000000000009</v>
      </c>
      <c r="G14" s="16">
        <f>'After Mid-term'!H38+'Exam 3'!G38+'Exam 4'!G38+' Assingment'!G38+'Final Exam '!G38</f>
        <v>93.5</v>
      </c>
      <c r="H14" s="16">
        <f>'After Mid-term'!I38+'Exam 3'!H38+'Exam 4'!H38+' Assingment'!H38+'Final Exam '!H38</f>
        <v>72.759999999999991</v>
      </c>
      <c r="I14" s="16">
        <f>'After Mid-term'!J38+'Exam 3'!I38+'Exam 4'!I38+' Assingment'!I38+'Final Exam '!I38</f>
        <v>75.900000000000006</v>
      </c>
      <c r="J14" s="16">
        <f>'After Mid-term'!K38+'Exam 3'!J38+'Exam 4'!J38+' Assingment'!J38+'Final Exam '!J38</f>
        <v>73.3</v>
      </c>
      <c r="K14" s="16">
        <f>'After Mid-term'!L38+'Exam 3'!K38+'Exam 4'!K38+' Assingment'!K38+'Final Exam '!K38</f>
        <v>65.149999999999991</v>
      </c>
      <c r="L14" s="16">
        <f>'After Mid-term'!M38+'Exam 3'!L38+'Exam 4'!L38+' Assingment'!L38+'Final Exam '!L38</f>
        <v>89.9</v>
      </c>
      <c r="M14" s="16">
        <f>'After Mid-term'!N38+'Exam 3'!M38+'Exam 4'!M38+' Assingment'!M38+'Final Exam '!M38</f>
        <v>82.800000000000011</v>
      </c>
      <c r="N14" s="24">
        <f>SUM(D14:M14)</f>
        <v>812.14999999999986</v>
      </c>
      <c r="O14" s="25">
        <f>AVERAGE(D14:M14)</f>
        <v>81.214999999999989</v>
      </c>
    </row>
    <row r="15" spans="1:16" x14ac:dyDescent="0.25">
      <c r="A15" s="10">
        <v>8</v>
      </c>
      <c r="B15" s="16" t="s">
        <v>68</v>
      </c>
      <c r="C15" s="22" t="s">
        <v>80</v>
      </c>
      <c r="D15" s="16">
        <f>'After Mid-term'!E27+'Exam 3'!D27+'Exam 4'!D27+' Assingment'!D27+'Final Exam '!D27</f>
        <v>92</v>
      </c>
      <c r="E15" s="16">
        <f>'After Mid-term'!F27+'Exam 3'!E27+'Exam 4'!E27+' Assingment'!E27+'Final Exam '!E27</f>
        <v>66.599999999999994</v>
      </c>
      <c r="F15" s="16">
        <f>'After Mid-term'!G27+'Exam 3'!F27+'Exam 4'!F27+' Assingment'!F27+'Final Exam '!F27</f>
        <v>80.05</v>
      </c>
      <c r="G15" s="16">
        <f>'After Mid-term'!H27+'Exam 3'!G27+'Exam 4'!G27+' Assingment'!G27+'Final Exam '!G27</f>
        <v>87.6</v>
      </c>
      <c r="H15" s="16">
        <f>'After Mid-term'!I27+'Exam 3'!H27+'Exam 4'!H27+' Assingment'!H27+'Final Exam '!H27</f>
        <v>81.34</v>
      </c>
      <c r="I15" s="16">
        <f>'After Mid-term'!J27+'Exam 3'!I27+'Exam 4'!I27+' Assingment'!I27+'Final Exam '!I27</f>
        <v>88</v>
      </c>
      <c r="J15" s="16">
        <f>'After Mid-term'!K27+'Exam 3'!J27+'Exam 4'!J27+' Assingment'!J27+'Final Exam '!J27</f>
        <v>74.400000000000006</v>
      </c>
      <c r="K15" s="16">
        <f>'After Mid-term'!L27+'Exam 3'!K27+'Exam 4'!K27+' Assingment'!K27+'Final Exam '!K27</f>
        <v>65.45</v>
      </c>
      <c r="L15" s="16">
        <f>'After Mid-term'!M27+'Exam 3'!L27+'Exam 4'!L27+' Assingment'!L27+'Final Exam '!L27</f>
        <v>89.8</v>
      </c>
      <c r="M15" s="16">
        <f>'After Mid-term'!N27+'Exam 3'!M27+'Exam 4'!M27+' Assingment'!M27+'Final Exam '!M27</f>
        <v>81</v>
      </c>
      <c r="N15" s="24">
        <f>SUM(D15:M15)</f>
        <v>806.24</v>
      </c>
      <c r="O15" s="25">
        <f>AVERAGE(D15:M15)</f>
        <v>80.623999999999995</v>
      </c>
    </row>
    <row r="16" spans="1:16" x14ac:dyDescent="0.25">
      <c r="A16" s="19">
        <v>9</v>
      </c>
      <c r="B16" s="16" t="s">
        <v>71</v>
      </c>
      <c r="C16" s="22" t="s">
        <v>80</v>
      </c>
      <c r="D16" s="16">
        <f>'After Mid-term'!E31+'Exam 3'!D31+'Exam 4'!D31+' Assingment'!D31+'Final Exam '!D31</f>
        <v>91</v>
      </c>
      <c r="E16" s="16">
        <f>'After Mid-term'!F31+'Exam 3'!E31+'Exam 4'!E31+' Assingment'!E31+'Final Exam '!E31</f>
        <v>78.400000000000006</v>
      </c>
      <c r="F16" s="16">
        <f>'After Mid-term'!G31+'Exam 3'!F31+'Exam 4'!F31+' Assingment'!F31+'Final Exam '!F31</f>
        <v>76.75</v>
      </c>
      <c r="G16" s="16">
        <f>'After Mid-term'!H31+'Exam 3'!G31+'Exam 4'!G31+' Assingment'!G31+'Final Exam '!G31</f>
        <v>83.699999999999989</v>
      </c>
      <c r="H16" s="16">
        <f>'After Mid-term'!I31+'Exam 3'!H31+'Exam 4'!H31+' Assingment'!H31+'Final Exam '!H31</f>
        <v>85.18</v>
      </c>
      <c r="I16" s="16">
        <f>'After Mid-term'!J31+'Exam 3'!I31+'Exam 4'!I31+' Assingment'!I31+'Final Exam '!I31</f>
        <v>81.45</v>
      </c>
      <c r="J16" s="16">
        <f>'After Mid-term'!K31+'Exam 3'!J31+'Exam 4'!J31+' Assingment'!J31+'Final Exam '!J31</f>
        <v>61.8</v>
      </c>
      <c r="K16" s="16">
        <f>'After Mid-term'!L31+'Exam 3'!K31+'Exam 4'!K31+' Assingment'!K31+'Final Exam '!K31</f>
        <v>67.349999999999994</v>
      </c>
      <c r="L16" s="16">
        <f>'After Mid-term'!M31+'Exam 3'!L31+'Exam 4'!L31+' Assingment'!L31+'Final Exam '!L31</f>
        <v>88</v>
      </c>
      <c r="M16" s="16">
        <f>'After Mid-term'!N31+'Exam 3'!M31+'Exam 4'!M31+' Assingment'!M31+'Final Exam '!M31</f>
        <v>82.8</v>
      </c>
      <c r="N16" s="24">
        <f>SUM(D16:M16)</f>
        <v>796.43</v>
      </c>
      <c r="O16" s="25">
        <f>AVERAGE(D16:M16)</f>
        <v>79.643000000000001</v>
      </c>
    </row>
    <row r="17" spans="1:15" ht="15.75" x14ac:dyDescent="0.25">
      <c r="A17" s="10">
        <v>10</v>
      </c>
      <c r="B17" s="15" t="s">
        <v>20</v>
      </c>
      <c r="C17" s="14" t="s">
        <v>44</v>
      </c>
      <c r="D17" s="16">
        <f>'After Mid-term'!E41+'Exam 3'!D41+'Exam 4'!D41+' Assingment'!D41+'Final Exam '!D41</f>
        <v>81.080000000000013</v>
      </c>
      <c r="E17" s="16">
        <f>'After Mid-term'!F41+'Exam 3'!E41+'Exam 4'!E41+' Assingment'!E41+'Final Exam '!E41</f>
        <v>73.099999999999994</v>
      </c>
      <c r="F17" s="16">
        <f>'After Mid-term'!G41+'Exam 3'!F41+'Exam 4'!F41+' Assingment'!F41+'Final Exam '!F41</f>
        <v>61.65</v>
      </c>
      <c r="G17" s="16">
        <f>'After Mid-term'!H41+'Exam 3'!G41+'Exam 4'!G41+' Assingment'!G41+'Final Exam '!G41</f>
        <v>79.45</v>
      </c>
      <c r="H17" s="16">
        <f>'After Mid-term'!I41+'Exam 3'!H41+'Exam 4'!H41+' Assingment'!H41+'Final Exam '!H41</f>
        <v>83.82</v>
      </c>
      <c r="I17" s="16">
        <f>'After Mid-term'!J41+'Exam 3'!I41+'Exam 4'!I41+' Assingment'!I41+'Final Exam '!I41</f>
        <v>93.45</v>
      </c>
      <c r="J17" s="16">
        <f>'After Mid-term'!K41+'Exam 3'!J41+'Exam 4'!J41+' Assingment'!J41+'Final Exam '!J41</f>
        <v>75.2</v>
      </c>
      <c r="K17" s="16">
        <f>'After Mid-term'!L41+'Exam 3'!K41+'Exam 4'!K41+' Assingment'!K41+'Final Exam '!K41</f>
        <v>76.650000000000006</v>
      </c>
      <c r="L17" s="16">
        <f>'After Mid-term'!M41+'Exam 3'!L41+'Exam 4'!L41+' Assingment'!L41+'Final Exam '!L41</f>
        <v>85.3</v>
      </c>
      <c r="M17" s="16">
        <f>'After Mid-term'!N41+'Exam 3'!M41+'Exam 4'!M41+' Assingment'!M41+'Final Exam '!M41</f>
        <v>83.199999999999989</v>
      </c>
      <c r="N17" s="24">
        <f>SUM(D17:M17)</f>
        <v>792.89999999999986</v>
      </c>
      <c r="O17" s="25">
        <f>AVERAGE(D17:M17)</f>
        <v>79.289999999999992</v>
      </c>
    </row>
    <row r="18" spans="1:15" ht="15.75" x14ac:dyDescent="0.25">
      <c r="A18" s="19">
        <v>11</v>
      </c>
      <c r="B18" s="16" t="s">
        <v>69</v>
      </c>
      <c r="C18" s="22" t="s">
        <v>80</v>
      </c>
      <c r="D18" s="16">
        <f>'After Mid-term'!E28+'Exam 3'!D28+'Exam 4'!D28+' Assingment'!D28+'Final Exam '!D28</f>
        <v>95.3</v>
      </c>
      <c r="E18" s="16">
        <f>'After Mid-term'!F28+'Exam 3'!E28+'Exam 4'!E28+' Assingment'!E28+'Final Exam '!E28</f>
        <v>69.599999999999994</v>
      </c>
      <c r="F18" s="16">
        <f>'After Mid-term'!G28+'Exam 3'!F28+'Exam 4'!F28+' Assingment'!F28+'Final Exam '!F28</f>
        <v>68</v>
      </c>
      <c r="G18" s="16">
        <f>'After Mid-term'!H28+'Exam 3'!G28+'Exam 4'!G28+' Assingment'!G28+'Final Exam '!G28</f>
        <v>93.25</v>
      </c>
      <c r="H18" s="16">
        <f>'After Mid-term'!I28+'Exam 3'!H28+'Exam 4'!H28+' Assingment'!H28+'Final Exam '!H28</f>
        <v>77.7</v>
      </c>
      <c r="I18" s="16">
        <f>'After Mid-term'!J28+'Exam 3'!I28+'Exam 4'!I28+' Assingment'!I28+'Final Exam '!I28</f>
        <v>83.7</v>
      </c>
      <c r="J18" s="16">
        <f>'After Mid-term'!K28+'Exam 3'!J28+'Exam 4'!J28+' Assingment'!J28+'Final Exam '!J28</f>
        <v>60.800000000000004</v>
      </c>
      <c r="K18" s="16">
        <f>'After Mid-term'!L28+'Exam 3'!K28+'Exam 4'!K28+' Assingment'!K28+'Final Exam '!K28</f>
        <v>57</v>
      </c>
      <c r="L18" s="16">
        <f>'After Mid-term'!M28+'Exam 3'!L28+'Exam 4'!L28+' Assingment'!L28+'Final Exam '!L28</f>
        <v>97.8</v>
      </c>
      <c r="M18" s="16">
        <f>'After Mid-term'!N28+'Exam 3'!M28+'Exam 4'!M28+' Assingment'!M28+'Final Exam '!M28</f>
        <v>85.899999999999991</v>
      </c>
      <c r="N18" s="24">
        <f>SUM(D18:M18)</f>
        <v>789.04999999999984</v>
      </c>
      <c r="O18" s="25">
        <f>AVERAGE(D18:M18)</f>
        <v>78.904999999999987</v>
      </c>
    </row>
    <row r="19" spans="1:15" ht="15.75" x14ac:dyDescent="0.25">
      <c r="A19" s="10">
        <v>12</v>
      </c>
      <c r="B19" s="15" t="s">
        <v>51</v>
      </c>
      <c r="C19" s="22" t="s">
        <v>80</v>
      </c>
      <c r="D19" s="16">
        <f>'After Mid-term'!E30+'Exam 3'!D30+'Exam 4'!D30+' Assingment'!D30+'Final Exam '!D30</f>
        <v>77.400000000000006</v>
      </c>
      <c r="E19" s="16">
        <f>'After Mid-term'!F30+'Exam 3'!E30+'Exam 4'!E30+' Assingment'!E30+'Final Exam '!E30</f>
        <v>86.8</v>
      </c>
      <c r="F19" s="16">
        <f>'After Mid-term'!G30+'Exam 3'!F30+'Exam 4'!F30+' Assingment'!F30+'Final Exam '!F30</f>
        <v>73.5</v>
      </c>
      <c r="G19" s="16">
        <f>'After Mid-term'!H30+'Exam 3'!G30+'Exam 4'!G30+' Assingment'!G30+'Final Exam '!G30</f>
        <v>81.349999999999994</v>
      </c>
      <c r="H19" s="16">
        <f>'After Mid-term'!I30+'Exam 3'!H30+'Exam 4'!H30+' Assingment'!H30+'Final Exam '!H30</f>
        <v>83.64</v>
      </c>
      <c r="I19" s="16">
        <f>'After Mid-term'!J30+'Exam 3'!I30+'Exam 4'!I30+' Assingment'!I30+'Final Exam '!I30</f>
        <v>80.7</v>
      </c>
      <c r="J19" s="16">
        <f>'After Mid-term'!K30+'Exam 3'!J30+'Exam 4'!J30+' Assingment'!J30+'Final Exam '!J30</f>
        <v>70.800000000000011</v>
      </c>
      <c r="K19" s="16">
        <f>'After Mid-term'!L30+'Exam 3'!K30+'Exam 4'!K30+' Assingment'!K30+'Final Exam '!K30</f>
        <v>61.25</v>
      </c>
      <c r="L19" s="16">
        <f>'After Mid-term'!M30+'Exam 3'!L30+'Exam 4'!L30+' Assingment'!L30+'Final Exam '!L30</f>
        <v>90.800000000000011</v>
      </c>
      <c r="M19" s="16">
        <f>'After Mid-term'!N30+'Exam 3'!M30+'Exam 4'!M30+' Assingment'!M30+'Final Exam '!M30</f>
        <v>82.800000000000011</v>
      </c>
      <c r="N19" s="24">
        <f>SUM(D19:M19)</f>
        <v>789.04</v>
      </c>
      <c r="O19" s="25">
        <f>AVERAGE(D19:M19)</f>
        <v>78.903999999999996</v>
      </c>
    </row>
    <row r="20" spans="1:15" x14ac:dyDescent="0.25">
      <c r="A20" s="19">
        <v>13</v>
      </c>
      <c r="B20" s="16" t="s">
        <v>63</v>
      </c>
      <c r="C20" s="22" t="s">
        <v>80</v>
      </c>
      <c r="D20" s="16">
        <f>'After Mid-term'!E20+'Exam 3'!D20+'Exam 4'!D20+' Assingment'!D20+'Final Exam '!D20</f>
        <v>98</v>
      </c>
      <c r="E20" s="16">
        <f>'After Mid-term'!F20+'Exam 3'!E20+'Exam 4'!E20+' Assingment'!E20+'Final Exam '!E20</f>
        <v>80.400000000000006</v>
      </c>
      <c r="F20" s="16">
        <f>'After Mid-term'!G20+'Exam 3'!F20+'Exam 4'!F20+' Assingment'!F20+'Final Exam '!F20</f>
        <v>76.490000000000009</v>
      </c>
      <c r="G20" s="16">
        <f>'After Mid-term'!H20+'Exam 3'!G20+'Exam 4'!G20+' Assingment'!G20+'Final Exam '!G20</f>
        <v>90.25</v>
      </c>
      <c r="H20" s="16">
        <f>'After Mid-term'!I20+'Exam 3'!H20+'Exam 4'!H20+' Assingment'!H20+'Final Exam '!H20</f>
        <v>82</v>
      </c>
      <c r="I20" s="16">
        <f>'After Mid-term'!J20+'Exam 3'!I20+'Exam 4'!I20+' Assingment'!I20+'Final Exam '!I20</f>
        <v>73.900000000000006</v>
      </c>
      <c r="J20" s="16">
        <f>'After Mid-term'!K20+'Exam 3'!J20+'Exam 4'!J20+' Assingment'!J20+'Final Exam '!J20</f>
        <v>66.699999999999989</v>
      </c>
      <c r="K20" s="16">
        <f>'After Mid-term'!L20+'Exam 3'!K20+'Exam 4'!K20+' Assingment'!K20+'Final Exam '!K20</f>
        <v>70.7</v>
      </c>
      <c r="L20" s="16">
        <f>'After Mid-term'!M20+'Exam 3'!L20+'Exam 4'!L20+' Assingment'!L20+'Final Exam '!L20</f>
        <v>87.800000000000011</v>
      </c>
      <c r="M20" s="16">
        <f>'After Mid-term'!N20+'Exam 3'!M20+'Exam 4'!M20+' Assingment'!M20+'Final Exam '!M20</f>
        <v>88.5</v>
      </c>
      <c r="N20" s="24">
        <f>SUM(D20:M20)</f>
        <v>814.74</v>
      </c>
      <c r="O20" s="25">
        <f>AVERAGE(D20:M20)</f>
        <v>81.474000000000004</v>
      </c>
    </row>
    <row r="21" spans="1:15" x14ac:dyDescent="0.25">
      <c r="A21" s="10">
        <v>14</v>
      </c>
      <c r="B21" s="15" t="s">
        <v>37</v>
      </c>
      <c r="C21" s="14" t="s">
        <v>44</v>
      </c>
      <c r="D21" s="16">
        <f>'After Mid-term'!E57+'Exam 3'!D57+'Exam 4'!D57+' Assingment'!D57+'Final Exam '!D57</f>
        <v>95</v>
      </c>
      <c r="E21" s="16">
        <f>'After Mid-term'!F57+'Exam 3'!E57+'Exam 4'!E57+' Assingment'!E57+'Final Exam '!E57</f>
        <v>85.699999999999989</v>
      </c>
      <c r="F21" s="16">
        <f>'After Mid-term'!G57+'Exam 3'!F57+'Exam 4'!F57+' Assingment'!F57+'Final Exam '!F57</f>
        <v>67.75</v>
      </c>
      <c r="G21" s="16">
        <f>'After Mid-term'!H57+'Exam 3'!G57+'Exam 4'!G57+' Assingment'!G57+'Final Exam '!G57</f>
        <v>78.150000000000006</v>
      </c>
      <c r="H21" s="16">
        <f>'After Mid-term'!I57+'Exam 3'!H57+'Exam 4'!H57+' Assingment'!H57+'Final Exam '!H57</f>
        <v>80.94</v>
      </c>
      <c r="I21" s="16">
        <f>'After Mid-term'!J57+'Exam 3'!I57+'Exam 4'!I57+' Assingment'!I57+'Final Exam '!I57</f>
        <v>70.75</v>
      </c>
      <c r="J21" s="16">
        <f>'After Mid-term'!K57+'Exam 3'!J57+'Exam 4'!J57+' Assingment'!J57+'Final Exam '!J57</f>
        <v>54.400000000000006</v>
      </c>
      <c r="K21" s="16">
        <f>'After Mid-term'!L57+'Exam 3'!K57+'Exam 4'!K57+' Assingment'!K57+'Final Exam '!K57</f>
        <v>75.05</v>
      </c>
      <c r="L21" s="16">
        <f>'After Mid-term'!M57+'Exam 3'!L57+'Exam 4'!L57+' Assingment'!L57+'Final Exam '!L57</f>
        <v>86.6</v>
      </c>
      <c r="M21" s="16">
        <f>'After Mid-term'!N57+'Exam 3'!M57+'Exam 4'!M57+' Assingment'!M57+'Final Exam '!M57</f>
        <v>80.800000000000011</v>
      </c>
      <c r="N21" s="24">
        <f>SUM(D21:M21)</f>
        <v>775.1400000000001</v>
      </c>
      <c r="O21" s="25">
        <f>AVERAGE(D21:M21)</f>
        <v>77.51400000000001</v>
      </c>
    </row>
    <row r="22" spans="1:15" x14ac:dyDescent="0.25">
      <c r="A22" s="19">
        <v>15</v>
      </c>
      <c r="B22" s="16" t="s">
        <v>56</v>
      </c>
      <c r="C22" s="22" t="s">
        <v>80</v>
      </c>
      <c r="D22" s="16">
        <f>'After Mid-term'!E10+'Exam 3'!D10+'Exam 4'!D10+' Assingment'!D10+'Final Exam '!D10</f>
        <v>67.8</v>
      </c>
      <c r="E22" s="16">
        <f>'After Mid-term'!F10+'Exam 3'!E10+'Exam 4'!E10+' Assingment'!E10+'Final Exam '!E10</f>
        <v>72.599999999999994</v>
      </c>
      <c r="F22" s="16">
        <f>'After Mid-term'!G10+'Exam 3'!F10+'Exam 4'!F10+' Assingment'!F10+'Final Exam '!F10</f>
        <v>83.539999999999992</v>
      </c>
      <c r="G22" s="16">
        <f>'After Mid-term'!H10+'Exam 3'!G10+'Exam 4'!G10+' Assingment'!G10+'Final Exam '!G10</f>
        <v>83.3</v>
      </c>
      <c r="H22" s="16">
        <f>'After Mid-term'!I10+'Exam 3'!H10+'Exam 4'!H10+' Assingment'!H10+'Final Exam '!H10</f>
        <v>92.64</v>
      </c>
      <c r="I22" s="16">
        <f>'After Mid-term'!J10+'Exam 3'!I10+'Exam 4'!I10+' Assingment'!I10+'Final Exam '!I10</f>
        <v>85.85</v>
      </c>
      <c r="J22" s="16">
        <f>'After Mid-term'!K10+'Exam 3'!J10+'Exam 4'!J10+' Assingment'!J10+'Final Exam '!J10</f>
        <v>66</v>
      </c>
      <c r="K22" s="16">
        <f>'After Mid-term'!L10+'Exam 3'!K10+'Exam 4'!K10+' Assingment'!K10+'Final Exam '!K10</f>
        <v>39.75</v>
      </c>
      <c r="L22" s="16">
        <f>'After Mid-term'!M10+'Exam 3'!L10+'Exam 4'!L10+' Assingment'!L10+'Final Exam '!L10</f>
        <v>88.6</v>
      </c>
      <c r="M22" s="16">
        <f>'After Mid-term'!N10+'Exam 3'!M10+'Exam 4'!M10+' Assingment'!M10+'Final Exam '!M10</f>
        <v>87.399999999999991</v>
      </c>
      <c r="N22" s="24">
        <f>SUM(D22:M22)</f>
        <v>767.4799999999999</v>
      </c>
      <c r="O22" s="25">
        <f>AVERAGE(D22:M22)</f>
        <v>76.74799999999999</v>
      </c>
    </row>
    <row r="23" spans="1:15" ht="15.75" x14ac:dyDescent="0.25">
      <c r="A23" s="10">
        <v>16</v>
      </c>
      <c r="B23" s="15" t="s">
        <v>36</v>
      </c>
      <c r="C23" s="14" t="s">
        <v>44</v>
      </c>
      <c r="D23" s="16">
        <f>'After Mid-term'!E56+'Exam 3'!D56+'Exam 4'!D56+' Assingment'!D56+'Final Exam '!D56</f>
        <v>84</v>
      </c>
      <c r="E23" s="16">
        <f>'After Mid-term'!F56+'Exam 3'!E56+'Exam 4'!E56+' Assingment'!E56+'Final Exam '!E56</f>
        <v>77.900000000000006</v>
      </c>
      <c r="F23" s="16">
        <f>'After Mid-term'!G56+'Exam 3'!F56+'Exam 4'!F56+' Assingment'!F56+'Final Exam '!F56</f>
        <v>62.25</v>
      </c>
      <c r="G23" s="16">
        <f>'After Mid-term'!H56+'Exam 3'!G56+'Exam 4'!G56+' Assingment'!G56+'Final Exam '!G56</f>
        <v>82</v>
      </c>
      <c r="H23" s="16">
        <f>'After Mid-term'!I56+'Exam 3'!H56+'Exam 4'!H56+' Assingment'!H56+'Final Exam '!H56</f>
        <v>68.7</v>
      </c>
      <c r="I23" s="16">
        <f>'After Mid-term'!J56+'Exam 3'!I56+'Exam 4'!I56+' Assingment'!I56+'Final Exam '!I56</f>
        <v>87.4</v>
      </c>
      <c r="J23" s="16">
        <f>'After Mid-term'!K56+'Exam 3'!J56+'Exam 4'!J56+' Assingment'!J56+'Final Exam '!J56</f>
        <v>64.8</v>
      </c>
      <c r="K23" s="16">
        <f>'After Mid-term'!L56+'Exam 3'!K56+'Exam 4'!K56+' Assingment'!K56+'Final Exam '!K56</f>
        <v>64.300000000000011</v>
      </c>
      <c r="L23" s="16">
        <f>'After Mid-term'!M56+'Exam 3'!L56+'Exam 4'!L56+' Assingment'!L56+'Final Exam '!L56</f>
        <v>85.6</v>
      </c>
      <c r="M23" s="16">
        <f>'After Mid-term'!N56+'Exam 3'!M56+'Exam 4'!M56+' Assingment'!M56+'Final Exam '!M56</f>
        <v>82.1</v>
      </c>
      <c r="N23" s="24">
        <f>SUM(D23:M23)</f>
        <v>759.05</v>
      </c>
      <c r="O23" s="25">
        <f>AVERAGE(D23:M23)</f>
        <v>75.905000000000001</v>
      </c>
    </row>
    <row r="24" spans="1:15" x14ac:dyDescent="0.25">
      <c r="A24" s="19">
        <v>17</v>
      </c>
      <c r="B24" s="16" t="s">
        <v>78</v>
      </c>
      <c r="C24" s="22" t="s">
        <v>80</v>
      </c>
      <c r="D24" s="16">
        <f>'After Mid-term'!E39+'Exam 3'!D39+'Exam 4'!D39+' Assingment'!D39+'Final Exam '!D39</f>
        <v>83</v>
      </c>
      <c r="E24" s="16">
        <f>'After Mid-term'!F39+'Exam 3'!E39+'Exam 4'!E39+' Assingment'!E39+'Final Exam '!E39</f>
        <v>64.7</v>
      </c>
      <c r="F24" s="16">
        <f>'After Mid-term'!G39+'Exam 3'!F39+'Exam 4'!F39+' Assingment'!F39+'Final Exam '!F39</f>
        <v>73.740000000000009</v>
      </c>
      <c r="G24" s="16">
        <f>'After Mid-term'!H39+'Exam 3'!G39+'Exam 4'!G39+' Assingment'!G39+'Final Exam '!G39</f>
        <v>82.2</v>
      </c>
      <c r="H24" s="16">
        <f>'After Mid-term'!I39+'Exam 3'!H39+'Exam 4'!H39+' Assingment'!H39+'Final Exam '!H39</f>
        <v>92.26</v>
      </c>
      <c r="I24" s="16">
        <f>'After Mid-term'!J39+'Exam 3'!I39+'Exam 4'!I39+' Assingment'!I39+'Final Exam '!I39</f>
        <v>75.25</v>
      </c>
      <c r="J24" s="16">
        <f>'After Mid-term'!K39+'Exam 3'!J39+'Exam 4'!J39+' Assingment'!J39+'Final Exam '!J39</f>
        <v>63.5</v>
      </c>
      <c r="K24" s="16">
        <f>'After Mid-term'!L39+'Exam 3'!K39+'Exam 4'!K39+' Assingment'!K39+'Final Exam '!K39</f>
        <v>62.85</v>
      </c>
      <c r="L24" s="16">
        <f>'After Mid-term'!M39+'Exam 3'!L39+'Exam 4'!L39+' Assingment'!L39+'Final Exam '!L39</f>
        <v>74.599999999999994</v>
      </c>
      <c r="M24" s="16">
        <f>'After Mid-term'!N39+'Exam 3'!M39+'Exam 4'!M39+' Assingment'!M39+'Final Exam '!M39</f>
        <v>79.599999999999994</v>
      </c>
      <c r="N24" s="24">
        <f>SUM(D24:M24)</f>
        <v>751.7</v>
      </c>
      <c r="O24" s="25">
        <f>AVERAGE(D24:M24)</f>
        <v>75.17</v>
      </c>
    </row>
    <row r="25" spans="1:15" x14ac:dyDescent="0.25">
      <c r="A25" s="10">
        <v>18</v>
      </c>
      <c r="B25" s="15" t="s">
        <v>42</v>
      </c>
      <c r="C25" s="14" t="s">
        <v>44</v>
      </c>
      <c r="D25" s="16">
        <f>'After Mid-term'!E64+'Exam 3'!D64+'Exam 4'!D64+' Assingment'!D64+'Final Exam '!D64</f>
        <v>74.2</v>
      </c>
      <c r="E25" s="16">
        <f>'After Mid-term'!F64+'Exam 3'!E64+'Exam 4'!E64+' Assingment'!E64+'Final Exam '!E64</f>
        <v>70.2</v>
      </c>
      <c r="F25" s="16">
        <f>'After Mid-term'!G64+'Exam 3'!F64+'Exam 4'!F64+' Assingment'!F64+'Final Exam '!F64</f>
        <v>73.539999999999992</v>
      </c>
      <c r="G25" s="16">
        <f>'After Mid-term'!H64+'Exam 3'!G64+'Exam 4'!G64+' Assingment'!G64+'Final Exam '!G64</f>
        <v>79.449999999999989</v>
      </c>
      <c r="H25" s="16">
        <f>'After Mid-term'!I64+'Exam 3'!H64+'Exam 4'!H64+' Assingment'!H64+'Final Exam '!H64</f>
        <v>78.56</v>
      </c>
      <c r="I25" s="16">
        <f>'After Mid-term'!J64+'Exam 3'!I64+'Exam 4'!I64+' Assingment'!I64+'Final Exam '!I64</f>
        <v>84.3</v>
      </c>
      <c r="J25" s="16">
        <f>'After Mid-term'!K64+'Exam 3'!J64+'Exam 4'!J64+' Assingment'!J64+'Final Exam '!J64</f>
        <v>54.9</v>
      </c>
      <c r="K25" s="16">
        <f>'After Mid-term'!L64+'Exam 3'!K64+'Exam 4'!K64+' Assingment'!K64+'Final Exam '!K64</f>
        <v>51.800000000000004</v>
      </c>
      <c r="L25" s="16">
        <f>'After Mid-term'!M64+'Exam 3'!L64+'Exam 4'!L64+' Assingment'!L64+'Final Exam '!L64</f>
        <v>87</v>
      </c>
      <c r="M25" s="16">
        <f>'After Mid-term'!N64+'Exam 3'!M64+'Exam 4'!M64+' Assingment'!M64+'Final Exam '!M64</f>
        <v>91</v>
      </c>
      <c r="N25" s="24">
        <f>SUM(D25:M25)</f>
        <v>744.94999999999993</v>
      </c>
      <c r="O25" s="25">
        <f>AVERAGE(D25:M25)</f>
        <v>74.49499999999999</v>
      </c>
    </row>
    <row r="26" spans="1:15" x14ac:dyDescent="0.25">
      <c r="A26" s="19">
        <v>19</v>
      </c>
      <c r="B26" s="16" t="s">
        <v>65</v>
      </c>
      <c r="C26" s="22" t="s">
        <v>80</v>
      </c>
      <c r="D26" s="16">
        <f>'After Mid-term'!E21+'Exam 3'!D21+'Exam 4'!D21+' Assingment'!D21+'Final Exam '!D21</f>
        <v>86.1</v>
      </c>
      <c r="E26" s="16">
        <f>'After Mid-term'!F21+'Exam 3'!E21+'Exam 4'!E21+' Assingment'!E21+'Final Exam '!E21</f>
        <v>62.5</v>
      </c>
      <c r="F26" s="16">
        <f>'After Mid-term'!G21+'Exam 3'!F21+'Exam 4'!F21+' Assingment'!F21+'Final Exam '!F21</f>
        <v>56.75</v>
      </c>
      <c r="G26" s="16">
        <f>'After Mid-term'!H21+'Exam 3'!G21+'Exam 4'!G21+' Assingment'!G21+'Final Exam '!G21</f>
        <v>81.150000000000006</v>
      </c>
      <c r="H26" s="16">
        <f>'After Mid-term'!I21+'Exam 3'!H21+'Exam 4'!H21+' Assingment'!H21+'Final Exam '!H21</f>
        <v>81.099999999999994</v>
      </c>
      <c r="I26" s="16">
        <f>'After Mid-term'!J21+'Exam 3'!I21+'Exam 4'!I21+' Assingment'!I21+'Final Exam '!I21</f>
        <v>80.599999999999994</v>
      </c>
      <c r="J26" s="16">
        <f>'After Mid-term'!K21+'Exam 3'!J21+'Exam 4'!J21+' Assingment'!J21+'Final Exam '!J21</f>
        <v>60.900000000000006</v>
      </c>
      <c r="K26" s="16">
        <f>'After Mid-term'!L21+'Exam 3'!K21+'Exam 4'!K21+' Assingment'!K21+'Final Exam '!K21</f>
        <v>54.550000000000004</v>
      </c>
      <c r="L26" s="16">
        <f>'After Mid-term'!M21+'Exam 3'!L21+'Exam 4'!L21+' Assingment'!L21+'Final Exam '!L21</f>
        <v>91.4</v>
      </c>
      <c r="M26" s="16">
        <f>'After Mid-term'!N21+'Exam 3'!M21+'Exam 4'!M21+' Assingment'!M21+'Final Exam '!M21</f>
        <v>80.900000000000006</v>
      </c>
      <c r="N26" s="24">
        <f>SUM(D26:M26)</f>
        <v>735.94999999999993</v>
      </c>
      <c r="O26" s="25">
        <f>AVERAGE(D26:M26)</f>
        <v>73.594999999999999</v>
      </c>
    </row>
    <row r="27" spans="1:15" x14ac:dyDescent="0.25">
      <c r="A27" s="10">
        <v>20</v>
      </c>
      <c r="B27" s="15" t="s">
        <v>41</v>
      </c>
      <c r="C27" s="14" t="s">
        <v>44</v>
      </c>
      <c r="D27" s="16">
        <f>'After Mid-term'!E63+'Exam 3'!D63+'Exam 4'!D63+' Assingment'!D63+'Final Exam '!D63</f>
        <v>79.7</v>
      </c>
      <c r="E27" s="16">
        <f>'After Mid-term'!F63+'Exam 3'!E63+'Exam 4'!E63+' Assingment'!E63+'Final Exam '!E63</f>
        <v>59.5</v>
      </c>
      <c r="F27" s="16">
        <f>'After Mid-term'!G63+'Exam 3'!F63+'Exam 4'!F63+' Assingment'!F63+'Final Exam '!F63</f>
        <v>75.3</v>
      </c>
      <c r="G27" s="16">
        <f>'After Mid-term'!H63+'Exam 3'!G63+'Exam 4'!G63+' Assingment'!G63+'Final Exam '!G63</f>
        <v>81.400000000000006</v>
      </c>
      <c r="H27" s="16">
        <f>'After Mid-term'!I63+'Exam 3'!H63+'Exam 4'!H63+' Assingment'!H63+'Final Exam '!H63</f>
        <v>77.44</v>
      </c>
      <c r="I27" s="16">
        <f>'After Mid-term'!J63+'Exam 3'!I63+'Exam 4'!I63+' Assingment'!I63+'Final Exam '!I63</f>
        <v>79.599999999999994</v>
      </c>
      <c r="J27" s="16">
        <f>'After Mid-term'!K63+'Exam 3'!J63+'Exam 4'!J63+' Assingment'!J63+'Final Exam '!J63</f>
        <v>62.6</v>
      </c>
      <c r="K27" s="16">
        <f>'After Mid-term'!L63+'Exam 3'!K63+'Exam 4'!K63+' Assingment'!K63+'Final Exam '!K63</f>
        <v>60.15</v>
      </c>
      <c r="L27" s="16">
        <f>'After Mid-term'!M63+'Exam 3'!L63+'Exam 4'!L63+' Assingment'!L63+'Final Exam '!L63</f>
        <v>80.400000000000006</v>
      </c>
      <c r="M27" s="16">
        <f>'After Mid-term'!N63+'Exam 3'!M63+'Exam 4'!M63+' Assingment'!M63+'Final Exam '!M63</f>
        <v>78.3</v>
      </c>
      <c r="N27" s="24">
        <f>SUM(D27:M27)</f>
        <v>734.38999999999987</v>
      </c>
      <c r="O27" s="25">
        <f>AVERAGE(D27:M27)</f>
        <v>73.438999999999993</v>
      </c>
    </row>
    <row r="28" spans="1:15" x14ac:dyDescent="0.25">
      <c r="A28" s="19">
        <v>21</v>
      </c>
      <c r="B28" s="15" t="s">
        <v>40</v>
      </c>
      <c r="C28" s="14" t="s">
        <v>44</v>
      </c>
      <c r="D28" s="16">
        <f>'After Mid-term'!E62+'Exam 3'!D62+'Exam 4'!D62+' Assingment'!D62+'Final Exam '!D62</f>
        <v>77.800000000000011</v>
      </c>
      <c r="E28" s="16">
        <f>'After Mid-term'!F62+'Exam 3'!E62+'Exam 4'!E62+' Assingment'!E62+'Final Exam '!E62</f>
        <v>61</v>
      </c>
      <c r="F28" s="16">
        <f>'After Mid-term'!G62+'Exam 3'!F62+'Exam 4'!F62+' Assingment'!F62+'Final Exam '!F62</f>
        <v>69.8</v>
      </c>
      <c r="G28" s="16">
        <f>'After Mid-term'!H62+'Exam 3'!G62+'Exam 4'!G62+' Assingment'!G62+'Final Exam '!G62</f>
        <v>74.050000000000011</v>
      </c>
      <c r="H28" s="16">
        <f>'After Mid-term'!I62+'Exam 3'!H62+'Exam 4'!H62+' Assingment'!H62+'Final Exam '!H62</f>
        <v>77</v>
      </c>
      <c r="I28" s="16">
        <f>'After Mid-term'!J62+'Exam 3'!I62+'Exam 4'!I62+' Assingment'!I62+'Final Exam '!I62</f>
        <v>84.25</v>
      </c>
      <c r="J28" s="16">
        <f>'After Mid-term'!K62+'Exam 3'!J62+'Exam 4'!J62+' Assingment'!J62+'Final Exam '!J62</f>
        <v>58</v>
      </c>
      <c r="K28" s="16">
        <f>'After Mid-term'!L62+'Exam 3'!K62+'Exam 4'!K62+' Assingment'!K62+'Final Exam '!K62</f>
        <v>63.25</v>
      </c>
      <c r="L28" s="16">
        <f>'After Mid-term'!M62+'Exam 3'!L62+'Exam 4'!L62+' Assingment'!L62+'Final Exam '!L62</f>
        <v>82.3</v>
      </c>
      <c r="M28" s="16">
        <f>'After Mid-term'!N62+'Exam 3'!M62+'Exam 4'!M62+' Assingment'!M62+'Final Exam '!M62</f>
        <v>83.3</v>
      </c>
      <c r="N28" s="24">
        <f>SUM(D28:M28)</f>
        <v>730.75</v>
      </c>
      <c r="O28" s="25">
        <f>AVERAGE(D28:M28)</f>
        <v>73.075000000000003</v>
      </c>
    </row>
    <row r="29" spans="1:15" x14ac:dyDescent="0.25">
      <c r="A29" s="10">
        <v>22</v>
      </c>
      <c r="B29" s="16" t="s">
        <v>72</v>
      </c>
      <c r="C29" s="22" t="s">
        <v>80</v>
      </c>
      <c r="D29" s="16">
        <f>'After Mid-term'!E32+'Exam 3'!D32+'Exam 4'!D32+' Assingment'!D32+'Final Exam '!D32</f>
        <v>95.300000000000011</v>
      </c>
      <c r="E29" s="16">
        <f>'After Mid-term'!F32+'Exam 3'!E32+'Exam 4'!E32+' Assingment'!E32+'Final Exam '!E32</f>
        <v>57.6</v>
      </c>
      <c r="F29" s="16">
        <f>'After Mid-term'!G32+'Exam 3'!F32+'Exam 4'!F32+' Assingment'!F32+'Final Exam '!F32</f>
        <v>66.740000000000009</v>
      </c>
      <c r="G29" s="16">
        <f>'After Mid-term'!H32+'Exam 3'!G32+'Exam 4'!G32+' Assingment'!G32+'Final Exam '!G32</f>
        <v>75.2</v>
      </c>
      <c r="H29" s="16">
        <f>'After Mid-term'!I32+'Exam 3'!H32+'Exam 4'!H32+' Assingment'!H32+'Final Exam '!H32</f>
        <v>74.359999999999985</v>
      </c>
      <c r="I29" s="16">
        <f>'After Mid-term'!J32+'Exam 3'!I32+'Exam 4'!I32+' Assingment'!I32+'Final Exam '!I32</f>
        <v>76.400000000000006</v>
      </c>
      <c r="J29" s="16">
        <f>'After Mid-term'!K32+'Exam 3'!J32+'Exam 4'!J32+' Assingment'!J32+'Final Exam '!J32</f>
        <v>61.3</v>
      </c>
      <c r="K29" s="16">
        <f>'After Mid-term'!L32+'Exam 3'!K32+'Exam 4'!K32+' Assingment'!K32+'Final Exam '!K32</f>
        <v>52.25</v>
      </c>
      <c r="L29" s="16">
        <f>'After Mid-term'!M32+'Exam 3'!L32+'Exam 4'!L32+' Assingment'!L32+'Final Exam '!L32</f>
        <v>87.699999999999989</v>
      </c>
      <c r="M29" s="16">
        <f>'After Mid-term'!N32+'Exam 3'!M32+'Exam 4'!M32+' Assingment'!M32+'Final Exam '!M32</f>
        <v>83.4</v>
      </c>
      <c r="N29" s="24">
        <f>SUM(D29:M29)</f>
        <v>730.25000000000011</v>
      </c>
      <c r="O29" s="25">
        <f>AVERAGE(D29:M29)</f>
        <v>73.025000000000006</v>
      </c>
    </row>
    <row r="30" spans="1:15" ht="15.75" x14ac:dyDescent="0.25">
      <c r="A30" s="19">
        <v>23</v>
      </c>
      <c r="B30" s="16" t="s">
        <v>57</v>
      </c>
      <c r="C30" s="22" t="s">
        <v>80</v>
      </c>
      <c r="D30" s="16">
        <f>'After Mid-term'!E11+'Exam 3'!D11+'Exam 4'!D11+' Assingment'!D11+'Final Exam '!D11</f>
        <v>72.400000000000006</v>
      </c>
      <c r="E30" s="16">
        <f>'After Mid-term'!F11+'Exam 3'!E11+'Exam 4'!E11+' Assingment'!E11+'Final Exam '!E11</f>
        <v>66.900000000000006</v>
      </c>
      <c r="F30" s="16">
        <f>'After Mid-term'!G11+'Exam 3'!F11+'Exam 4'!F11+' Assingment'!F11+'Final Exam '!F11</f>
        <v>65.95</v>
      </c>
      <c r="G30" s="16">
        <f>'After Mid-term'!H11+'Exam 3'!G11+'Exam 4'!G11+' Assingment'!G11+'Final Exam '!G11</f>
        <v>81.55</v>
      </c>
      <c r="H30" s="16">
        <f>'After Mid-term'!I11+'Exam 3'!H11+'Exam 4'!H11+' Assingment'!H11+'Final Exam '!H11</f>
        <v>85.78</v>
      </c>
      <c r="I30" s="16">
        <f>'After Mid-term'!J11+'Exam 3'!I11+'Exam 4'!I11+' Assingment'!I11+'Final Exam '!I11</f>
        <v>86.55</v>
      </c>
      <c r="J30" s="16">
        <f>'After Mid-term'!K11+'Exam 3'!J11+'Exam 4'!J11+' Assingment'!J11+'Final Exam '!J11</f>
        <v>54.900000000000006</v>
      </c>
      <c r="K30" s="16">
        <f>'After Mid-term'!L11+'Exam 3'!K11+'Exam 4'!K11+' Assingment'!K11+'Final Exam '!K11</f>
        <v>38.75</v>
      </c>
      <c r="L30" s="16">
        <f>'After Mid-term'!M11+'Exam 3'!L11+'Exam 4'!L11+' Assingment'!L11+'Final Exam '!L11</f>
        <v>93</v>
      </c>
      <c r="M30" s="16">
        <f>'After Mid-term'!N11+'Exam 3'!M11+'Exam 4'!M11+' Assingment'!M11+'Final Exam '!M11</f>
        <v>73.699999999999989</v>
      </c>
      <c r="N30" s="24">
        <f>SUM(D30:M30)</f>
        <v>719.48</v>
      </c>
      <c r="O30" s="25">
        <f>AVERAGE(D30:M30)</f>
        <v>71.948000000000008</v>
      </c>
    </row>
    <row r="31" spans="1:15" x14ac:dyDescent="0.25">
      <c r="A31" s="10">
        <v>24</v>
      </c>
      <c r="B31" s="15" t="s">
        <v>46</v>
      </c>
      <c r="C31" s="14" t="s">
        <v>44</v>
      </c>
      <c r="D31" s="16">
        <f>'After Mid-term'!E61+'Exam 3'!D61+'Exam 4'!D61+' Assingment'!D61+'Final Exam '!D61</f>
        <v>78.599999999999994</v>
      </c>
      <c r="E31" s="16">
        <f>'After Mid-term'!F61+'Exam 3'!E61+'Exam 4'!E61+' Assingment'!E61+'Final Exam '!E61</f>
        <v>89</v>
      </c>
      <c r="F31" s="16">
        <f>'After Mid-term'!G61+'Exam 3'!F61+'Exam 4'!F61+' Assingment'!F61+'Final Exam '!F61</f>
        <v>44.25</v>
      </c>
      <c r="G31" s="16">
        <f>'After Mid-term'!H61+'Exam 3'!G61+'Exam 4'!G61+' Assingment'!G61+'Final Exam '!G61</f>
        <v>74.900000000000006</v>
      </c>
      <c r="H31" s="16">
        <f>'After Mid-term'!I61+'Exam 3'!H61+'Exam 4'!H61+' Assingment'!H61+'Final Exam '!H61</f>
        <v>83.300000000000011</v>
      </c>
      <c r="I31" s="16">
        <f>'After Mid-term'!J61+'Exam 3'!I61+'Exam 4'!I61+' Assingment'!I61+'Final Exam '!I61</f>
        <v>70.8</v>
      </c>
      <c r="J31" s="16">
        <f>'After Mid-term'!K61+'Exam 3'!J61+'Exam 4'!J61+' Assingment'!J61+'Final Exam '!J61</f>
        <v>58.1</v>
      </c>
      <c r="K31" s="16">
        <f>'After Mid-term'!L61+'Exam 3'!K61+'Exam 4'!K61+' Assingment'!K61+'Final Exam '!K61</f>
        <v>56.099999999999994</v>
      </c>
      <c r="L31" s="16">
        <f>'After Mid-term'!M61+'Exam 3'!L61+'Exam 4'!L61+' Assingment'!L61+'Final Exam '!L61</f>
        <v>84.5</v>
      </c>
      <c r="M31" s="16">
        <f>'After Mid-term'!N61+'Exam 3'!M61+'Exam 4'!M61+' Assingment'!M61+'Final Exam '!M61</f>
        <v>78.400000000000006</v>
      </c>
      <c r="N31" s="24">
        <f>SUM(D31:M31)</f>
        <v>717.95</v>
      </c>
      <c r="O31" s="25">
        <f>AVERAGE(D31:M31)</f>
        <v>71.795000000000002</v>
      </c>
    </row>
    <row r="32" spans="1:15" x14ac:dyDescent="0.25">
      <c r="A32" s="19">
        <v>25</v>
      </c>
      <c r="B32" s="15" t="s">
        <v>24</v>
      </c>
      <c r="C32" s="14" t="s">
        <v>44</v>
      </c>
      <c r="D32" s="16">
        <f>'After Mid-term'!E44+'Exam 3'!D44+'Exam 4'!D44+' Assingment'!D44+'Final Exam '!D44</f>
        <v>78.55</v>
      </c>
      <c r="E32" s="16">
        <f>'After Mid-term'!F44+'Exam 3'!E44+'Exam 4'!E44+' Assingment'!E44+'Final Exam '!E44</f>
        <v>57.7</v>
      </c>
      <c r="F32" s="16">
        <f>'After Mid-term'!G44+'Exam 3'!F44+'Exam 4'!F44+' Assingment'!F44+'Final Exam '!F44</f>
        <v>62.15</v>
      </c>
      <c r="G32" s="16">
        <f>'After Mid-term'!H44+'Exam 3'!G44+'Exam 4'!G44+' Assingment'!G44+'Final Exam '!G44</f>
        <v>70.8</v>
      </c>
      <c r="H32" s="16">
        <f>'After Mid-term'!I44+'Exam 3'!H44+'Exam 4'!H44+' Assingment'!H44+'Final Exam '!H44</f>
        <v>82.94</v>
      </c>
      <c r="I32" s="16">
        <f>'After Mid-term'!J44+'Exam 3'!I44+'Exam 4'!I44+' Assingment'!I44+'Final Exam '!I44</f>
        <v>84.35</v>
      </c>
      <c r="J32" s="16">
        <f>'After Mid-term'!K44+'Exam 3'!J44+'Exam 4'!J44+' Assingment'!J44+'Final Exam '!J44</f>
        <v>71.8</v>
      </c>
      <c r="K32" s="16">
        <f>'After Mid-term'!L44+'Exam 3'!K44+'Exam 4'!K44+' Assingment'!K44+'Final Exam '!K44</f>
        <v>49.2</v>
      </c>
      <c r="L32" s="16">
        <f>'After Mid-term'!M44+'Exam 3'!L44+'Exam 4'!L44+' Assingment'!L44+'Final Exam '!L44</f>
        <v>78.400000000000006</v>
      </c>
      <c r="M32" s="16">
        <f>'After Mid-term'!N44+'Exam 3'!M44+'Exam 4'!M44+' Assingment'!M44+'Final Exam '!M44</f>
        <v>71.099999999999994</v>
      </c>
      <c r="N32" s="24">
        <f>SUM(D32:M32)</f>
        <v>706.99</v>
      </c>
      <c r="O32" s="25">
        <f>AVERAGE(D32:M32)</f>
        <v>70.698999999999998</v>
      </c>
    </row>
    <row r="33" spans="1:15" x14ac:dyDescent="0.25">
      <c r="A33" s="10">
        <v>26</v>
      </c>
      <c r="B33" s="15" t="s">
        <v>30</v>
      </c>
      <c r="C33" s="14" t="s">
        <v>44</v>
      </c>
      <c r="D33" s="16">
        <f>'After Mid-term'!E50+'Exam 3'!D50+'Exam 4'!D50+' Assingment'!D50+'Final Exam '!D50</f>
        <v>67.7</v>
      </c>
      <c r="E33" s="16">
        <f>'After Mid-term'!F50+'Exam 3'!E50+'Exam 4'!E50+' Assingment'!E50+'Final Exam '!E50</f>
        <v>59.4</v>
      </c>
      <c r="F33" s="16">
        <f>'After Mid-term'!G50+'Exam 3'!F50+'Exam 4'!F50+' Assingment'!F50+'Final Exam '!F50</f>
        <v>64.5</v>
      </c>
      <c r="G33" s="16">
        <f>'After Mid-term'!H50+'Exam 3'!G50+'Exam 4'!G50+' Assingment'!G50+'Final Exam '!G50</f>
        <v>78.550000000000011</v>
      </c>
      <c r="H33" s="16">
        <f>'After Mid-term'!I50+'Exam 3'!H50+'Exam 4'!H50+' Assingment'!H50+'Final Exam '!H50</f>
        <v>63.28</v>
      </c>
      <c r="I33" s="16">
        <f>'After Mid-term'!J50+'Exam 3'!I50+'Exam 4'!I50+' Assingment'!I50+'Final Exam '!I50</f>
        <v>88.15</v>
      </c>
      <c r="J33" s="16">
        <f>'After Mid-term'!K50+'Exam 3'!J50+'Exam 4'!J50+' Assingment'!J50+'Final Exam '!J50</f>
        <v>53</v>
      </c>
      <c r="K33" s="16">
        <f>'After Mid-term'!L50+'Exam 3'!K50+'Exam 4'!K50+' Assingment'!K50+'Final Exam '!K50</f>
        <v>68.150000000000006</v>
      </c>
      <c r="L33" s="16">
        <f>'After Mid-term'!M50+'Exam 3'!L50+'Exam 4'!L50+' Assingment'!L50+'Final Exam '!L50</f>
        <v>77.8</v>
      </c>
      <c r="M33" s="16">
        <f>'After Mid-term'!N50+'Exam 3'!M50+'Exam 4'!M50+' Assingment'!M50+'Final Exam '!M50</f>
        <v>71.7</v>
      </c>
      <c r="N33" s="24">
        <f>SUM(D33:M33)</f>
        <v>692.2299999999999</v>
      </c>
      <c r="O33" s="25">
        <f>AVERAGE(D33:M33)</f>
        <v>69.222999999999985</v>
      </c>
    </row>
    <row r="34" spans="1:15" x14ac:dyDescent="0.25">
      <c r="A34" s="19">
        <v>27</v>
      </c>
      <c r="B34" s="15" t="s">
        <v>34</v>
      </c>
      <c r="C34" s="14" t="s">
        <v>44</v>
      </c>
      <c r="D34" s="16">
        <f>'After Mid-term'!E54+'Exam 3'!D54+'Exam 4'!D54+' Assingment'!D54+'Final Exam '!D54</f>
        <v>85</v>
      </c>
      <c r="E34" s="16">
        <f>'After Mid-term'!F54+'Exam 3'!E54+'Exam 4'!E54+' Assingment'!E54+'Final Exam '!E54</f>
        <v>69.7</v>
      </c>
      <c r="F34" s="16">
        <f>'After Mid-term'!G54+'Exam 3'!F54+'Exam 4'!F54+' Assingment'!F54+'Final Exam '!F54</f>
        <v>71.2</v>
      </c>
      <c r="G34" s="16">
        <f>'After Mid-term'!H54+'Exam 3'!G54+'Exam 4'!G54+' Assingment'!G54+'Final Exam '!G54</f>
        <v>75.599999999999994</v>
      </c>
      <c r="H34" s="16">
        <f>'After Mid-term'!I54+'Exam 3'!H54+'Exam 4'!H54+' Assingment'!H54+'Final Exam '!H54</f>
        <v>71.3</v>
      </c>
      <c r="I34" s="16">
        <f>'After Mid-term'!J54+'Exam 3'!I54+'Exam 4'!I54+' Assingment'!I54+'Final Exam '!I54</f>
        <v>79.05</v>
      </c>
      <c r="J34" s="16">
        <f>'After Mid-term'!K54+'Exam 3'!J54+'Exam 4'!J54+' Assingment'!J54+'Final Exam '!J54</f>
        <v>43</v>
      </c>
      <c r="K34" s="16">
        <f>'After Mid-term'!L54+'Exam 3'!K54+'Exam 4'!K54+' Assingment'!K54+'Final Exam '!K54</f>
        <v>46.55</v>
      </c>
      <c r="L34" s="16">
        <f>'After Mid-term'!M54+'Exam 3'!L54+'Exam 4'!L54+' Assingment'!L54+'Final Exam '!L54</f>
        <v>80.599999999999994</v>
      </c>
      <c r="M34" s="16">
        <f>'After Mid-term'!N54+'Exam 3'!M54+'Exam 4'!M54+' Assingment'!M54+'Final Exam '!M54</f>
        <v>67.400000000000006</v>
      </c>
      <c r="N34" s="24">
        <f>SUM(D34:M34)</f>
        <v>689.4</v>
      </c>
      <c r="O34" s="25">
        <f>AVERAGE(D34:M34)</f>
        <v>68.94</v>
      </c>
    </row>
    <row r="35" spans="1:15" x14ac:dyDescent="0.25">
      <c r="A35" s="10">
        <v>28</v>
      </c>
      <c r="B35" s="16" t="s">
        <v>64</v>
      </c>
      <c r="C35" s="22" t="s">
        <v>80</v>
      </c>
      <c r="D35" s="16">
        <f>'After Mid-term'!E22+'Exam 3'!D22+'Exam 4'!D22+' Assingment'!D22+'Final Exam '!D22</f>
        <v>73.099999999999994</v>
      </c>
      <c r="E35" s="16">
        <f>'After Mid-term'!F22+'Exam 3'!E22+'Exam 4'!E22+' Assingment'!E22+'Final Exam '!E22</f>
        <v>52.8</v>
      </c>
      <c r="F35" s="16">
        <f>'After Mid-term'!G22+'Exam 3'!F22+'Exam 4'!F22+' Assingment'!F22+'Final Exam '!F22</f>
        <v>63.2</v>
      </c>
      <c r="G35" s="16">
        <f>'After Mid-term'!H22+'Exam 3'!G22+'Exam 4'!G22+' Assingment'!G22+'Final Exam '!G22</f>
        <v>65.699999999999989</v>
      </c>
      <c r="H35" s="16">
        <f>'After Mid-term'!I22+'Exam 3'!H22+'Exam 4'!H22+' Assingment'!H22+'Final Exam '!H22</f>
        <v>77.259999999999991</v>
      </c>
      <c r="I35" s="16">
        <f>'After Mid-term'!J22+'Exam 3'!I22+'Exam 4'!I22+' Assingment'!I22+'Final Exam '!I22</f>
        <v>67.150000000000006</v>
      </c>
      <c r="J35" s="16">
        <f>'After Mid-term'!K22+'Exam 3'!J22+'Exam 4'!J22+' Assingment'!J22+'Final Exam '!J22</f>
        <v>60.3</v>
      </c>
      <c r="K35" s="16">
        <f>'After Mid-term'!L22+'Exam 3'!K22+'Exam 4'!K22+' Assingment'!K22+'Final Exam '!K22</f>
        <v>59.449999999999996</v>
      </c>
      <c r="L35" s="16">
        <f>'After Mid-term'!M22+'Exam 3'!L22+'Exam 4'!L22+' Assingment'!L22+'Final Exam '!L22</f>
        <v>86.9</v>
      </c>
      <c r="M35" s="16">
        <f>'After Mid-term'!N22+'Exam 3'!M22+'Exam 4'!M22+' Assingment'!M22+'Final Exam '!M22</f>
        <v>81.400000000000006</v>
      </c>
      <c r="N35" s="24">
        <f>SUM(D35:M35)</f>
        <v>687.25999999999988</v>
      </c>
      <c r="O35" s="25">
        <f>AVERAGE(D35:M35)</f>
        <v>68.725999999999985</v>
      </c>
    </row>
    <row r="36" spans="1:15" ht="15.75" x14ac:dyDescent="0.25">
      <c r="A36" s="19">
        <v>29</v>
      </c>
      <c r="B36" s="16" t="s">
        <v>66</v>
      </c>
      <c r="C36" s="22" t="s">
        <v>80</v>
      </c>
      <c r="D36" s="16">
        <f>'After Mid-term'!E25+'Exam 3'!D25+'Exam 4'!D25+' Assingment'!D25+'Final Exam '!D25</f>
        <v>72.5</v>
      </c>
      <c r="E36" s="16">
        <f>'After Mid-term'!F25+'Exam 3'!E25+'Exam 4'!E25+' Assingment'!E25+'Final Exam '!E25</f>
        <v>49.7</v>
      </c>
      <c r="F36" s="16">
        <f>'After Mid-term'!G25+'Exam 3'!F25+'Exam 4'!F25+' Assingment'!F25+'Final Exam '!F25</f>
        <v>62.74</v>
      </c>
      <c r="G36" s="16">
        <f>'After Mid-term'!H25+'Exam 3'!G25+'Exam 4'!G25+' Assingment'!G25+'Final Exam '!G25</f>
        <v>87.9</v>
      </c>
      <c r="H36" s="16">
        <f>'After Mid-term'!I25+'Exam 3'!H25+'Exam 4'!H25+' Assingment'!H25+'Final Exam '!H25</f>
        <v>77.599999999999994</v>
      </c>
      <c r="I36" s="16">
        <f>'After Mid-term'!J25+'Exam 3'!I25+'Exam 4'!I25+' Assingment'!I25+'Final Exam '!I25</f>
        <v>67.7</v>
      </c>
      <c r="J36" s="16">
        <f>'After Mid-term'!K25+'Exam 3'!J25+'Exam 4'!J25+' Assingment'!J25+'Final Exam '!J25</f>
        <v>47</v>
      </c>
      <c r="K36" s="16">
        <f>'After Mid-term'!L25+'Exam 3'!K25+'Exam 4'!K25+' Assingment'!K25+'Final Exam '!K25</f>
        <v>45.5</v>
      </c>
      <c r="L36" s="16">
        <f>'After Mid-term'!M25+'Exam 3'!L25+'Exam 4'!L25+' Assingment'!L25+'Final Exam '!L25</f>
        <v>88.6</v>
      </c>
      <c r="M36" s="16">
        <f>'After Mid-term'!N25+'Exam 3'!M25+'Exam 4'!M25+' Assingment'!M25+'Final Exam '!M25</f>
        <v>86</v>
      </c>
      <c r="N36" s="24">
        <f>SUM(D36:M36)</f>
        <v>685.24</v>
      </c>
      <c r="O36" s="25">
        <f>AVERAGE(D36:M36)</f>
        <v>68.524000000000001</v>
      </c>
    </row>
    <row r="37" spans="1:15" x14ac:dyDescent="0.25">
      <c r="A37" s="10">
        <v>30</v>
      </c>
      <c r="B37" s="15" t="s">
        <v>53</v>
      </c>
      <c r="C37" s="22" t="s">
        <v>80</v>
      </c>
      <c r="D37" s="16">
        <f>'After Mid-term'!E40+'Exam 3'!D40+'Exam 4'!D40+' Assingment'!D40+'Final Exam '!D40</f>
        <v>71.400000000000006</v>
      </c>
      <c r="E37" s="16">
        <f>'After Mid-term'!F40+'Exam 3'!E40+'Exam 4'!E40+' Assingment'!E40+'Final Exam '!E40</f>
        <v>48.2</v>
      </c>
      <c r="F37" s="16">
        <f>'After Mid-term'!G40+'Exam 3'!F40+'Exam 4'!F40+' Assingment'!F40+'Final Exam '!F40</f>
        <v>62.74</v>
      </c>
      <c r="G37" s="16">
        <f>'After Mid-term'!H40+'Exam 3'!G40+'Exam 4'!G40+' Assingment'!G40+'Final Exam '!G40</f>
        <v>75.45</v>
      </c>
      <c r="H37" s="16">
        <f>'After Mid-term'!I40+'Exam 3'!H40+'Exam 4'!H40+' Assingment'!H40+'Final Exam '!H40</f>
        <v>61.839999999999996</v>
      </c>
      <c r="I37" s="16">
        <f>'After Mid-term'!J40+'Exam 3'!I40+'Exam 4'!I40+' Assingment'!I40+'Final Exam '!I40</f>
        <v>74</v>
      </c>
      <c r="J37" s="16">
        <f>'After Mid-term'!K40+'Exam 3'!J40+'Exam 4'!J40+' Assingment'!J40+'Final Exam '!J40</f>
        <v>70.5</v>
      </c>
      <c r="K37" s="16">
        <f>'After Mid-term'!L40+'Exam 3'!K40+'Exam 4'!K40+' Assingment'!K40+'Final Exam '!K40</f>
        <v>51.2</v>
      </c>
      <c r="L37" s="16">
        <f>'After Mid-term'!M40+'Exam 3'!L40+'Exam 4'!L40+' Assingment'!L40+'Final Exam '!L40</f>
        <v>85</v>
      </c>
      <c r="M37" s="16">
        <f>'After Mid-term'!N40+'Exam 3'!M40+'Exam 4'!M40+' Assingment'!M40+'Final Exam '!M40</f>
        <v>77.699999999999989</v>
      </c>
      <c r="N37" s="24">
        <f>SUM(D37:M37)</f>
        <v>678.03</v>
      </c>
      <c r="O37" s="25">
        <f>AVERAGE(D37:M37)</f>
        <v>67.802999999999997</v>
      </c>
    </row>
    <row r="38" spans="1:15" x14ac:dyDescent="0.25">
      <c r="A38" s="19">
        <v>31</v>
      </c>
      <c r="B38" s="15" t="s">
        <v>27</v>
      </c>
      <c r="C38" s="14" t="s">
        <v>44</v>
      </c>
      <c r="D38" s="16">
        <f>'After Mid-term'!E47+'Exam 3'!D47+'Exam 4'!D47+' Assingment'!D47+'Final Exam '!D47</f>
        <v>74</v>
      </c>
      <c r="E38" s="16">
        <f>'After Mid-term'!F47+'Exam 3'!E47+'Exam 4'!E47+' Assingment'!E47+'Final Exam '!E47</f>
        <v>67</v>
      </c>
      <c r="F38" s="16">
        <f>'After Mid-term'!G47+'Exam 3'!F47+'Exam 4'!F47+' Assingment'!F47+'Final Exam '!F47</f>
        <v>43.9</v>
      </c>
      <c r="G38" s="16">
        <f>'After Mid-term'!H47+'Exam 3'!G47+'Exam 4'!G47+' Assingment'!G47+'Final Exam '!G47</f>
        <v>83.15</v>
      </c>
      <c r="H38" s="16">
        <f>'After Mid-term'!I47+'Exam 3'!H47+'Exam 4'!H47+' Assingment'!H47+'Final Exam '!H47</f>
        <v>65.14</v>
      </c>
      <c r="I38" s="16">
        <f>'After Mid-term'!J47+'Exam 3'!I47+'Exam 4'!I47+' Assingment'!I47+'Final Exam '!I47</f>
        <v>74.150000000000006</v>
      </c>
      <c r="J38" s="16">
        <f>'After Mid-term'!K47+'Exam 3'!J47+'Exam 4'!J47+' Assingment'!J47+'Final Exam '!J47</f>
        <v>48.5</v>
      </c>
      <c r="K38" s="16">
        <f>'After Mid-term'!L47+'Exam 3'!K47+'Exam 4'!K47+' Assingment'!K47+'Final Exam '!K47</f>
        <v>54.550000000000004</v>
      </c>
      <c r="L38" s="16">
        <f>'After Mid-term'!M47+'Exam 3'!L47+'Exam 4'!L47+' Assingment'!L47+'Final Exam '!L47</f>
        <v>85.6</v>
      </c>
      <c r="M38" s="16">
        <f>'After Mid-term'!N47+'Exam 3'!M47+'Exam 4'!M47+' Assingment'!M47+'Final Exam '!M47</f>
        <v>77.2</v>
      </c>
      <c r="N38" s="24">
        <f>SUM(D38:M38)</f>
        <v>673.19</v>
      </c>
      <c r="O38" s="25">
        <f>AVERAGE(D38:M38)</f>
        <v>67.319000000000003</v>
      </c>
    </row>
    <row r="39" spans="1:15" x14ac:dyDescent="0.25">
      <c r="A39" s="10">
        <v>32</v>
      </c>
      <c r="B39" s="16" t="s">
        <v>59</v>
      </c>
      <c r="C39" s="22" t="s">
        <v>80</v>
      </c>
      <c r="D39" s="16">
        <f>'After Mid-term'!E13+'Exam 3'!D13+'Exam 4'!D13+' Assingment'!D13+'Final Exam '!D13</f>
        <v>69</v>
      </c>
      <c r="E39" s="16">
        <f>'After Mid-term'!F13+'Exam 3'!E13+'Exam 4'!E13+' Assingment'!E13+'Final Exam '!E13</f>
        <v>75.099999999999994</v>
      </c>
      <c r="F39" s="16">
        <f>'After Mid-term'!G13+'Exam 3'!F13+'Exam 4'!F13+' Assingment'!F13+'Final Exam '!F13</f>
        <v>55.65</v>
      </c>
      <c r="G39" s="16">
        <f>'After Mid-term'!H13+'Exam 3'!G13+'Exam 4'!G13+' Assingment'!G13+'Final Exam '!G13</f>
        <v>75.55</v>
      </c>
      <c r="H39" s="16">
        <f>'After Mid-term'!I13+'Exam 3'!H13+'Exam 4'!H13+' Assingment'!H13+'Final Exam '!H13</f>
        <v>77</v>
      </c>
      <c r="I39" s="16">
        <f>'After Mid-term'!J13+'Exam 3'!I13+'Exam 4'!I13+' Assingment'!I13+'Final Exam '!I13</f>
        <v>77.849999999999994</v>
      </c>
      <c r="J39" s="16">
        <f>'After Mid-term'!K13+'Exam 3'!J13+'Exam 4'!J13+' Assingment'!J13+'Final Exam '!J13</f>
        <v>46.8</v>
      </c>
      <c r="K39" s="16">
        <f>'After Mid-term'!L13+'Exam 3'!K13+'Exam 4'!K13+' Assingment'!K13+'Final Exam '!K13</f>
        <v>33.800000000000004</v>
      </c>
      <c r="L39" s="16">
        <f>'After Mid-term'!M13+'Exam 3'!L13+'Exam 4'!L13+' Assingment'!L13+'Final Exam '!L13</f>
        <v>82.6</v>
      </c>
      <c r="M39" s="16">
        <f>'After Mid-term'!N13+'Exam 3'!M13+'Exam 4'!M13+' Assingment'!M13+'Final Exam '!M13</f>
        <v>75.7</v>
      </c>
      <c r="N39" s="24">
        <f>SUM(D39:M39)</f>
        <v>669.05000000000007</v>
      </c>
      <c r="O39" s="25">
        <f>AVERAGE(D39:M39)</f>
        <v>66.905000000000001</v>
      </c>
    </row>
    <row r="40" spans="1:15" ht="15.75" x14ac:dyDescent="0.25">
      <c r="A40" s="19">
        <v>33</v>
      </c>
      <c r="B40" s="15" t="s">
        <v>22</v>
      </c>
      <c r="C40" s="11" t="s">
        <v>44</v>
      </c>
      <c r="D40" s="16">
        <f>'After Mid-term'!E43+'Exam 3'!D43+'Exam 4'!D43+' Assingment'!D43+'Final Exam '!D43</f>
        <v>77.5</v>
      </c>
      <c r="E40" s="16">
        <f>'After Mid-term'!F43+'Exam 3'!E43+'Exam 4'!E43+' Assingment'!E43+'Final Exam '!E43</f>
        <v>61.2</v>
      </c>
      <c r="F40" s="16">
        <f>'After Mid-term'!G43+'Exam 3'!F43+'Exam 4'!F43+' Assingment'!F43+'Final Exam '!F43</f>
        <v>54.15</v>
      </c>
      <c r="G40" s="16">
        <f>'After Mid-term'!H43+'Exam 3'!G43+'Exam 4'!G43+' Assingment'!G43+'Final Exam '!G43</f>
        <v>79</v>
      </c>
      <c r="H40" s="16">
        <f>'After Mid-term'!I43+'Exam 3'!H43+'Exam 4'!H43+' Assingment'!H43+'Final Exam '!H43</f>
        <v>70.34</v>
      </c>
      <c r="I40" s="16">
        <f>'After Mid-term'!J43+'Exam 3'!I43+'Exam 4'!I43+' Assingment'!I43+'Final Exam '!I43</f>
        <v>77.2</v>
      </c>
      <c r="J40" s="16">
        <f>'After Mid-term'!K43+'Exam 3'!J43+'Exam 4'!J43+' Assingment'!J43+'Final Exam '!J43</f>
        <v>49.3</v>
      </c>
      <c r="K40" s="16">
        <f>'After Mid-term'!L43+'Exam 3'!K43+'Exam 4'!K43+' Assingment'!K43+'Final Exam '!K43</f>
        <v>44.9</v>
      </c>
      <c r="L40" s="16">
        <f>'After Mid-term'!M43+'Exam 3'!L43+'Exam 4'!L43+' Assingment'!L43+'Final Exam '!L43</f>
        <v>85.5</v>
      </c>
      <c r="M40" s="16">
        <f>'After Mid-term'!N43+'Exam 3'!M43+'Exam 4'!M43+' Assingment'!M43+'Final Exam '!M43</f>
        <v>63.099999999999994</v>
      </c>
      <c r="N40" s="24">
        <f>SUM(D40:M40)</f>
        <v>662.19</v>
      </c>
      <c r="O40" s="25">
        <f>AVERAGE(D40:M40)</f>
        <v>66.219000000000008</v>
      </c>
    </row>
    <row r="41" spans="1:15" ht="15.75" x14ac:dyDescent="0.25">
      <c r="A41" s="10">
        <v>34</v>
      </c>
      <c r="B41" s="16" t="s">
        <v>58</v>
      </c>
      <c r="C41" s="20" t="s">
        <v>80</v>
      </c>
      <c r="D41" s="16">
        <f>'After Mid-term'!E12+'Exam 3'!D12+'Exam 4'!D12+' Assingment'!D12+'Final Exam '!D12</f>
        <v>84.8</v>
      </c>
      <c r="E41" s="16">
        <f>'After Mid-term'!F12+'Exam 3'!E12+'Exam 4'!E12+' Assingment'!E12+'Final Exam '!E12</f>
        <v>64.900000000000006</v>
      </c>
      <c r="F41" s="16">
        <f>'After Mid-term'!G12+'Exam 3'!F12+'Exam 4'!F12+' Assingment'!F12+'Final Exam '!F12</f>
        <v>53.19</v>
      </c>
      <c r="G41" s="16">
        <f>'After Mid-term'!H12+'Exam 3'!G12+'Exam 4'!G12+' Assingment'!G12+'Final Exam '!G12</f>
        <v>81.8</v>
      </c>
      <c r="H41" s="16">
        <f>'After Mid-term'!I12+'Exam 3'!H12+'Exam 4'!H12+' Assingment'!H12+'Final Exam '!H12</f>
        <v>79.540000000000006</v>
      </c>
      <c r="I41" s="16">
        <f>'After Mid-term'!J12+'Exam 3'!I12+'Exam 4'!I12+' Assingment'!I12+'Final Exam '!I12</f>
        <v>72.849999999999994</v>
      </c>
      <c r="J41" s="16">
        <f>'After Mid-term'!K12+'Exam 3'!J12+'Exam 4'!J12+' Assingment'!J12+'Final Exam '!J12</f>
        <v>30.2</v>
      </c>
      <c r="K41" s="16">
        <f>'After Mid-term'!L12+'Exam 3'!K12+'Exam 4'!K12+' Assingment'!K12+'Final Exam '!K12</f>
        <v>16.599999999999998</v>
      </c>
      <c r="L41" s="16">
        <f>'After Mid-term'!M12+'Exam 3'!L12+'Exam 4'!L12+' Assingment'!L12+'Final Exam '!L12</f>
        <v>85.9</v>
      </c>
      <c r="M41" s="16">
        <f>'After Mid-term'!N12+'Exam 3'!M12+'Exam 4'!M12+' Assingment'!M12+'Final Exam '!M12</f>
        <v>80.900000000000006</v>
      </c>
      <c r="N41" s="24">
        <f>SUM(D41:M41)</f>
        <v>650.68000000000006</v>
      </c>
      <c r="O41" s="25">
        <f>AVERAGE(D41:M41)</f>
        <v>65.068000000000012</v>
      </c>
    </row>
    <row r="42" spans="1:15" s="18" customFormat="1" ht="15.75" x14ac:dyDescent="0.25">
      <c r="A42" s="19">
        <v>35</v>
      </c>
      <c r="B42" s="16" t="s">
        <v>61</v>
      </c>
      <c r="C42" s="20" t="s">
        <v>80</v>
      </c>
      <c r="D42" s="16">
        <f>'After Mid-term'!E15+'Exam 3'!D15+'Exam 4'!D15+' Assingment'!D15+'Final Exam '!D15</f>
        <v>74.199999999999989</v>
      </c>
      <c r="E42" s="16">
        <f>'After Mid-term'!F15+'Exam 3'!E15+'Exam 4'!E15+' Assingment'!E15+'Final Exam '!E15</f>
        <v>56.199999999999996</v>
      </c>
      <c r="F42" s="16">
        <f>'After Mid-term'!G15+'Exam 3'!F15+'Exam 4'!F15+' Assingment'!F15+'Final Exam '!F15</f>
        <v>53.5</v>
      </c>
      <c r="G42" s="16">
        <f>'After Mid-term'!H15+'Exam 3'!G15+'Exam 4'!G15+' Assingment'!G15+'Final Exam '!G15</f>
        <v>72.75</v>
      </c>
      <c r="H42" s="16">
        <f>'After Mid-term'!I15+'Exam 3'!H15+'Exam 4'!H15+' Assingment'!H15+'Final Exam '!H15</f>
        <v>72.66</v>
      </c>
      <c r="I42" s="16">
        <f>'After Mid-term'!J15+'Exam 3'!I15+'Exam 4'!I15+' Assingment'!I15+'Final Exam '!I15</f>
        <v>69.45</v>
      </c>
      <c r="J42" s="16">
        <f>'After Mid-term'!K15+'Exam 3'!J15+'Exam 4'!J15+' Assingment'!J15+'Final Exam '!J15</f>
        <v>43.5</v>
      </c>
      <c r="K42" s="16">
        <f>'After Mid-term'!L15+'Exam 3'!K15+'Exam 4'!K15+' Assingment'!K15+'Final Exam '!K15</f>
        <v>51.35</v>
      </c>
      <c r="L42" s="16">
        <f>'After Mid-term'!M15+'Exam 3'!L15+'Exam 4'!L15+' Assingment'!L15+'Final Exam '!L15</f>
        <v>85.800000000000011</v>
      </c>
      <c r="M42" s="16">
        <f>'After Mid-term'!N15+'Exam 3'!M15+'Exam 4'!M15+' Assingment'!M15+'Final Exam '!M15</f>
        <v>64.900000000000006</v>
      </c>
      <c r="N42" s="24">
        <f>SUM(D42:M42)</f>
        <v>644.30999999999995</v>
      </c>
      <c r="O42" s="25">
        <f>AVERAGE(D42:M42)</f>
        <v>64.430999999999997</v>
      </c>
    </row>
    <row r="43" spans="1:15" s="18" customFormat="1" ht="15.75" x14ac:dyDescent="0.25">
      <c r="A43" s="10">
        <v>36</v>
      </c>
      <c r="B43" s="15" t="s">
        <v>19</v>
      </c>
      <c r="C43" s="20" t="s">
        <v>80</v>
      </c>
      <c r="D43" s="16">
        <f>'After Mid-term'!E9+'Exam 3'!D9+'Exam 4'!D9+' Assingment'!D9+'Final Exam '!D9</f>
        <v>53.95</v>
      </c>
      <c r="E43" s="16">
        <f>'After Mid-term'!F9+'Exam 3'!E9+'Exam 4'!E9+' Assingment'!E9+'Final Exam '!E9</f>
        <v>55.2</v>
      </c>
      <c r="F43" s="16">
        <f>'After Mid-term'!G9+'Exam 3'!F9+'Exam 4'!F9+' Assingment'!F9+'Final Exam '!F9</f>
        <v>47.8</v>
      </c>
      <c r="G43" s="16">
        <f>'After Mid-term'!H9+'Exam 3'!G9+'Exam 4'!G9+' Assingment'!G9+'Final Exam '!G9</f>
        <v>79.8</v>
      </c>
      <c r="H43" s="16">
        <f>'After Mid-term'!I9+'Exam 3'!H9+'Exam 4'!H9+' Assingment'!H9+'Final Exam '!H9</f>
        <v>75.98</v>
      </c>
      <c r="I43" s="16">
        <f>'After Mid-term'!J9+'Exam 3'!I9+'Exam 4'!I9+' Assingment'!I9+'Final Exam '!I9</f>
        <v>81.5</v>
      </c>
      <c r="J43" s="16">
        <f>'After Mid-term'!K9+'Exam 3'!J9+'Exam 4'!J9+' Assingment'!J9+'Final Exam '!J9</f>
        <v>42.3</v>
      </c>
      <c r="K43" s="16">
        <f>'After Mid-term'!L9+'Exam 3'!K9+'Exam 4'!K9+' Assingment'!K9+'Final Exam '!K9</f>
        <v>40.199999999999996</v>
      </c>
      <c r="L43" s="16">
        <f>'After Mid-term'!M9+'Exam 3'!L9+'Exam 4'!L9+' Assingment'!L9+'Final Exam '!L9</f>
        <v>86.6</v>
      </c>
      <c r="M43" s="16">
        <f>'After Mid-term'!N9+'Exam 3'!M9+'Exam 4'!M9+' Assingment'!M9+'Final Exam '!M9</f>
        <v>78.3</v>
      </c>
      <c r="N43" s="24">
        <f>SUM(D43:M43)</f>
        <v>641.63</v>
      </c>
      <c r="O43" s="25">
        <f>AVERAGE(D43:M43)</f>
        <v>64.162999999999997</v>
      </c>
    </row>
    <row r="44" spans="1:15" s="18" customFormat="1" ht="15.75" x14ac:dyDescent="0.25">
      <c r="A44" s="19">
        <v>37</v>
      </c>
      <c r="B44" s="16" t="s">
        <v>67</v>
      </c>
      <c r="C44" s="20" t="s">
        <v>80</v>
      </c>
      <c r="D44" s="16">
        <f>'After Mid-term'!E26+'Exam 3'!D26+'Exam 4'!D26+' Assingment'!D26+'Final Exam '!D26</f>
        <v>72.2</v>
      </c>
      <c r="E44" s="16">
        <f>'After Mid-term'!F26+'Exam 3'!E26+'Exam 4'!E26+' Assingment'!E26+'Final Exam '!E26</f>
        <v>58.3</v>
      </c>
      <c r="F44" s="16">
        <f>'After Mid-term'!G26+'Exam 3'!F26+'Exam 4'!F26+' Assingment'!F26+'Final Exam '!F26</f>
        <v>46.55</v>
      </c>
      <c r="G44" s="16">
        <f>'After Mid-term'!H26+'Exam 3'!G26+'Exam 4'!G26+' Assingment'!G26+'Final Exam '!G26</f>
        <v>74.400000000000006</v>
      </c>
      <c r="H44" s="16">
        <f>'After Mid-term'!I26+'Exam 3'!H26+'Exam 4'!H26+' Assingment'!H26+'Final Exam '!H26</f>
        <v>60.66</v>
      </c>
      <c r="I44" s="16">
        <f>'After Mid-term'!J26+'Exam 3'!I26+'Exam 4'!I26+' Assingment'!I26+'Final Exam '!I26</f>
        <v>70.099999999999994</v>
      </c>
      <c r="J44" s="16">
        <f>'After Mid-term'!K26+'Exam 3'!J26+'Exam 4'!J26+' Assingment'!J26+'Final Exam '!J26</f>
        <v>45.7</v>
      </c>
      <c r="K44" s="16">
        <f>'After Mid-term'!L26+'Exam 3'!K26+'Exam 4'!K26+' Assingment'!K26+'Final Exam '!K26</f>
        <v>50.4</v>
      </c>
      <c r="L44" s="16">
        <f>'After Mid-term'!M26+'Exam 3'!L26+'Exam 4'!L26+' Assingment'!L26+'Final Exam '!L26</f>
        <v>78.300000000000011</v>
      </c>
      <c r="M44" s="16">
        <f>'After Mid-term'!N26+'Exam 3'!M26+'Exam 4'!M26+' Assingment'!M26+'Final Exam '!M26</f>
        <v>76.400000000000006</v>
      </c>
      <c r="N44" s="24">
        <f>SUM(D44:M44)</f>
        <v>633.01</v>
      </c>
      <c r="O44" s="25">
        <f>AVERAGE(D44:M44)</f>
        <v>63.301000000000002</v>
      </c>
    </row>
    <row r="45" spans="1:15" s="18" customFormat="1" ht="15.75" x14ac:dyDescent="0.25">
      <c r="A45" s="10">
        <v>38</v>
      </c>
      <c r="B45" s="16" t="s">
        <v>86</v>
      </c>
      <c r="C45" s="20" t="s">
        <v>80</v>
      </c>
      <c r="D45" s="16">
        <f>'After Mid-term'!E24+'Exam 3'!D24+'Exam 4'!D24+' Assingment'!D24+'Final Exam '!D24</f>
        <v>59.2</v>
      </c>
      <c r="E45" s="16">
        <f>'After Mid-term'!F24+'Exam 3'!E24+'Exam 4'!E24+' Assingment'!E24+'Final Exam '!E24</f>
        <v>51.2</v>
      </c>
      <c r="F45" s="16">
        <f>'After Mid-term'!G24+'Exam 3'!F24+'Exam 4'!F24+' Assingment'!F24+'Final Exam '!F24</f>
        <v>33.24</v>
      </c>
      <c r="G45" s="16">
        <f>'After Mid-term'!H24+'Exam 3'!G24+'Exam 4'!G24+' Assingment'!G24+'Final Exam '!G24</f>
        <v>73.650000000000006</v>
      </c>
      <c r="H45" s="16">
        <f>'After Mid-term'!I24+'Exam 3'!H24+'Exam 4'!H24+' Assingment'!H24+'Final Exam '!H24</f>
        <v>81.38</v>
      </c>
      <c r="I45" s="16">
        <f>'After Mid-term'!J24+'Exam 3'!I24+'Exam 4'!I24+' Assingment'!I24+'Final Exam '!I24</f>
        <v>81.8</v>
      </c>
      <c r="J45" s="16">
        <f>'After Mid-term'!K24+'Exam 3'!J24+'Exam 4'!J24+' Assingment'!J24+'Final Exam '!J24</f>
        <v>51.099999999999994</v>
      </c>
      <c r="K45" s="16">
        <f>'After Mid-term'!L24+'Exam 3'!K24+'Exam 4'!K24+' Assingment'!K24+'Final Exam '!K24</f>
        <v>52.25</v>
      </c>
      <c r="L45" s="16">
        <f>'After Mid-term'!M24+'Exam 3'!L24+'Exam 4'!L24+' Assingment'!L24+'Final Exam '!L24</f>
        <v>79.2</v>
      </c>
      <c r="M45" s="16">
        <f>'After Mid-term'!N24+'Exam 3'!M24+'Exam 4'!M24+' Assingment'!M24+'Final Exam '!M24</f>
        <v>65.3</v>
      </c>
      <c r="N45" s="24">
        <f>SUM(D45:M45)</f>
        <v>628.32000000000005</v>
      </c>
      <c r="O45" s="25">
        <f>AVERAGE(D45:M45)</f>
        <v>62.832000000000008</v>
      </c>
    </row>
    <row r="46" spans="1:15" s="18" customFormat="1" ht="15.75" x14ac:dyDescent="0.25">
      <c r="A46" s="19">
        <v>39</v>
      </c>
      <c r="B46" s="15" t="s">
        <v>54</v>
      </c>
      <c r="C46" s="20" t="s">
        <v>80</v>
      </c>
      <c r="D46" s="16">
        <f>'After Mid-term'!E36+'Exam 3'!D36+'Exam 4'!D36+' Assingment'!D36+'Final Exam '!D36</f>
        <v>65.7</v>
      </c>
      <c r="E46" s="16">
        <f>'After Mid-term'!F36+'Exam 3'!E36+'Exam 4'!E36+' Assingment'!E36+'Final Exam '!E36</f>
        <v>58</v>
      </c>
      <c r="F46" s="16">
        <f>'After Mid-term'!G36+'Exam 3'!F36+'Exam 4'!F36+' Assingment'!F36+'Final Exam '!F36</f>
        <v>54.65</v>
      </c>
      <c r="G46" s="16">
        <f>'After Mid-term'!H36+'Exam 3'!G36+'Exam 4'!G36+' Assingment'!G36+'Final Exam '!G36</f>
        <v>72.699999999999989</v>
      </c>
      <c r="H46" s="16">
        <f>'After Mid-term'!I36+'Exam 3'!H36+'Exam 4'!H36+' Assingment'!H36+'Final Exam '!H36</f>
        <v>80.02</v>
      </c>
      <c r="I46" s="16">
        <f>'After Mid-term'!J36+'Exam 3'!I36+'Exam 4'!I36+' Assingment'!I36+'Final Exam '!I36</f>
        <v>64</v>
      </c>
      <c r="J46" s="16">
        <f>'After Mid-term'!K36+'Exam 3'!J36+'Exam 4'!J36+' Assingment'!J36+'Final Exam '!J36</f>
        <v>34.799999999999997</v>
      </c>
      <c r="K46" s="16">
        <f>'After Mid-term'!L36+'Exam 3'!K36+'Exam 4'!K36+' Assingment'!K36+'Final Exam '!K36</f>
        <v>44.900000000000006</v>
      </c>
      <c r="L46" s="16">
        <f>'After Mid-term'!M36+'Exam 3'!L36+'Exam 4'!L36+' Assingment'!L36+'Final Exam '!L36</f>
        <v>83.2</v>
      </c>
      <c r="M46" s="16">
        <f>'After Mid-term'!N36+'Exam 3'!M36+'Exam 4'!M36+' Assingment'!M36+'Final Exam '!M36</f>
        <v>68.2</v>
      </c>
      <c r="N46" s="24">
        <f>SUM(D46:M46)</f>
        <v>626.17000000000007</v>
      </c>
      <c r="O46" s="25">
        <f>AVERAGE(D46:M46)</f>
        <v>62.617000000000004</v>
      </c>
    </row>
    <row r="47" spans="1:15" s="18" customFormat="1" ht="15.75" x14ac:dyDescent="0.25">
      <c r="A47" s="10">
        <v>40</v>
      </c>
      <c r="B47" s="15" t="s">
        <v>26</v>
      </c>
      <c r="C47" s="11" t="s">
        <v>44</v>
      </c>
      <c r="D47" s="16">
        <f>'After Mid-term'!E46+'Exam 3'!D46+'Exam 4'!D46+' Assingment'!D46+'Final Exam '!D46</f>
        <v>56.8</v>
      </c>
      <c r="E47" s="16">
        <f>'After Mid-term'!F46+'Exam 3'!E46+'Exam 4'!E46+' Assingment'!E46+'Final Exam '!E46</f>
        <v>57.7</v>
      </c>
      <c r="F47" s="16">
        <f>'After Mid-term'!G46+'Exam 3'!F46+'Exam 4'!F46+' Assingment'!F46+'Final Exam '!F46</f>
        <v>52.4</v>
      </c>
      <c r="G47" s="16">
        <f>'After Mid-term'!H46+'Exam 3'!G46+'Exam 4'!G46+' Assingment'!G46+'Final Exam '!G46</f>
        <v>72.95</v>
      </c>
      <c r="H47" s="16">
        <f>'After Mid-term'!I46+'Exam 3'!H46+'Exam 4'!H46+' Assingment'!H46+'Final Exam '!H46</f>
        <v>56.22</v>
      </c>
      <c r="I47" s="16">
        <f>'After Mid-term'!J46+'Exam 3'!I46+'Exam 4'!I46+' Assingment'!I46+'Final Exam '!I46</f>
        <v>74.8</v>
      </c>
      <c r="J47" s="16">
        <f>'After Mid-term'!K46+'Exam 3'!J46+'Exam 4'!J46+' Assingment'!J46+'Final Exam '!J46</f>
        <v>68.2</v>
      </c>
      <c r="K47" s="16">
        <f>'After Mid-term'!L46+'Exam 3'!K46+'Exam 4'!K46+' Assingment'!K46+'Final Exam '!K46</f>
        <v>33.35</v>
      </c>
      <c r="L47" s="16">
        <f>'After Mid-term'!M46+'Exam 3'!L46+'Exam 4'!L46+' Assingment'!L46+'Final Exam '!L46</f>
        <v>72.099999999999994</v>
      </c>
      <c r="M47" s="16">
        <f>'After Mid-term'!N46+'Exam 3'!M46+'Exam 4'!M46+' Assingment'!M46+'Final Exam '!M46</f>
        <v>69.8</v>
      </c>
      <c r="N47" s="24">
        <f>SUM(D47:M47)</f>
        <v>614.32000000000005</v>
      </c>
      <c r="O47" s="25">
        <f>AVERAGE(D47:M47)</f>
        <v>61.432000000000002</v>
      </c>
    </row>
    <row r="48" spans="1:15" s="18" customFormat="1" ht="15.75" x14ac:dyDescent="0.25">
      <c r="A48" s="19">
        <v>41</v>
      </c>
      <c r="B48" s="15" t="s">
        <v>43</v>
      </c>
      <c r="C48" s="11" t="s">
        <v>44</v>
      </c>
      <c r="D48" s="16">
        <f>'After Mid-term'!E65+'Exam 3'!D65+'Exam 4'!D65+' Assingment'!D65+'Final Exam '!D65</f>
        <v>64</v>
      </c>
      <c r="E48" s="16">
        <f>'After Mid-term'!F65+'Exam 3'!E65+'Exam 4'!E65+' Assingment'!E65+'Final Exam '!E65</f>
        <v>46</v>
      </c>
      <c r="F48" s="16">
        <f>'After Mid-term'!G65+'Exam 3'!F65+'Exam 4'!F65+' Assingment'!F65+'Final Exam '!F65</f>
        <v>47.55</v>
      </c>
      <c r="G48" s="16">
        <f>'After Mid-term'!H65+'Exam 3'!G65+'Exam 4'!G65+' Assingment'!G65+'Final Exam '!G65</f>
        <v>79.25</v>
      </c>
      <c r="H48" s="16">
        <f>'After Mid-term'!I65+'Exam 3'!H65+'Exam 4'!H65+' Assingment'!H65+'Final Exam '!H65</f>
        <v>58.78</v>
      </c>
      <c r="I48" s="16">
        <f>'After Mid-term'!J65+'Exam 3'!I65+'Exam 4'!I65+' Assingment'!I65+'Final Exam '!I65</f>
        <v>61.2</v>
      </c>
      <c r="J48" s="16">
        <f>'After Mid-term'!K65+'Exam 3'!J65+'Exam 4'!J65+' Assingment'!J65+'Final Exam '!J65</f>
        <v>50</v>
      </c>
      <c r="K48" s="16">
        <f>'After Mid-term'!L65+'Exam 3'!K65+'Exam 4'!K65+' Assingment'!K65+'Final Exam '!K65</f>
        <v>52.1</v>
      </c>
      <c r="L48" s="16">
        <f>'After Mid-term'!M65+'Exam 3'!L65+'Exam 4'!L65+' Assingment'!L65+'Final Exam '!L65</f>
        <v>84.6</v>
      </c>
      <c r="M48" s="16">
        <f>'After Mid-term'!N65+'Exam 3'!M65+'Exam 4'!M65+' Assingment'!M65+'Final Exam '!M65</f>
        <v>59.2</v>
      </c>
      <c r="N48" s="24">
        <f>SUM(D48:M48)</f>
        <v>602.68000000000006</v>
      </c>
      <c r="O48" s="25">
        <f>AVERAGE(D48:M48)</f>
        <v>60.268000000000008</v>
      </c>
    </row>
    <row r="49" spans="1:15" ht="15.75" x14ac:dyDescent="0.25">
      <c r="A49" s="10">
        <v>42</v>
      </c>
      <c r="B49" s="16" t="s">
        <v>73</v>
      </c>
      <c r="C49" s="20" t="s">
        <v>80</v>
      </c>
      <c r="D49" s="16">
        <f>'After Mid-term'!E33+'Exam 3'!D33+'Exam 4'!D33+' Assingment'!D33+'Final Exam '!D33</f>
        <v>58</v>
      </c>
      <c r="E49" s="16">
        <f>'After Mid-term'!F33+'Exam 3'!E33+'Exam 4'!E33+' Assingment'!E33+'Final Exam '!E33</f>
        <v>49.05</v>
      </c>
      <c r="F49" s="16">
        <f>'After Mid-term'!G33+'Exam 3'!F33+'Exam 4'!F33+' Assingment'!F33+'Final Exam '!F33</f>
        <v>48.5</v>
      </c>
      <c r="G49" s="16">
        <f>'After Mid-term'!H33+'Exam 3'!G33+'Exam 4'!G33+' Assingment'!G33+'Final Exam '!G33</f>
        <v>70.3</v>
      </c>
      <c r="H49" s="16">
        <f>'After Mid-term'!I33+'Exam 3'!H33+'Exam 4'!H33+' Assingment'!H33+'Final Exam '!H33</f>
        <v>60.459999999999994</v>
      </c>
      <c r="I49" s="16">
        <f>'After Mid-term'!J33+'Exam 3'!I33+'Exam 4'!I33+' Assingment'!I33+'Final Exam '!I33</f>
        <v>80.45</v>
      </c>
      <c r="J49" s="16">
        <f>'After Mid-term'!K33+'Exam 3'!J33+'Exam 4'!J33+' Assingment'!J33+'Final Exam '!J33</f>
        <v>37.200000000000003</v>
      </c>
      <c r="K49" s="16">
        <f>'After Mid-term'!L33+'Exam 3'!K33+'Exam 4'!K33+' Assingment'!K33+'Final Exam '!K33</f>
        <v>36.950000000000003</v>
      </c>
      <c r="L49" s="16">
        <f>'After Mid-term'!M33+'Exam 3'!L33+'Exam 4'!L33+' Assingment'!L33+'Final Exam '!L33</f>
        <v>82.3</v>
      </c>
      <c r="M49" s="16">
        <f>'After Mid-term'!N33+'Exam 3'!M33+'Exam 4'!M33+' Assingment'!M33+'Final Exam '!M33</f>
        <v>74.5</v>
      </c>
      <c r="N49" s="24">
        <f>SUM(D49:M49)</f>
        <v>597.70999999999992</v>
      </c>
      <c r="O49" s="25">
        <f>AVERAGE(D49:M49)</f>
        <v>59.770999999999994</v>
      </c>
    </row>
    <row r="50" spans="1:15" ht="15.75" x14ac:dyDescent="0.25">
      <c r="A50" s="19">
        <v>43</v>
      </c>
      <c r="B50" s="16" t="s">
        <v>60</v>
      </c>
      <c r="C50" s="20" t="s">
        <v>80</v>
      </c>
      <c r="D50" s="16">
        <f>'After Mid-term'!E14+'Exam 3'!D14+'Exam 4'!D14+' Assingment'!D14+'Final Exam '!D14</f>
        <v>55.7</v>
      </c>
      <c r="E50" s="16">
        <f>'After Mid-term'!F14+'Exam 3'!E14+'Exam 4'!E14+' Assingment'!E14+'Final Exam '!E14</f>
        <v>63.5</v>
      </c>
      <c r="F50" s="16">
        <f>'After Mid-term'!G14+'Exam 3'!F14+'Exam 4'!F14+' Assingment'!F14+'Final Exam '!F14</f>
        <v>34.75</v>
      </c>
      <c r="G50" s="16">
        <f>'After Mid-term'!H14+'Exam 3'!G14+'Exam 4'!G14+' Assingment'!G14+'Final Exam '!G14</f>
        <v>71.349999999999994</v>
      </c>
      <c r="H50" s="16">
        <f>'After Mid-term'!I14+'Exam 3'!H14+'Exam 4'!H14+' Assingment'!H14+'Final Exam '!H14</f>
        <v>63.42</v>
      </c>
      <c r="I50" s="16">
        <f>'After Mid-term'!J14+'Exam 3'!I14+'Exam 4'!I14+' Assingment'!I14+'Final Exam '!I14</f>
        <v>76.099999999999994</v>
      </c>
      <c r="J50" s="16">
        <f>'After Mid-term'!K14+'Exam 3'!J14+'Exam 4'!J14+' Assingment'!J14+'Final Exam '!J14</f>
        <v>34.400000000000006</v>
      </c>
      <c r="K50" s="16">
        <f>'After Mid-term'!L14+'Exam 3'!K14+'Exam 4'!K14+' Assingment'!K14+'Final Exam '!K14</f>
        <v>58.800000000000004</v>
      </c>
      <c r="L50" s="16">
        <f>'After Mid-term'!M14+'Exam 3'!L14+'Exam 4'!L14+' Assingment'!L14+'Final Exam '!L14</f>
        <v>72.2</v>
      </c>
      <c r="M50" s="16">
        <f>'After Mid-term'!N14+'Exam 3'!M14+'Exam 4'!M14+' Assingment'!M14+'Final Exam '!M14</f>
        <v>63.9</v>
      </c>
      <c r="N50" s="24">
        <f>SUM(D50:M50)</f>
        <v>594.11999999999989</v>
      </c>
      <c r="O50" s="25">
        <f>AVERAGE(D50:M50)</f>
        <v>59.411999999999992</v>
      </c>
    </row>
    <row r="51" spans="1:15" ht="15.75" x14ac:dyDescent="0.25">
      <c r="A51" s="10">
        <v>44</v>
      </c>
      <c r="B51" s="15" t="s">
        <v>31</v>
      </c>
      <c r="C51" s="11" t="s">
        <v>44</v>
      </c>
      <c r="D51" s="16">
        <f>'After Mid-term'!E51+'Exam 3'!D51+'Exam 4'!D51+' Assingment'!D51+'Final Exam '!D51</f>
        <v>50.25</v>
      </c>
      <c r="E51" s="16">
        <f>'After Mid-term'!F51+'Exam 3'!E51+'Exam 4'!E51+' Assingment'!E51+'Final Exam '!E51</f>
        <v>53.099999999999994</v>
      </c>
      <c r="F51" s="16">
        <f>'After Mid-term'!G51+'Exam 3'!F51+'Exam 4'!F51+' Assingment'!F51+'Final Exam '!F51</f>
        <v>50.74</v>
      </c>
      <c r="G51" s="16">
        <f>'After Mid-term'!H51+'Exam 3'!G51+'Exam 4'!G51+' Assingment'!G51+'Final Exam '!G51</f>
        <v>80.25</v>
      </c>
      <c r="H51" s="16">
        <f>'After Mid-term'!I51+'Exam 3'!H51+'Exam 4'!H51+' Assingment'!H51+'Final Exam '!H51</f>
        <v>68.14</v>
      </c>
      <c r="I51" s="16">
        <f>'After Mid-term'!J51+'Exam 3'!I51+'Exam 4'!I51+' Assingment'!I51+'Final Exam '!I51</f>
        <v>69.55</v>
      </c>
      <c r="J51" s="16">
        <f>'After Mid-term'!K51+'Exam 3'!J51+'Exam 4'!J51+' Assingment'!J51+'Final Exam '!J51</f>
        <v>38.900000000000006</v>
      </c>
      <c r="K51" s="16">
        <f>'After Mid-term'!L51+'Exam 3'!K51+'Exam 4'!K51+' Assingment'!K51+'Final Exam '!K51</f>
        <v>43.699999999999996</v>
      </c>
      <c r="L51" s="16">
        <f>'After Mid-term'!M51+'Exam 3'!L51+'Exam 4'!L51+' Assingment'!L51+'Final Exam '!L51</f>
        <v>74.600000000000009</v>
      </c>
      <c r="M51" s="16">
        <f>'After Mid-term'!N51+'Exam 3'!M51+'Exam 4'!M51+' Assingment'!M51+'Final Exam '!M51</f>
        <v>60.9</v>
      </c>
      <c r="N51" s="24">
        <f>SUM(D51:M51)</f>
        <v>590.13</v>
      </c>
      <c r="O51" s="25">
        <f>AVERAGE(D51:M51)</f>
        <v>59.012999999999998</v>
      </c>
    </row>
    <row r="52" spans="1:15" ht="15.75" x14ac:dyDescent="0.25">
      <c r="A52" s="19">
        <v>45</v>
      </c>
      <c r="B52" s="16" t="s">
        <v>55</v>
      </c>
      <c r="C52" s="20" t="s">
        <v>80</v>
      </c>
      <c r="D52" s="16">
        <f>'After Mid-term'!E8+'Exam 3'!D8+'Exam 4'!D8+' Assingment'!D8+'Final Exam '!D8</f>
        <v>43.5</v>
      </c>
      <c r="E52" s="16">
        <f>'After Mid-term'!F8+'Exam 3'!E8+'Exam 4'!E8+' Assingment'!E8+'Final Exam '!E8</f>
        <v>39.299999999999997</v>
      </c>
      <c r="F52" s="16">
        <f>'After Mid-term'!G8+'Exam 3'!F8+'Exam 4'!F8+' Assingment'!F8+'Final Exam '!F8</f>
        <v>69</v>
      </c>
      <c r="G52" s="16">
        <f>'After Mid-term'!H8+'Exam 3'!G8+'Exam 4'!G8+' Assingment'!G8+'Final Exam '!G8</f>
        <v>59.150000000000006</v>
      </c>
      <c r="H52" s="16">
        <f>'After Mid-term'!I8+'Exam 3'!H8+'Exam 4'!H8+' Assingment'!H8+'Final Exam '!H8</f>
        <v>92</v>
      </c>
      <c r="I52" s="16">
        <f>'After Mid-term'!J8+'Exam 3'!I8+'Exam 4'!I8+' Assingment'!I8+'Final Exam '!I8</f>
        <v>63.35</v>
      </c>
      <c r="J52" s="16">
        <f>'After Mid-term'!K8+'Exam 3'!J8+'Exam 4'!J8+' Assingment'!J8+'Final Exam '!J8</f>
        <v>49.400000000000006</v>
      </c>
      <c r="K52" s="16">
        <f>'After Mid-term'!L8+'Exam 3'!K8+'Exam 4'!K8+' Assingment'!K8+'Final Exam '!K8</f>
        <v>43.1</v>
      </c>
      <c r="L52" s="16">
        <f>'After Mid-term'!M8+'Exam 3'!L8+'Exam 4'!L8+' Assingment'!L8+'Final Exam '!L8</f>
        <v>80.900000000000006</v>
      </c>
      <c r="M52" s="16">
        <f>'After Mid-term'!N8+'Exam 3'!M8+'Exam 4'!M8+' Assingment'!M8+'Final Exam '!M8</f>
        <v>49.1</v>
      </c>
      <c r="N52" s="24">
        <f>SUM(D52:M52)</f>
        <v>588.80000000000007</v>
      </c>
      <c r="O52" s="25">
        <f>AVERAGE(D52:M52)</f>
        <v>58.88000000000001</v>
      </c>
    </row>
    <row r="53" spans="1:15" ht="15.75" x14ac:dyDescent="0.25">
      <c r="A53" s="10">
        <v>46</v>
      </c>
      <c r="B53" s="16" t="s">
        <v>75</v>
      </c>
      <c r="C53" s="20" t="s">
        <v>80</v>
      </c>
      <c r="D53" s="16">
        <f>'After Mid-term'!E35+'Exam 3'!D35+'Exam 4'!D35+' Assingment'!D35+'Final Exam '!D35</f>
        <v>62.900000000000006</v>
      </c>
      <c r="E53" s="16">
        <f>'After Mid-term'!F35+'Exam 3'!E35+'Exam 4'!E35+' Assingment'!E35+'Final Exam '!E35</f>
        <v>47.1</v>
      </c>
      <c r="F53" s="16">
        <f>'After Mid-term'!G35+'Exam 3'!F35+'Exam 4'!F35+' Assingment'!F35+'Final Exam '!F35</f>
        <v>43</v>
      </c>
      <c r="G53" s="16">
        <f>'After Mid-term'!H35+'Exam 3'!G35+'Exam 4'!G35+' Assingment'!G35+'Final Exam '!G35</f>
        <v>75.099999999999994</v>
      </c>
      <c r="H53" s="16">
        <f>'After Mid-term'!I35+'Exam 3'!H35+'Exam 4'!H35+' Assingment'!H35+'Final Exam '!H35</f>
        <v>65.02000000000001</v>
      </c>
      <c r="I53" s="16">
        <f>'After Mid-term'!J35+'Exam 3'!I35+'Exam 4'!I35+' Assingment'!I35+'Final Exam '!I35</f>
        <v>62.15</v>
      </c>
      <c r="J53" s="16">
        <f>'After Mid-term'!K35+'Exam 3'!J35+'Exam 4'!J35+' Assingment'!J35+'Final Exam '!J35</f>
        <v>40.4</v>
      </c>
      <c r="K53" s="16">
        <f>'After Mid-term'!L35+'Exam 3'!K35+'Exam 4'!K35+' Assingment'!K35+'Final Exam '!K35</f>
        <v>46.75</v>
      </c>
      <c r="L53" s="16">
        <f>'After Mid-term'!M35+'Exam 3'!L35+'Exam 4'!L35+' Assingment'!L35+'Final Exam '!L35</f>
        <v>79.099999999999994</v>
      </c>
      <c r="M53" s="16">
        <f>'After Mid-term'!N35+'Exam 3'!M35+'Exam 4'!M35+' Assingment'!M35+'Final Exam '!M35</f>
        <v>64.3</v>
      </c>
      <c r="N53" s="24">
        <f>SUM(D53:M53)</f>
        <v>585.81999999999994</v>
      </c>
      <c r="O53" s="25">
        <f>AVERAGE(D53:M53)</f>
        <v>58.581999999999994</v>
      </c>
    </row>
    <row r="54" spans="1:15" ht="15.75" x14ac:dyDescent="0.25">
      <c r="A54" s="19">
        <v>47</v>
      </c>
      <c r="B54" s="15" t="s">
        <v>47</v>
      </c>
      <c r="C54" s="20" t="s">
        <v>80</v>
      </c>
      <c r="D54" s="16">
        <f>'After Mid-term'!E19+'Exam 3'!D19+'Exam 4'!D19+' Assingment'!D19+'Final Exam '!D19</f>
        <v>68</v>
      </c>
      <c r="E54" s="16">
        <f>'After Mid-term'!F19+'Exam 3'!E19+'Exam 4'!E19+' Assingment'!E19+'Final Exam '!E19</f>
        <v>59.7</v>
      </c>
      <c r="F54" s="16">
        <f>'After Mid-term'!G19+'Exam 3'!F19+'Exam 4'!F19+' Assingment'!F19+'Final Exam '!F19</f>
        <v>52.74</v>
      </c>
      <c r="G54" s="16">
        <f>'After Mid-term'!H19+'Exam 3'!G19+'Exam 4'!G19+' Assingment'!G19+'Final Exam '!G19</f>
        <v>40.900000000000006</v>
      </c>
      <c r="H54" s="16">
        <f>'After Mid-term'!I19+'Exam 3'!H19+'Exam 4'!H19+' Assingment'!H19+'Final Exam '!H19</f>
        <v>81.28</v>
      </c>
      <c r="I54" s="16">
        <f>'After Mid-term'!J19+'Exam 3'!I19+'Exam 4'!I19+' Assingment'!I19+'Final Exam '!I19</f>
        <v>67.5</v>
      </c>
      <c r="J54" s="16">
        <f>'After Mid-term'!K19+'Exam 3'!J19+'Exam 4'!J19+' Assingment'!J19+'Final Exam '!J19</f>
        <v>45.9</v>
      </c>
      <c r="K54" s="16">
        <f>'After Mid-term'!L19+'Exam 3'!K19+'Exam 4'!K19+' Assingment'!K19+'Final Exam '!K19</f>
        <v>38.65</v>
      </c>
      <c r="L54" s="16">
        <f>'After Mid-term'!M19+'Exam 3'!L19+'Exam 4'!L19+' Assingment'!L19+'Final Exam '!L19</f>
        <v>64.900000000000006</v>
      </c>
      <c r="M54" s="16">
        <f>'After Mid-term'!N19+'Exam 3'!M19+'Exam 4'!M19+' Assingment'!M19+'Final Exam '!M19</f>
        <v>55.9</v>
      </c>
      <c r="N54" s="24">
        <f>SUM(D54:M54)</f>
        <v>575.46999999999991</v>
      </c>
      <c r="O54" s="25">
        <f>AVERAGE(D54:M54)</f>
        <v>57.54699999999999</v>
      </c>
    </row>
    <row r="55" spans="1:15" ht="15.75" x14ac:dyDescent="0.25">
      <c r="A55" s="10">
        <v>48</v>
      </c>
      <c r="B55" s="16" t="s">
        <v>76</v>
      </c>
      <c r="C55" s="20" t="s">
        <v>80</v>
      </c>
      <c r="D55" s="16">
        <f>'After Mid-term'!E37+'Exam 3'!D37+'Exam 4'!D37+' Assingment'!D37+'Final Exam '!D37</f>
        <v>51.400000000000006</v>
      </c>
      <c r="E55" s="16">
        <f>'After Mid-term'!F37+'Exam 3'!E37+'Exam 4'!E37+' Assingment'!E37+'Final Exam '!E37</f>
        <v>54.5</v>
      </c>
      <c r="F55" s="16">
        <f>'After Mid-term'!G37+'Exam 3'!F37+'Exam 4'!F37+' Assingment'!F37+'Final Exam '!F37</f>
        <v>46.5</v>
      </c>
      <c r="G55" s="16">
        <f>'After Mid-term'!H37+'Exam 3'!G37+'Exam 4'!G37+' Assingment'!G37+'Final Exam '!G37</f>
        <v>70.75</v>
      </c>
      <c r="H55" s="16">
        <f>'After Mid-term'!I37+'Exam 3'!H37+'Exam 4'!H37+' Assingment'!H37+'Final Exam '!H37</f>
        <v>60.919999999999995</v>
      </c>
      <c r="I55" s="16">
        <f>'After Mid-term'!J37+'Exam 3'!I37+'Exam 4'!I37+' Assingment'!I37+'Final Exam '!I37</f>
        <v>68.3</v>
      </c>
      <c r="J55" s="16">
        <f>'After Mid-term'!K37+'Exam 3'!J37+'Exam 4'!J37+' Assingment'!J37+'Final Exam '!J37</f>
        <v>35.9</v>
      </c>
      <c r="K55" s="16">
        <f>'After Mid-term'!L37+'Exam 3'!K37+'Exam 4'!K37+' Assingment'!K37+'Final Exam '!K37</f>
        <v>26.95</v>
      </c>
      <c r="L55" s="16">
        <f>'After Mid-term'!M37+'Exam 3'!L37+'Exam 4'!L37+' Assingment'!L37+'Final Exam '!L37</f>
        <v>82.8</v>
      </c>
      <c r="M55" s="16">
        <f>'After Mid-term'!N37+'Exam 3'!M37+'Exam 4'!M37+' Assingment'!M37+'Final Exam '!M37</f>
        <v>73.099999999999994</v>
      </c>
      <c r="N55" s="24">
        <f>SUM(D55:M55)</f>
        <v>571.12</v>
      </c>
      <c r="O55" s="25">
        <f>AVERAGE(D55:M55)</f>
        <v>57.112000000000002</v>
      </c>
    </row>
    <row r="56" spans="1:15" ht="15.75" x14ac:dyDescent="0.25">
      <c r="A56" s="19">
        <v>49</v>
      </c>
      <c r="B56" s="15" t="s">
        <v>29</v>
      </c>
      <c r="C56" s="11" t="s">
        <v>44</v>
      </c>
      <c r="D56" s="16">
        <f>'After Mid-term'!E49+'Exam 3'!D49+'Exam 4'!D49+' Assingment'!D49+'Final Exam '!D49</f>
        <v>65.2</v>
      </c>
      <c r="E56" s="16">
        <f>'After Mid-term'!F49+'Exam 3'!E49+'Exam 4'!E49+' Assingment'!E49+'Final Exam '!E49</f>
        <v>46.9</v>
      </c>
      <c r="F56" s="16">
        <f>'After Mid-term'!G49+'Exam 3'!F49+'Exam 4'!F49+' Assingment'!F49+'Final Exam '!F49</f>
        <v>48</v>
      </c>
      <c r="G56" s="16">
        <f>'After Mid-term'!H49+'Exam 3'!G49+'Exam 4'!G49+' Assingment'!G49+'Final Exam '!G49</f>
        <v>72.150000000000006</v>
      </c>
      <c r="H56" s="16">
        <f>'After Mid-term'!I49+'Exam 3'!H49+'Exam 4'!H49+' Assingment'!H49+'Final Exam '!H49</f>
        <v>51.94</v>
      </c>
      <c r="I56" s="16">
        <f>'After Mid-term'!J49+'Exam 3'!I49+'Exam 4'!I49+' Assingment'!I49+'Final Exam '!I49</f>
        <v>68.349999999999994</v>
      </c>
      <c r="J56" s="16">
        <f>'After Mid-term'!K49+'Exam 3'!J49+'Exam 4'!J49+' Assingment'!J49+'Final Exam '!J49</f>
        <v>49.199999999999996</v>
      </c>
      <c r="K56" s="16">
        <f>'After Mid-term'!L49+'Exam 3'!K49+'Exam 4'!K49+' Assingment'!K49+'Final Exam '!K49</f>
        <v>32.25</v>
      </c>
      <c r="L56" s="16">
        <f>'After Mid-term'!M49+'Exam 3'!L49+'Exam 4'!L49+' Assingment'!L49+'Final Exam '!L49</f>
        <v>76.5</v>
      </c>
      <c r="M56" s="16">
        <f>'After Mid-term'!N49+'Exam 3'!M49+'Exam 4'!M49+' Assingment'!M49+'Final Exam '!M49</f>
        <v>60.599999999999994</v>
      </c>
      <c r="N56" s="24">
        <f>SUM(D56:M56)</f>
        <v>571.08999999999992</v>
      </c>
      <c r="O56" s="25">
        <f>AVERAGE(D56:M56)</f>
        <v>57.108999999999995</v>
      </c>
    </row>
    <row r="57" spans="1:15" ht="15.75" x14ac:dyDescent="0.25">
      <c r="A57" s="10">
        <v>50</v>
      </c>
      <c r="B57" s="15" t="s">
        <v>39</v>
      </c>
      <c r="C57" s="11" t="s">
        <v>44</v>
      </c>
      <c r="D57" s="16">
        <f>'After Mid-term'!E59+'Exam 3'!D59+'Exam 4'!D59+' Assingment'!D59+'Final Exam '!D59</f>
        <v>50.8</v>
      </c>
      <c r="E57" s="16">
        <f>'After Mid-term'!F59+'Exam 3'!E59+'Exam 4'!E59+' Assingment'!E59+'Final Exam '!E59</f>
        <v>48.6</v>
      </c>
      <c r="F57" s="16">
        <f>'After Mid-term'!G59+'Exam 3'!F59+'Exam 4'!F59+' Assingment'!F59+'Final Exam '!F59</f>
        <v>37.15</v>
      </c>
      <c r="G57" s="16">
        <f>'After Mid-term'!H59+'Exam 3'!G59+'Exam 4'!G59+' Assingment'!G59+'Final Exam '!G59</f>
        <v>75.199999999999989</v>
      </c>
      <c r="H57" s="16">
        <f>'After Mid-term'!I59+'Exam 3'!H59+'Exam 4'!H59+' Assingment'!H59+'Final Exam '!H59</f>
        <v>57</v>
      </c>
      <c r="I57" s="16">
        <f>'After Mid-term'!J59+'Exam 3'!I59+'Exam 4'!I59+' Assingment'!I59+'Final Exam '!I59</f>
        <v>65.7</v>
      </c>
      <c r="J57" s="16">
        <f>'After Mid-term'!K59+'Exam 3'!J59+'Exam 4'!J59+' Assingment'!J59+'Final Exam '!J59</f>
        <v>42.9</v>
      </c>
      <c r="K57" s="16">
        <f>'After Mid-term'!L59+'Exam 3'!K59+'Exam 4'!K59+' Assingment'!K59+'Final Exam '!K59</f>
        <v>45.7</v>
      </c>
      <c r="L57" s="16">
        <f>'After Mid-term'!M59+'Exam 3'!L59+'Exam 4'!L59+' Assingment'!L59+'Final Exam '!L59</f>
        <v>86.1</v>
      </c>
      <c r="M57" s="16">
        <f>'After Mid-term'!N59+'Exam 3'!M59+'Exam 4'!M59+' Assingment'!M59+'Final Exam '!M59</f>
        <v>56.2</v>
      </c>
      <c r="N57" s="24">
        <f>SUM(D57:M57)</f>
        <v>565.35</v>
      </c>
      <c r="O57" s="25">
        <f>AVERAGE(D57:M57)</f>
        <v>56.535000000000004</v>
      </c>
    </row>
    <row r="58" spans="1:15" ht="15.75" x14ac:dyDescent="0.25">
      <c r="A58" s="19">
        <v>51</v>
      </c>
      <c r="B58" s="15" t="s">
        <v>28</v>
      </c>
      <c r="C58" s="11" t="s">
        <v>44</v>
      </c>
      <c r="D58" s="16">
        <f>'After Mid-term'!E48+'Exam 3'!D48+'Exam 4'!D48+' Assingment'!D48+'Final Exam '!D48</f>
        <v>57.4</v>
      </c>
      <c r="E58" s="16">
        <f>'After Mid-term'!F48+'Exam 3'!E48+'Exam 4'!E48+' Assingment'!E48+'Final Exam '!E48</f>
        <v>44.5</v>
      </c>
      <c r="F58" s="16">
        <f>'After Mid-term'!G48+'Exam 3'!F48+'Exam 4'!F48+' Assingment'!F48+'Final Exam '!F48</f>
        <v>44.14</v>
      </c>
      <c r="G58" s="16">
        <f>'After Mid-term'!H48+'Exam 3'!G48+'Exam 4'!G48+' Assingment'!G48+'Final Exam '!G48</f>
        <v>52.800000000000004</v>
      </c>
      <c r="H58" s="16">
        <f>'After Mid-term'!I48+'Exam 3'!H48+'Exam 4'!H48+' Assingment'!H48+'Final Exam '!H48</f>
        <v>60.64</v>
      </c>
      <c r="I58" s="16">
        <f>'After Mid-term'!J48+'Exam 3'!I48+'Exam 4'!I48+' Assingment'!I48+'Final Exam '!I48</f>
        <v>75.25</v>
      </c>
      <c r="J58" s="16">
        <f>'After Mid-term'!K48+'Exam 3'!J48+'Exam 4'!J48+' Assingment'!J48+'Final Exam '!J48</f>
        <v>56.199999999999996</v>
      </c>
      <c r="K58" s="16">
        <f>'After Mid-term'!L48+'Exam 3'!K48+'Exam 4'!K48+' Assingment'!K48+'Final Exam '!K48</f>
        <v>28.799999999999997</v>
      </c>
      <c r="L58" s="16">
        <f>'After Mid-term'!M48+'Exam 3'!L48+'Exam 4'!L48+' Assingment'!L48+'Final Exam '!L48</f>
        <v>62.1</v>
      </c>
      <c r="M58" s="16">
        <f>'After Mid-term'!N48+'Exam 3'!M48+'Exam 4'!M48+' Assingment'!M48+'Final Exam '!M48</f>
        <v>57.7</v>
      </c>
      <c r="N58" s="24">
        <f>SUM(D58:M58)</f>
        <v>539.53000000000009</v>
      </c>
      <c r="O58" s="25">
        <f>AVERAGE(D58:M58)</f>
        <v>53.95300000000001</v>
      </c>
    </row>
    <row r="59" spans="1:15" ht="15.75" x14ac:dyDescent="0.25">
      <c r="A59" s="10">
        <v>52</v>
      </c>
      <c r="B59" s="15" t="s">
        <v>49</v>
      </c>
      <c r="C59" s="20" t="s">
        <v>80</v>
      </c>
      <c r="D59" s="16">
        <f>'After Mid-term'!E18+'Exam 3'!D18+'Exam 4'!D18+' Assingment'!D18+'Final Exam '!D18</f>
        <v>57.4</v>
      </c>
      <c r="E59" s="16">
        <f>'After Mid-term'!F18+'Exam 3'!E18+'Exam 4'!E18+' Assingment'!E18+'Final Exam '!E18</f>
        <v>58.4</v>
      </c>
      <c r="F59" s="16">
        <f>'After Mid-term'!G18+'Exam 3'!F18+'Exam 4'!F18+' Assingment'!F18+'Final Exam '!F18</f>
        <v>35</v>
      </c>
      <c r="G59" s="16">
        <f>'After Mid-term'!H18+'Exam 3'!G18+'Exam 4'!G18+' Assingment'!G18+'Final Exam '!G18</f>
        <v>64.45</v>
      </c>
      <c r="H59" s="16">
        <f>'After Mid-term'!I18+'Exam 3'!H18+'Exam 4'!H18+' Assingment'!H18+'Final Exam '!H18</f>
        <v>62.9</v>
      </c>
      <c r="I59" s="16">
        <f>'After Mid-term'!J18+'Exam 3'!I18+'Exam 4'!I18+' Assingment'!I18+'Final Exam '!I18</f>
        <v>67</v>
      </c>
      <c r="J59" s="16">
        <f>'After Mid-term'!K18+'Exam 3'!J18+'Exam 4'!J18+' Assingment'!J18+'Final Exam '!J18</f>
        <v>33</v>
      </c>
      <c r="K59" s="16">
        <f>'After Mid-term'!L18+'Exam 3'!K18+'Exam 4'!K18+' Assingment'!K18+'Final Exam '!K18</f>
        <v>33.049999999999997</v>
      </c>
      <c r="L59" s="16">
        <f>'After Mid-term'!M18+'Exam 3'!L18+'Exam 4'!L18+' Assingment'!L18+'Final Exam '!L18</f>
        <v>68.599999999999994</v>
      </c>
      <c r="M59" s="16">
        <f>'After Mid-term'!N18+'Exam 3'!M18+'Exam 4'!M18+' Assingment'!M18+'Final Exam '!M18</f>
        <v>47.400000000000006</v>
      </c>
      <c r="N59" s="24">
        <f>SUM(D59:M59)</f>
        <v>527.19999999999993</v>
      </c>
      <c r="O59" s="25">
        <f>AVERAGE(D59:M59)</f>
        <v>52.719999999999992</v>
      </c>
    </row>
    <row r="60" spans="1:15" ht="15.75" x14ac:dyDescent="0.25">
      <c r="A60" s="19">
        <v>53</v>
      </c>
      <c r="B60" s="15" t="s">
        <v>50</v>
      </c>
      <c r="C60" s="20" t="s">
        <v>80</v>
      </c>
      <c r="D60" s="16">
        <f>'After Mid-term'!E17+'Exam 3'!D17+'Exam 4'!D17+' Assingment'!D17+'Final Exam '!D17</f>
        <v>51</v>
      </c>
      <c r="E60" s="16">
        <f>'After Mid-term'!F17+'Exam 3'!E17+'Exam 4'!E17+' Assingment'!E17+'Final Exam '!E17</f>
        <v>47.9</v>
      </c>
      <c r="F60" s="16">
        <f>'After Mid-term'!G17+'Exam 3'!F17+'Exam 4'!F17+' Assingment'!F17+'Final Exam '!F17</f>
        <v>36.75</v>
      </c>
      <c r="G60" s="16">
        <f>'After Mid-term'!H17+'Exam 3'!G17+'Exam 4'!G17+' Assingment'!G17+'Final Exam '!G17</f>
        <v>65.699999999999989</v>
      </c>
      <c r="H60" s="16">
        <f>'After Mid-term'!I17+'Exam 3'!H17+'Exam 4'!H17+' Assingment'!H17+'Final Exam '!H17</f>
        <v>61.78</v>
      </c>
      <c r="I60" s="16">
        <f>'After Mid-term'!J17+'Exam 3'!I17+'Exam 4'!I17+' Assingment'!I17+'Final Exam '!I17</f>
        <v>66.5</v>
      </c>
      <c r="J60" s="16">
        <f>'After Mid-term'!K17+'Exam 3'!J17+'Exam 4'!J17+' Assingment'!J17+'Final Exam '!J17</f>
        <v>41.4</v>
      </c>
      <c r="K60" s="16">
        <f>'After Mid-term'!L17+'Exam 3'!K17+'Exam 4'!K17+' Assingment'!K17+'Final Exam '!K17</f>
        <v>23.85</v>
      </c>
      <c r="L60" s="16">
        <f>'After Mid-term'!M17+'Exam 3'!L17+'Exam 4'!L17+' Assingment'!L17+'Final Exam '!L17</f>
        <v>78.2</v>
      </c>
      <c r="M60" s="16">
        <f>'After Mid-term'!N17+'Exam 3'!M17+'Exam 4'!M17+' Assingment'!M17+'Final Exam '!M17</f>
        <v>48.599999999999994</v>
      </c>
      <c r="N60" s="24">
        <f>SUM(D60:M60)</f>
        <v>521.67999999999995</v>
      </c>
      <c r="O60" s="25">
        <f>AVERAGE(D60:M60)</f>
        <v>52.167999999999992</v>
      </c>
    </row>
    <row r="61" spans="1:15" ht="15.75" x14ac:dyDescent="0.25">
      <c r="A61" s="10">
        <v>54</v>
      </c>
      <c r="B61" s="15" t="s">
        <v>35</v>
      </c>
      <c r="C61" s="11" t="s">
        <v>44</v>
      </c>
      <c r="D61" s="16">
        <f>'After Mid-term'!E55+'Exam 3'!D55+'Exam 4'!D55+' Assingment'!D55+'Final Exam '!D55</f>
        <v>42.8</v>
      </c>
      <c r="E61" s="16">
        <f>'After Mid-term'!F55+'Exam 3'!E55+'Exam 4'!E55+' Assingment'!E55+'Final Exam '!E55</f>
        <v>53.9</v>
      </c>
      <c r="F61" s="16">
        <f>'After Mid-term'!G55+'Exam 3'!F55+'Exam 4'!F55+' Assingment'!F55+'Final Exam '!F55</f>
        <v>38</v>
      </c>
      <c r="G61" s="16">
        <f>'After Mid-term'!H55+'Exam 3'!G55+'Exam 4'!G55+' Assingment'!G55+'Final Exam '!G55</f>
        <v>74.8</v>
      </c>
      <c r="H61" s="16">
        <f>'After Mid-term'!I55+'Exam 3'!H55+'Exam 4'!H55+' Assingment'!H55+'Final Exam '!H55</f>
        <v>54.52</v>
      </c>
      <c r="I61" s="16">
        <f>'After Mid-term'!J55+'Exam 3'!I55+'Exam 4'!I55+' Assingment'!I55+'Final Exam '!I55</f>
        <v>68.900000000000006</v>
      </c>
      <c r="J61" s="16">
        <f>'After Mid-term'!K55+'Exam 3'!J55+'Exam 4'!J55+' Assingment'!J55+'Final Exam '!J55</f>
        <v>27.7</v>
      </c>
      <c r="K61" s="16">
        <f>'After Mid-term'!L55+'Exam 3'!K55+'Exam 4'!K55+' Assingment'!K55+'Final Exam '!K55</f>
        <v>27.45</v>
      </c>
      <c r="L61" s="16">
        <f>'After Mid-term'!M55+'Exam 3'!L55+'Exam 4'!L55+' Assingment'!L55+'Final Exam '!L55</f>
        <v>66.3</v>
      </c>
      <c r="M61" s="16">
        <f>'After Mid-term'!N55+'Exam 3'!M55+'Exam 4'!M55+' Assingment'!M55+'Final Exam '!M55</f>
        <v>51.6</v>
      </c>
      <c r="N61" s="24">
        <f>SUM(D61:M61)</f>
        <v>505.96999999999997</v>
      </c>
      <c r="O61" s="25">
        <f>AVERAGE(D61:M61)</f>
        <v>50.596999999999994</v>
      </c>
    </row>
    <row r="62" spans="1:15" ht="15.75" x14ac:dyDescent="0.25">
      <c r="A62" s="19">
        <v>55</v>
      </c>
      <c r="B62" s="16" t="s">
        <v>62</v>
      </c>
      <c r="C62" s="20" t="s">
        <v>80</v>
      </c>
      <c r="D62" s="16">
        <f>'After Mid-term'!E16+'Exam 3'!D16+'Exam 4'!D16+' Assingment'!D16+'Final Exam '!D16</f>
        <v>48.1</v>
      </c>
      <c r="E62" s="16">
        <f>'After Mid-term'!F16+'Exam 3'!E16+'Exam 4'!E16+' Assingment'!E16+'Final Exam '!E16</f>
        <v>39.9</v>
      </c>
      <c r="F62" s="16">
        <f>'After Mid-term'!G16+'Exam 3'!F16+'Exam 4'!F16+' Assingment'!F16+'Final Exam '!F16</f>
        <v>38.049999999999997</v>
      </c>
      <c r="G62" s="16">
        <f>'After Mid-term'!H16+'Exam 3'!G16+'Exam 4'!G16+' Assingment'!G16+'Final Exam '!G16</f>
        <v>66.95</v>
      </c>
      <c r="H62" s="16">
        <f>'After Mid-term'!I16+'Exam 3'!H16+'Exam 4'!H16+' Assingment'!H16+'Final Exam '!H16</f>
        <v>53.5</v>
      </c>
      <c r="I62" s="16">
        <f>'After Mid-term'!J16+'Exam 3'!I16+'Exam 4'!I16+' Assingment'!I16+'Final Exam '!I16</f>
        <v>70.849999999999994</v>
      </c>
      <c r="J62" s="16">
        <f>'After Mid-term'!K16+'Exam 3'!J16+'Exam 4'!J16+' Assingment'!J16+'Final Exam '!J16</f>
        <v>32.9</v>
      </c>
      <c r="K62" s="16">
        <f>'After Mid-term'!L16+'Exam 3'!K16+'Exam 4'!K16+' Assingment'!K16+'Final Exam '!K16</f>
        <v>33.6</v>
      </c>
      <c r="L62" s="16">
        <f>'After Mid-term'!M16+'Exam 3'!L16+'Exam 4'!L16+' Assingment'!L16+'Final Exam '!L16</f>
        <v>67.599999999999994</v>
      </c>
      <c r="M62" s="16">
        <f>'After Mid-term'!N16+'Exam 3'!M16+'Exam 4'!M16+' Assingment'!M16+'Final Exam '!M16</f>
        <v>51.5</v>
      </c>
      <c r="N62" s="24">
        <f>SUM(D62:M62)</f>
        <v>502.95000000000005</v>
      </c>
      <c r="O62" s="25">
        <f>AVERAGE(D62:M62)</f>
        <v>50.295000000000002</v>
      </c>
    </row>
    <row r="63" spans="1:15" ht="15.75" x14ac:dyDescent="0.25">
      <c r="A63" s="10">
        <v>56</v>
      </c>
      <c r="B63" s="16" t="s">
        <v>70</v>
      </c>
      <c r="C63" s="20" t="s">
        <v>80</v>
      </c>
      <c r="D63" s="16">
        <f>'After Mid-term'!E29+'Exam 3'!D29+'Exam 4'!D29+' Assingment'!D29+'Final Exam '!D29</f>
        <v>57.7</v>
      </c>
      <c r="E63" s="16">
        <f>'After Mid-term'!F29+'Exam 3'!E29+'Exam 4'!E29+' Assingment'!E29+'Final Exam '!E29</f>
        <v>52.3</v>
      </c>
      <c r="F63" s="16">
        <f>'After Mid-term'!G29+'Exam 3'!F29+'Exam 4'!F29+' Assingment'!F29+'Final Exam '!F29</f>
        <v>43.25</v>
      </c>
      <c r="G63" s="16">
        <f>'After Mid-term'!H29+'Exam 3'!G29+'Exam 4'!G29+' Assingment'!G29+'Final Exam '!G29</f>
        <v>43</v>
      </c>
      <c r="H63" s="16">
        <f>'After Mid-term'!I29+'Exam 3'!H29+'Exam 4'!H29+' Assingment'!H29+'Final Exam '!H29</f>
        <v>45.040000000000006</v>
      </c>
      <c r="I63" s="16">
        <f>'After Mid-term'!J29+'Exam 3'!I29+'Exam 4'!I29+' Assingment'!I29+'Final Exam '!I29</f>
        <v>55.8</v>
      </c>
      <c r="J63" s="16">
        <f>'After Mid-term'!K29+'Exam 3'!J29+'Exam 4'!J29+' Assingment'!J29+'Final Exam '!J29</f>
        <v>37.599999999999994</v>
      </c>
      <c r="K63" s="16">
        <f>'After Mid-term'!L29+'Exam 3'!K29+'Exam 4'!K29+' Assingment'!K29+'Final Exam '!K29</f>
        <v>33.299999999999997</v>
      </c>
      <c r="L63" s="16">
        <f>'After Mid-term'!M29+'Exam 3'!L29+'Exam 4'!L29+' Assingment'!L29+'Final Exam '!L29</f>
        <v>75.3</v>
      </c>
      <c r="M63" s="16">
        <f>'After Mid-term'!N29+'Exam 3'!M29+'Exam 4'!M29+' Assingment'!M29+'Final Exam '!M29</f>
        <v>58.5</v>
      </c>
      <c r="N63" s="24">
        <f>SUM(D63:M63)</f>
        <v>501.79000000000008</v>
      </c>
      <c r="O63" s="25">
        <f>AVERAGE(D63:M63)</f>
        <v>50.179000000000009</v>
      </c>
    </row>
    <row r="64" spans="1:15" ht="15.75" x14ac:dyDescent="0.25">
      <c r="A64" s="19">
        <v>57</v>
      </c>
      <c r="B64" s="15" t="s">
        <v>25</v>
      </c>
      <c r="C64" s="11" t="s">
        <v>44</v>
      </c>
      <c r="D64" s="16">
        <f>'After Mid-term'!E45+'Exam 3'!D45+'Exam 4'!D45+' Assingment'!D45+'Final Exam '!D45</f>
        <v>49.4</v>
      </c>
      <c r="E64" s="16">
        <f>'After Mid-term'!F45+'Exam 3'!E45+'Exam 4'!E45+' Assingment'!E45+'Final Exam '!E45</f>
        <v>54.1</v>
      </c>
      <c r="F64" s="16">
        <f>'After Mid-term'!G45+'Exam 3'!F45+'Exam 4'!F45+' Assingment'!F45+'Final Exam '!F45</f>
        <v>32.25</v>
      </c>
      <c r="G64" s="16">
        <f>'After Mid-term'!H45+'Exam 3'!G45+'Exam 4'!G45+' Assingment'!G45+'Final Exam '!G45</f>
        <v>67.5</v>
      </c>
      <c r="H64" s="16">
        <f>'After Mid-term'!I45+'Exam 3'!H45+'Exam 4'!H45+' Assingment'!H45+'Final Exam '!H45</f>
        <v>52.64</v>
      </c>
      <c r="I64" s="16">
        <f>'After Mid-term'!J45+'Exam 3'!I45+'Exam 4'!I45+' Assingment'!I45+'Final Exam '!I45</f>
        <v>60.1</v>
      </c>
      <c r="J64" s="16">
        <f>'After Mid-term'!K45+'Exam 3'!J45+'Exam 4'!J45+' Assingment'!J45+'Final Exam '!J45</f>
        <v>33.4</v>
      </c>
      <c r="K64" s="16">
        <f>'After Mid-term'!L45+'Exam 3'!K45+'Exam 4'!K45+' Assingment'!K45+'Final Exam '!K45</f>
        <v>22.45</v>
      </c>
      <c r="L64" s="16">
        <f>'After Mid-term'!M45+'Exam 3'!L45+'Exam 4'!L45+' Assingment'!L45+'Final Exam '!L45</f>
        <v>62.7</v>
      </c>
      <c r="M64" s="16">
        <f>'After Mid-term'!N45+'Exam 3'!M45+'Exam 4'!M45+' Assingment'!M45+'Final Exam '!M45</f>
        <v>47.9</v>
      </c>
      <c r="N64" s="24">
        <f>SUM(D64:M64)</f>
        <v>482.43999999999994</v>
      </c>
      <c r="O64" s="25">
        <f>AVERAGE(D64:M64)</f>
        <v>48.243999999999993</v>
      </c>
    </row>
    <row r="65" spans="1:15" ht="15.75" x14ac:dyDescent="0.25">
      <c r="A65" s="10">
        <v>58</v>
      </c>
      <c r="B65" s="15" t="s">
        <v>38</v>
      </c>
      <c r="C65" s="14" t="s">
        <v>44</v>
      </c>
      <c r="D65" s="16">
        <f>'After Mid-term'!E58+'Exam 3'!D58+'Exam 4'!D58+' Assingment'!D58+'Final Exam '!D58</f>
        <v>41.3</v>
      </c>
      <c r="E65" s="16">
        <f>'After Mid-term'!F58+'Exam 3'!E58+'Exam 4'!E58+' Assingment'!E58+'Final Exam '!E58</f>
        <v>46.3</v>
      </c>
      <c r="F65" s="16">
        <f>'After Mid-term'!G58+'Exam 3'!F58+'Exam 4'!F58+' Assingment'!F58+'Final Exam '!F58</f>
        <v>37.5</v>
      </c>
      <c r="G65" s="16">
        <f>'After Mid-term'!H58+'Exam 3'!G58+'Exam 4'!G58+' Assingment'!G58+'Final Exam '!G58</f>
        <v>53.4</v>
      </c>
      <c r="H65" s="16">
        <f>'After Mid-term'!I58+'Exam 3'!H58+'Exam 4'!H58+' Assingment'!H58+'Final Exam '!H58</f>
        <v>47.839999999999996</v>
      </c>
      <c r="I65" s="16">
        <f>'After Mid-term'!J58+'Exam 3'!I58+'Exam 4'!I58+' Assingment'!I58+'Final Exam '!I58</f>
        <v>49.4</v>
      </c>
      <c r="J65" s="16">
        <f>'After Mid-term'!K58+'Exam 3'!J58+'Exam 4'!J58+' Assingment'!J58+'Final Exam '!J58</f>
        <v>29.4</v>
      </c>
      <c r="K65" s="16">
        <f>'After Mid-term'!L58+'Exam 3'!K58+'Exam 4'!K58+' Assingment'!K58+'Final Exam '!K58</f>
        <v>23.25</v>
      </c>
      <c r="L65" s="16">
        <f>'After Mid-term'!M58+'Exam 3'!L58+'Exam 4'!L58+' Assingment'!L58+'Final Exam '!L58</f>
        <v>56.7</v>
      </c>
      <c r="M65" s="16">
        <f>'After Mid-term'!N58+'Exam 3'!M58+'Exam 4'!M58+' Assingment'!M58+'Final Exam '!M58</f>
        <v>28.5</v>
      </c>
      <c r="N65" s="24">
        <f>SUM(D65:M65)</f>
        <v>413.59</v>
      </c>
      <c r="O65" s="25">
        <f>AVERAGE(D65:M65)</f>
        <v>41.358999999999995</v>
      </c>
    </row>
  </sheetData>
  <sortState ref="B8:O65">
    <sortCondition descending="1" ref="O8:O65"/>
  </sortState>
  <mergeCells count="3">
    <mergeCell ref="B5:O5"/>
    <mergeCell ref="C6:F6"/>
    <mergeCell ref="G6:P6"/>
  </mergeCells>
  <conditionalFormatting sqref="D8:M65">
    <cfRule type="cellIs" dxfId="1" priority="2" operator="lessThan">
      <formula>50</formula>
    </cfRule>
  </conditionalFormatting>
  <conditionalFormatting sqref="O8:O65">
    <cfRule type="cellIs" dxfId="0" priority="1" operator="lessThan">
      <formula>50</formula>
    </cfRule>
  </conditionalFormatting>
  <dataValidations count="1">
    <dataValidation type="decimal" allowBlank="1" showInputMessage="1" showErrorMessage="1" sqref="D8:M65">
      <formula1>0</formula1>
      <formula2>100</formula2>
    </dataValidation>
  </dataValidation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9"/>
  <sheetViews>
    <sheetView topLeftCell="A7" workbookViewId="0">
      <selection activeCell="B11" sqref="B11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24" ht="15.75" x14ac:dyDescent="0.25">
      <c r="B5" s="26" t="s">
        <v>81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  <c r="Q6" s="7"/>
    </row>
    <row r="7" spans="1:24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  <c r="Q7" s="1"/>
      <c r="R7" s="2"/>
      <c r="S7" s="1"/>
      <c r="T7" s="1"/>
      <c r="U7" s="1"/>
      <c r="V7" s="1"/>
      <c r="W7" s="1"/>
      <c r="X7" s="1"/>
    </row>
    <row r="8" spans="1:24" s="18" customFormat="1" x14ac:dyDescent="0.25">
      <c r="A8" s="19">
        <v>1</v>
      </c>
      <c r="B8" s="12" t="s">
        <v>55</v>
      </c>
      <c r="C8" s="22" t="s">
        <v>80</v>
      </c>
      <c r="D8" s="16">
        <v>3</v>
      </c>
      <c r="E8" s="16">
        <v>1.3</v>
      </c>
      <c r="F8" s="16">
        <v>3.25</v>
      </c>
      <c r="G8" s="16">
        <v>2.8</v>
      </c>
      <c r="H8" s="16">
        <v>4.8</v>
      </c>
      <c r="I8" s="16">
        <v>3.25</v>
      </c>
      <c r="J8" s="16">
        <v>3.1</v>
      </c>
      <c r="K8" s="16">
        <v>3.9</v>
      </c>
      <c r="L8" s="16">
        <v>4.2</v>
      </c>
      <c r="M8" s="16">
        <v>1.4</v>
      </c>
      <c r="N8" s="17">
        <f>SUM(D8:M8)</f>
        <v>30.999999999999996</v>
      </c>
      <c r="O8" s="17">
        <f>AVERAGE(D8:M8)</f>
        <v>3.0999999999999996</v>
      </c>
      <c r="P8" s="21"/>
      <c r="Q8" s="21"/>
      <c r="R8" s="21"/>
      <c r="S8" s="21"/>
      <c r="T8" s="21"/>
      <c r="U8" s="21"/>
      <c r="V8" s="21"/>
      <c r="W8" s="21"/>
      <c r="X8" s="21"/>
    </row>
    <row r="9" spans="1:24" x14ac:dyDescent="0.25">
      <c r="A9" s="10">
        <v>2</v>
      </c>
      <c r="B9" s="12" t="s">
        <v>56</v>
      </c>
      <c r="C9" s="22" t="s">
        <v>80</v>
      </c>
      <c r="D9" s="12">
        <v>4.8</v>
      </c>
      <c r="E9" s="12">
        <v>2.7</v>
      </c>
      <c r="F9" s="12">
        <v>4.75</v>
      </c>
      <c r="G9" s="12">
        <v>3.8</v>
      </c>
      <c r="H9" s="12">
        <v>5</v>
      </c>
      <c r="I9" s="12">
        <v>4</v>
      </c>
      <c r="J9" s="12">
        <v>2.7</v>
      </c>
      <c r="K9" s="12">
        <v>3.9</v>
      </c>
      <c r="L9" s="12">
        <v>4</v>
      </c>
      <c r="M9" s="12">
        <v>5</v>
      </c>
      <c r="N9" s="17">
        <f t="shared" ref="N9:N69" si="0">SUM(D9:M9)</f>
        <v>40.65</v>
      </c>
      <c r="O9" s="17">
        <f t="shared" ref="O9:O69" si="1">AVERAGE(D9:M9)</f>
        <v>4.0649999999999995</v>
      </c>
      <c r="P9" s="1"/>
      <c r="Q9" s="2"/>
      <c r="R9" s="1"/>
      <c r="S9" s="1"/>
      <c r="T9" s="1"/>
      <c r="U9" s="1"/>
      <c r="V9" s="1"/>
      <c r="W9" s="1"/>
      <c r="X9" s="1"/>
    </row>
    <row r="10" spans="1:24" x14ac:dyDescent="0.25">
      <c r="A10" s="19">
        <v>3</v>
      </c>
      <c r="B10" s="12" t="s">
        <v>57</v>
      </c>
      <c r="C10" s="22" t="s">
        <v>80</v>
      </c>
      <c r="D10" s="12">
        <v>4.7</v>
      </c>
      <c r="E10" s="12">
        <v>1.5</v>
      </c>
      <c r="F10" s="12">
        <v>3</v>
      </c>
      <c r="G10" s="12">
        <v>4.2</v>
      </c>
      <c r="H10" s="12">
        <v>5</v>
      </c>
      <c r="I10" s="12">
        <v>5</v>
      </c>
      <c r="J10" s="12">
        <v>4.2</v>
      </c>
      <c r="K10" s="12">
        <v>4.3</v>
      </c>
      <c r="L10" s="12">
        <v>4</v>
      </c>
      <c r="M10" s="12">
        <v>3.7</v>
      </c>
      <c r="N10" s="17">
        <f t="shared" si="0"/>
        <v>39.6</v>
      </c>
      <c r="O10" s="17">
        <f t="shared" si="1"/>
        <v>3.96</v>
      </c>
      <c r="P10" s="1"/>
      <c r="Q10" s="2"/>
      <c r="R10" s="1"/>
      <c r="S10" s="1"/>
      <c r="T10" s="1"/>
      <c r="U10" s="1"/>
      <c r="V10" s="1"/>
      <c r="W10" s="1"/>
      <c r="X10" s="1"/>
    </row>
    <row r="11" spans="1:24" x14ac:dyDescent="0.25">
      <c r="A11" s="10">
        <v>4</v>
      </c>
      <c r="B11" s="12" t="s">
        <v>86</v>
      </c>
      <c r="C11" s="22" t="s">
        <v>80</v>
      </c>
      <c r="D11" s="12">
        <v>0</v>
      </c>
      <c r="E11" s="12">
        <v>1.5</v>
      </c>
      <c r="F11" s="12">
        <v>0</v>
      </c>
      <c r="G11" s="12">
        <v>0</v>
      </c>
      <c r="H11" s="12">
        <v>5</v>
      </c>
      <c r="I11" s="12">
        <v>4.25</v>
      </c>
      <c r="J11" s="12">
        <v>2.6</v>
      </c>
      <c r="K11" s="12">
        <v>0</v>
      </c>
      <c r="L11" s="12">
        <v>4.5</v>
      </c>
      <c r="M11" s="12">
        <v>3.5</v>
      </c>
      <c r="N11" s="17">
        <f t="shared" si="0"/>
        <v>21.35</v>
      </c>
      <c r="O11" s="17">
        <f t="shared" si="1"/>
        <v>2.1350000000000002</v>
      </c>
      <c r="P11" s="1"/>
      <c r="Q11" s="2"/>
      <c r="R11" s="1"/>
      <c r="S11" s="1"/>
      <c r="T11" s="1"/>
      <c r="U11" s="1"/>
      <c r="V11" s="1"/>
      <c r="W11" s="1"/>
      <c r="X11" s="1"/>
    </row>
    <row r="12" spans="1:24" x14ac:dyDescent="0.25">
      <c r="A12" s="19">
        <v>5</v>
      </c>
      <c r="B12" s="12" t="s">
        <v>58</v>
      </c>
      <c r="C12" s="22" t="s">
        <v>80</v>
      </c>
      <c r="D12" s="12">
        <v>5</v>
      </c>
      <c r="E12" s="12">
        <v>1.5</v>
      </c>
      <c r="F12" s="12">
        <v>3.75</v>
      </c>
      <c r="G12" s="12">
        <v>1.9</v>
      </c>
      <c r="H12" s="12">
        <v>3.6</v>
      </c>
      <c r="I12" s="12">
        <v>2.75</v>
      </c>
      <c r="J12" s="12">
        <v>2.2000000000000002</v>
      </c>
      <c r="K12" s="12">
        <v>4.0999999999999996</v>
      </c>
      <c r="L12" s="12">
        <v>3.1</v>
      </c>
      <c r="M12" s="12">
        <v>3.5</v>
      </c>
      <c r="N12" s="17">
        <f t="shared" si="0"/>
        <v>31.4</v>
      </c>
      <c r="O12" s="17">
        <f t="shared" si="1"/>
        <v>3.1399999999999997</v>
      </c>
      <c r="P12" s="1"/>
      <c r="Q12" s="2"/>
      <c r="R12" s="1"/>
      <c r="S12" s="1"/>
      <c r="T12" s="1"/>
      <c r="U12" s="1"/>
      <c r="V12" s="1"/>
      <c r="W12" s="1"/>
      <c r="X12" s="1"/>
    </row>
    <row r="13" spans="1:24" x14ac:dyDescent="0.25">
      <c r="A13" s="10">
        <v>6</v>
      </c>
      <c r="B13" s="12" t="s">
        <v>59</v>
      </c>
      <c r="C13" s="22" t="s">
        <v>80</v>
      </c>
      <c r="D13" s="12">
        <v>5</v>
      </c>
      <c r="E13" s="12">
        <v>2.2999999999999998</v>
      </c>
      <c r="F13" s="12">
        <v>5</v>
      </c>
      <c r="G13" s="12">
        <v>2</v>
      </c>
      <c r="H13" s="12">
        <v>4</v>
      </c>
      <c r="I13" s="12">
        <v>3</v>
      </c>
      <c r="J13" s="12">
        <v>3.2</v>
      </c>
      <c r="K13" s="12">
        <v>3.5</v>
      </c>
      <c r="L13" s="12">
        <v>0</v>
      </c>
      <c r="M13" s="12">
        <v>5</v>
      </c>
      <c r="N13" s="17">
        <f t="shared" si="0"/>
        <v>33</v>
      </c>
      <c r="O13" s="17">
        <f t="shared" si="1"/>
        <v>3.3</v>
      </c>
      <c r="P13" s="1"/>
      <c r="Q13" s="2"/>
      <c r="R13" s="1"/>
      <c r="S13" s="1"/>
      <c r="T13" s="1"/>
      <c r="U13" s="1"/>
      <c r="V13" s="1"/>
      <c r="W13" s="1"/>
      <c r="X13" s="1"/>
    </row>
    <row r="14" spans="1:24" x14ac:dyDescent="0.25">
      <c r="A14" s="19">
        <v>7</v>
      </c>
      <c r="B14" s="12" t="s">
        <v>60</v>
      </c>
      <c r="C14" s="22" t="s">
        <v>80</v>
      </c>
      <c r="D14" s="12">
        <v>3.1</v>
      </c>
      <c r="E14" s="12">
        <v>3.3</v>
      </c>
      <c r="F14" s="12">
        <v>0.75</v>
      </c>
      <c r="G14" s="12">
        <v>2.8</v>
      </c>
      <c r="H14" s="12">
        <v>5</v>
      </c>
      <c r="I14" s="12">
        <v>1</v>
      </c>
      <c r="J14" s="12">
        <v>0</v>
      </c>
      <c r="K14" s="12">
        <v>4.3</v>
      </c>
      <c r="L14" s="12">
        <v>4.5</v>
      </c>
      <c r="M14" s="12">
        <v>0</v>
      </c>
      <c r="N14" s="17">
        <f t="shared" si="0"/>
        <v>24.75</v>
      </c>
      <c r="O14" s="17">
        <f t="shared" si="1"/>
        <v>2.4750000000000001</v>
      </c>
      <c r="Q14" s="2"/>
    </row>
    <row r="15" spans="1:24" x14ac:dyDescent="0.25">
      <c r="A15" s="10">
        <v>8</v>
      </c>
      <c r="B15" s="12" t="s">
        <v>61</v>
      </c>
      <c r="C15" s="22" t="s">
        <v>80</v>
      </c>
      <c r="D15" s="12">
        <v>4.3</v>
      </c>
      <c r="E15" s="12">
        <v>1.8</v>
      </c>
      <c r="F15" s="12">
        <v>3.25</v>
      </c>
      <c r="G15" s="12">
        <v>4.5999999999999996</v>
      </c>
      <c r="H15" s="12">
        <v>5</v>
      </c>
      <c r="I15" s="12">
        <v>4</v>
      </c>
      <c r="J15" s="12">
        <v>2.5</v>
      </c>
      <c r="K15" s="12">
        <v>4.0999999999999996</v>
      </c>
      <c r="L15" s="12">
        <v>3.4</v>
      </c>
      <c r="M15" s="12">
        <v>3.7</v>
      </c>
      <c r="N15" s="17">
        <f t="shared" si="0"/>
        <v>36.65</v>
      </c>
      <c r="O15" s="17">
        <f t="shared" si="1"/>
        <v>3.665</v>
      </c>
      <c r="Q15" s="2"/>
    </row>
    <row r="16" spans="1:24" x14ac:dyDescent="0.25">
      <c r="A16" s="19">
        <v>9</v>
      </c>
      <c r="B16" s="12" t="s">
        <v>62</v>
      </c>
      <c r="C16" s="22" t="s">
        <v>80</v>
      </c>
      <c r="D16" s="12">
        <v>2.2000000000000002</v>
      </c>
      <c r="E16" s="12">
        <v>0.5</v>
      </c>
      <c r="F16" s="12">
        <v>1.75</v>
      </c>
      <c r="G16" s="12">
        <v>3.4</v>
      </c>
      <c r="H16" s="12">
        <v>3.8</v>
      </c>
      <c r="I16" s="12">
        <v>1.5</v>
      </c>
      <c r="J16" s="12">
        <v>1.8</v>
      </c>
      <c r="K16" s="12">
        <v>0.5</v>
      </c>
      <c r="L16" s="12">
        <v>2.6</v>
      </c>
      <c r="M16" s="12">
        <v>2.7</v>
      </c>
      <c r="N16" s="17">
        <f t="shared" si="0"/>
        <v>20.75</v>
      </c>
      <c r="O16" s="17">
        <f t="shared" si="1"/>
        <v>2.0750000000000002</v>
      </c>
      <c r="Q16" s="2"/>
    </row>
    <row r="17" spans="1:17" ht="15.75" x14ac:dyDescent="0.25">
      <c r="A17" s="10">
        <v>10</v>
      </c>
      <c r="B17" s="15" t="s">
        <v>50</v>
      </c>
      <c r="C17" s="22" t="s">
        <v>80</v>
      </c>
      <c r="D17" s="16">
        <v>3</v>
      </c>
      <c r="E17" s="16">
        <v>0.9</v>
      </c>
      <c r="F17" s="16">
        <v>0.75</v>
      </c>
      <c r="G17" s="16">
        <v>2.6</v>
      </c>
      <c r="H17" s="16">
        <v>3.2</v>
      </c>
      <c r="I17" s="16">
        <v>1</v>
      </c>
      <c r="J17" s="16">
        <v>2</v>
      </c>
      <c r="K17" s="16">
        <v>2.1</v>
      </c>
      <c r="L17" s="16">
        <v>3.5</v>
      </c>
      <c r="M17" s="16">
        <v>2.9</v>
      </c>
      <c r="N17" s="17">
        <f t="shared" si="0"/>
        <v>21.949999999999996</v>
      </c>
      <c r="O17" s="17">
        <f t="shared" si="1"/>
        <v>2.1949999999999994</v>
      </c>
      <c r="Q17" s="2"/>
    </row>
    <row r="18" spans="1:17" ht="15.75" x14ac:dyDescent="0.25">
      <c r="A18" s="19">
        <v>11</v>
      </c>
      <c r="B18" s="15" t="s">
        <v>49</v>
      </c>
      <c r="C18" s="22" t="s">
        <v>80</v>
      </c>
      <c r="D18" s="16">
        <v>3.4</v>
      </c>
      <c r="E18" s="16">
        <v>1.7</v>
      </c>
      <c r="F18" s="16">
        <v>0.75</v>
      </c>
      <c r="G18" s="16">
        <v>2.6</v>
      </c>
      <c r="H18" s="16">
        <v>5</v>
      </c>
      <c r="I18" s="16">
        <v>2</v>
      </c>
      <c r="J18" s="16">
        <v>2.9</v>
      </c>
      <c r="K18" s="16">
        <v>1.7</v>
      </c>
      <c r="L18" s="16">
        <v>3</v>
      </c>
      <c r="M18" s="16">
        <v>2</v>
      </c>
      <c r="N18" s="17">
        <f t="shared" si="0"/>
        <v>25.049999999999997</v>
      </c>
      <c r="O18" s="17">
        <f t="shared" si="1"/>
        <v>2.5049999999999999</v>
      </c>
      <c r="Q18" s="2"/>
    </row>
    <row r="19" spans="1:17" ht="15.75" x14ac:dyDescent="0.25">
      <c r="A19" s="10">
        <v>12</v>
      </c>
      <c r="B19" s="15" t="s">
        <v>47</v>
      </c>
      <c r="C19" s="22" t="s">
        <v>80</v>
      </c>
      <c r="D19" s="16">
        <v>4</v>
      </c>
      <c r="E19" s="16">
        <v>2.9</v>
      </c>
      <c r="F19" s="16">
        <v>1.75</v>
      </c>
      <c r="G19" s="16">
        <v>2.8</v>
      </c>
      <c r="H19" s="16">
        <v>5</v>
      </c>
      <c r="I19" s="16">
        <v>1.5</v>
      </c>
      <c r="J19" s="16">
        <v>2.6</v>
      </c>
      <c r="K19" s="16">
        <v>2.2999999999999998</v>
      </c>
      <c r="L19" s="16">
        <v>3.3</v>
      </c>
      <c r="M19" s="16">
        <v>3</v>
      </c>
      <c r="N19" s="17">
        <f t="shared" si="0"/>
        <v>29.150000000000002</v>
      </c>
      <c r="O19" s="17">
        <f t="shared" si="1"/>
        <v>2.915</v>
      </c>
      <c r="Q19" s="2"/>
    </row>
    <row r="20" spans="1:17" x14ac:dyDescent="0.25">
      <c r="A20" s="19">
        <v>13</v>
      </c>
      <c r="B20" s="12" t="s">
        <v>63</v>
      </c>
      <c r="C20" s="22" t="s">
        <v>80</v>
      </c>
      <c r="D20" s="12">
        <v>5</v>
      </c>
      <c r="E20" s="12">
        <v>3.6</v>
      </c>
      <c r="F20" s="12">
        <v>5</v>
      </c>
      <c r="G20" s="12">
        <v>5</v>
      </c>
      <c r="H20" s="12">
        <v>5</v>
      </c>
      <c r="I20" s="12">
        <v>1.75</v>
      </c>
      <c r="J20" s="12">
        <v>4.0999999999999996</v>
      </c>
      <c r="K20" s="12">
        <v>3.5</v>
      </c>
      <c r="L20" s="12">
        <v>4.3</v>
      </c>
      <c r="M20" s="12">
        <v>4.5999999999999996</v>
      </c>
      <c r="N20" s="17">
        <f t="shared" si="0"/>
        <v>41.85</v>
      </c>
      <c r="O20" s="17">
        <f t="shared" si="1"/>
        <v>4.1850000000000005</v>
      </c>
      <c r="Q20" s="2"/>
    </row>
    <row r="21" spans="1:17" x14ac:dyDescent="0.25">
      <c r="A21" s="10">
        <v>14</v>
      </c>
      <c r="B21" s="12" t="s">
        <v>65</v>
      </c>
      <c r="C21" s="22" t="s">
        <v>80</v>
      </c>
      <c r="D21" s="12">
        <v>5</v>
      </c>
      <c r="E21" s="12">
        <v>3.4</v>
      </c>
      <c r="F21" s="12">
        <v>3.75</v>
      </c>
      <c r="G21" s="12">
        <v>4.4000000000000004</v>
      </c>
      <c r="H21" s="12">
        <v>5</v>
      </c>
      <c r="I21" s="12">
        <v>2</v>
      </c>
      <c r="J21" s="12">
        <v>4.0999999999999996</v>
      </c>
      <c r="K21" s="12">
        <v>3.3</v>
      </c>
      <c r="L21" s="12">
        <v>4.5</v>
      </c>
      <c r="M21" s="12">
        <v>4.5</v>
      </c>
      <c r="N21" s="17">
        <f t="shared" si="0"/>
        <v>39.950000000000003</v>
      </c>
      <c r="O21" s="17">
        <f t="shared" si="1"/>
        <v>3.9950000000000001</v>
      </c>
      <c r="Q21" s="2"/>
    </row>
    <row r="22" spans="1:17" x14ac:dyDescent="0.25">
      <c r="A22" s="19">
        <v>15</v>
      </c>
      <c r="B22" s="12" t="s">
        <v>64</v>
      </c>
      <c r="C22" s="22" t="s">
        <v>80</v>
      </c>
      <c r="D22" s="12">
        <v>3.2</v>
      </c>
      <c r="E22" s="12">
        <v>0.7</v>
      </c>
      <c r="F22" s="12">
        <v>3.25</v>
      </c>
      <c r="G22" s="12">
        <v>3.4</v>
      </c>
      <c r="H22" s="12">
        <v>5</v>
      </c>
      <c r="I22" s="12">
        <v>1</v>
      </c>
      <c r="J22" s="12">
        <v>3.4</v>
      </c>
      <c r="K22" s="12">
        <v>3.1</v>
      </c>
      <c r="L22" s="12">
        <v>4.0999999999999996</v>
      </c>
      <c r="M22" s="12">
        <v>4.3</v>
      </c>
      <c r="N22" s="17">
        <f t="shared" si="0"/>
        <v>31.45</v>
      </c>
      <c r="O22" s="17">
        <f t="shared" si="1"/>
        <v>3.145</v>
      </c>
      <c r="Q22" s="2"/>
    </row>
    <row r="23" spans="1:17" ht="15.75" x14ac:dyDescent="0.25">
      <c r="A23" s="10">
        <v>16</v>
      </c>
      <c r="B23" s="15" t="s">
        <v>52</v>
      </c>
      <c r="C23" s="22" t="s">
        <v>80</v>
      </c>
      <c r="D23" s="16">
        <v>4.8</v>
      </c>
      <c r="E23" s="16">
        <v>3.4</v>
      </c>
      <c r="F23" s="16">
        <v>4</v>
      </c>
      <c r="G23" s="16">
        <v>4.5999999999999996</v>
      </c>
      <c r="H23" s="16">
        <v>5</v>
      </c>
      <c r="I23" s="16">
        <v>4</v>
      </c>
      <c r="J23" s="16">
        <v>4.4000000000000004</v>
      </c>
      <c r="K23" s="16">
        <v>4.0999999999999996</v>
      </c>
      <c r="L23" s="16">
        <v>4.5999999999999996</v>
      </c>
      <c r="M23" s="16">
        <v>4.5</v>
      </c>
      <c r="N23" s="17">
        <f t="shared" si="0"/>
        <v>43.4</v>
      </c>
      <c r="O23" s="17">
        <f t="shared" si="1"/>
        <v>4.34</v>
      </c>
      <c r="Q23" s="2"/>
    </row>
    <row r="24" spans="1:17" x14ac:dyDescent="0.25">
      <c r="A24" s="19">
        <v>17</v>
      </c>
      <c r="B24" s="12" t="s">
        <v>66</v>
      </c>
      <c r="C24" s="22" t="s">
        <v>80</v>
      </c>
      <c r="D24" s="12">
        <v>4.8</v>
      </c>
      <c r="E24" s="12">
        <v>1.5</v>
      </c>
      <c r="F24" s="12">
        <v>3</v>
      </c>
      <c r="G24" s="12">
        <v>4.4000000000000004</v>
      </c>
      <c r="H24" s="12">
        <v>5</v>
      </c>
      <c r="I24" s="12">
        <v>1.25</v>
      </c>
      <c r="J24" s="12">
        <v>0</v>
      </c>
      <c r="K24" s="12">
        <v>1.9</v>
      </c>
      <c r="L24" s="12">
        <v>3.7</v>
      </c>
      <c r="M24" s="12">
        <v>4.5</v>
      </c>
      <c r="N24" s="17">
        <f t="shared" si="0"/>
        <v>30.05</v>
      </c>
      <c r="O24" s="17">
        <f t="shared" si="1"/>
        <v>3.0049999999999999</v>
      </c>
      <c r="Q24" s="2"/>
    </row>
    <row r="25" spans="1:17" x14ac:dyDescent="0.25">
      <c r="A25" s="10">
        <v>18</v>
      </c>
      <c r="B25" s="12" t="s">
        <v>67</v>
      </c>
      <c r="C25" s="22" t="s">
        <v>80</v>
      </c>
      <c r="D25" s="12">
        <v>4.9000000000000004</v>
      </c>
      <c r="E25" s="12">
        <v>1.7</v>
      </c>
      <c r="F25" s="12">
        <v>3</v>
      </c>
      <c r="G25" s="12">
        <v>3</v>
      </c>
      <c r="H25" s="12">
        <v>3.2</v>
      </c>
      <c r="I25" s="12">
        <v>3</v>
      </c>
      <c r="J25" s="12">
        <v>2</v>
      </c>
      <c r="K25" s="12">
        <v>2.1</v>
      </c>
      <c r="L25" s="12">
        <v>4.4000000000000004</v>
      </c>
      <c r="M25" s="12">
        <v>4.7</v>
      </c>
      <c r="N25" s="17">
        <f t="shared" si="0"/>
        <v>32.000000000000007</v>
      </c>
      <c r="O25" s="17">
        <f t="shared" si="1"/>
        <v>3.2000000000000006</v>
      </c>
      <c r="Q25" s="2"/>
    </row>
    <row r="26" spans="1:17" x14ac:dyDescent="0.25">
      <c r="A26" s="19">
        <v>19</v>
      </c>
      <c r="B26" s="12" t="s">
        <v>68</v>
      </c>
      <c r="C26" s="22" t="s">
        <v>80</v>
      </c>
      <c r="D26" s="12">
        <v>5</v>
      </c>
      <c r="E26" s="12">
        <v>2.7</v>
      </c>
      <c r="F26" s="12">
        <v>4</v>
      </c>
      <c r="G26" s="12">
        <v>5</v>
      </c>
      <c r="H26" s="12">
        <v>5</v>
      </c>
      <c r="I26" s="12">
        <v>4.5</v>
      </c>
      <c r="J26" s="12">
        <v>0</v>
      </c>
      <c r="K26" s="12">
        <v>3.1</v>
      </c>
      <c r="L26" s="12">
        <v>3.2</v>
      </c>
      <c r="M26" s="12">
        <v>4.5999999999999996</v>
      </c>
      <c r="N26" s="17">
        <f t="shared" si="0"/>
        <v>37.1</v>
      </c>
      <c r="O26" s="17">
        <f t="shared" si="1"/>
        <v>3.71</v>
      </c>
      <c r="Q26" s="2"/>
    </row>
    <row r="27" spans="1:17" x14ac:dyDescent="0.25">
      <c r="A27" s="10">
        <v>20</v>
      </c>
      <c r="B27" s="12" t="s">
        <v>69</v>
      </c>
      <c r="C27" s="22" t="s">
        <v>80</v>
      </c>
      <c r="D27" s="12">
        <v>5</v>
      </c>
      <c r="E27" s="12">
        <v>2.7</v>
      </c>
      <c r="F27" s="12">
        <v>5</v>
      </c>
      <c r="G27" s="12">
        <v>5</v>
      </c>
      <c r="H27" s="12">
        <v>5</v>
      </c>
      <c r="I27" s="12">
        <v>2.5</v>
      </c>
      <c r="J27" s="12">
        <v>3.2</v>
      </c>
      <c r="K27" s="12">
        <v>3.5</v>
      </c>
      <c r="L27" s="12">
        <v>4.7</v>
      </c>
      <c r="M27" s="12">
        <v>4</v>
      </c>
      <c r="N27" s="17">
        <f t="shared" si="0"/>
        <v>40.6</v>
      </c>
      <c r="O27" s="17">
        <f t="shared" si="1"/>
        <v>4.0600000000000005</v>
      </c>
      <c r="Q27" s="2"/>
    </row>
    <row r="28" spans="1:17" x14ac:dyDescent="0.25">
      <c r="A28" s="19">
        <v>21</v>
      </c>
      <c r="B28" s="12" t="s">
        <v>70</v>
      </c>
      <c r="C28" s="22" t="s">
        <v>80</v>
      </c>
      <c r="D28" s="12">
        <v>3</v>
      </c>
      <c r="E28" s="12">
        <v>0.5</v>
      </c>
      <c r="F28" s="12">
        <v>3.25</v>
      </c>
      <c r="G28" s="12">
        <v>2.2000000000000002</v>
      </c>
      <c r="H28" s="12">
        <v>2.4</v>
      </c>
      <c r="I28" s="12">
        <v>3.5</v>
      </c>
      <c r="J28" s="12">
        <v>2.2999999999999998</v>
      </c>
      <c r="K28" s="12">
        <v>1.7</v>
      </c>
      <c r="L28" s="12">
        <v>4.4000000000000004</v>
      </c>
      <c r="M28" s="12">
        <v>3</v>
      </c>
      <c r="N28" s="17">
        <f t="shared" si="0"/>
        <v>26.25</v>
      </c>
      <c r="O28" s="17">
        <f t="shared" si="1"/>
        <v>2.625</v>
      </c>
      <c r="Q28" s="2"/>
    </row>
    <row r="29" spans="1:17" ht="15.75" x14ac:dyDescent="0.25">
      <c r="A29" s="10">
        <v>22</v>
      </c>
      <c r="B29" s="15" t="s">
        <v>51</v>
      </c>
      <c r="C29" s="22" t="s">
        <v>80</v>
      </c>
      <c r="D29" s="16">
        <v>4.3</v>
      </c>
      <c r="E29" s="16">
        <v>2.7</v>
      </c>
      <c r="F29" s="16">
        <v>3.25</v>
      </c>
      <c r="G29" s="16">
        <v>2.5</v>
      </c>
      <c r="H29" s="16">
        <v>5</v>
      </c>
      <c r="I29" s="16">
        <v>3.5</v>
      </c>
      <c r="J29" s="16">
        <v>4.2</v>
      </c>
      <c r="K29" s="16">
        <v>3.7</v>
      </c>
      <c r="L29" s="16">
        <v>4.4000000000000004</v>
      </c>
      <c r="M29" s="16">
        <v>4.2</v>
      </c>
      <c r="N29" s="17">
        <f t="shared" si="0"/>
        <v>37.75</v>
      </c>
      <c r="O29" s="17">
        <f t="shared" si="1"/>
        <v>3.7749999999999999</v>
      </c>
      <c r="Q29" s="2"/>
    </row>
    <row r="30" spans="1:17" ht="15.75" x14ac:dyDescent="0.25">
      <c r="A30" s="19">
        <v>23</v>
      </c>
      <c r="B30" s="15" t="s">
        <v>48</v>
      </c>
      <c r="C30" s="22" t="s">
        <v>80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3.5</v>
      </c>
      <c r="J30" s="16">
        <v>0</v>
      </c>
      <c r="K30" s="16">
        <v>0</v>
      </c>
      <c r="L30" s="16">
        <v>0</v>
      </c>
      <c r="M30" s="16">
        <v>0</v>
      </c>
      <c r="N30" s="17">
        <f t="shared" si="0"/>
        <v>3.5</v>
      </c>
      <c r="O30" s="17">
        <f t="shared" si="1"/>
        <v>0.35</v>
      </c>
      <c r="Q30" s="2"/>
    </row>
    <row r="31" spans="1:17" x14ac:dyDescent="0.25">
      <c r="A31" s="10">
        <v>24</v>
      </c>
      <c r="B31" s="12" t="s">
        <v>71</v>
      </c>
      <c r="C31" s="22" t="s">
        <v>80</v>
      </c>
      <c r="D31" s="12">
        <v>5</v>
      </c>
      <c r="E31" s="12">
        <v>4</v>
      </c>
      <c r="F31" s="12">
        <v>4</v>
      </c>
      <c r="G31" s="12">
        <v>2.4</v>
      </c>
      <c r="H31" s="12">
        <v>5</v>
      </c>
      <c r="I31" s="12">
        <v>3</v>
      </c>
      <c r="J31" s="12">
        <v>2.8</v>
      </c>
      <c r="K31" s="12">
        <v>3.7</v>
      </c>
      <c r="L31" s="12">
        <v>3.6</v>
      </c>
      <c r="M31" s="12">
        <v>4.7</v>
      </c>
      <c r="N31" s="17">
        <f t="shared" si="0"/>
        <v>38.200000000000003</v>
      </c>
      <c r="O31" s="17">
        <f t="shared" si="1"/>
        <v>3.8200000000000003</v>
      </c>
      <c r="Q31" s="2"/>
    </row>
    <row r="32" spans="1:17" x14ac:dyDescent="0.25">
      <c r="A32" s="19">
        <v>25</v>
      </c>
      <c r="B32" s="12" t="s">
        <v>72</v>
      </c>
      <c r="C32" s="22" t="s">
        <v>80</v>
      </c>
      <c r="D32" s="12">
        <v>4.7</v>
      </c>
      <c r="E32" s="12">
        <v>2.9</v>
      </c>
      <c r="F32" s="12">
        <v>4</v>
      </c>
      <c r="G32" s="12">
        <v>5</v>
      </c>
      <c r="H32" s="12">
        <v>5</v>
      </c>
      <c r="I32" s="12">
        <v>3.75</v>
      </c>
      <c r="J32" s="12">
        <v>4.4000000000000004</v>
      </c>
      <c r="K32" s="12">
        <v>3.7</v>
      </c>
      <c r="L32" s="12">
        <v>4.5</v>
      </c>
      <c r="M32" s="12">
        <v>3</v>
      </c>
      <c r="N32" s="17">
        <f t="shared" si="0"/>
        <v>40.950000000000003</v>
      </c>
      <c r="O32" s="17">
        <f t="shared" si="1"/>
        <v>4.0950000000000006</v>
      </c>
      <c r="Q32" s="2"/>
    </row>
    <row r="33" spans="1:17" x14ac:dyDescent="0.25">
      <c r="A33" s="10">
        <v>26</v>
      </c>
      <c r="B33" s="12" t="s">
        <v>73</v>
      </c>
      <c r="C33" s="22" t="s">
        <v>80</v>
      </c>
      <c r="D33" s="12">
        <v>3.3</v>
      </c>
      <c r="E33" s="12">
        <v>3.1</v>
      </c>
      <c r="F33" s="12">
        <v>3</v>
      </c>
      <c r="G33" s="12">
        <v>1.8</v>
      </c>
      <c r="H33" s="12">
        <v>3.8</v>
      </c>
      <c r="I33" s="12">
        <v>2.5</v>
      </c>
      <c r="J33" s="12">
        <v>2.5</v>
      </c>
      <c r="K33" s="12">
        <v>1.7</v>
      </c>
      <c r="L33" s="12">
        <v>4.3</v>
      </c>
      <c r="M33" s="12">
        <v>2.8</v>
      </c>
      <c r="N33" s="17">
        <f t="shared" si="0"/>
        <v>28.8</v>
      </c>
      <c r="O33" s="17">
        <f t="shared" si="1"/>
        <v>2.88</v>
      </c>
      <c r="Q33" s="2"/>
    </row>
    <row r="34" spans="1:17" x14ac:dyDescent="0.25">
      <c r="A34" s="19">
        <v>27</v>
      </c>
      <c r="B34" s="12" t="s">
        <v>74</v>
      </c>
      <c r="C34" s="22" t="s">
        <v>80</v>
      </c>
      <c r="D34" s="12">
        <v>5</v>
      </c>
      <c r="E34" s="12">
        <v>3.2</v>
      </c>
      <c r="F34" s="12">
        <v>3</v>
      </c>
      <c r="G34" s="12">
        <v>3.4</v>
      </c>
      <c r="H34" s="12">
        <v>4</v>
      </c>
      <c r="I34" s="12">
        <v>3</v>
      </c>
      <c r="J34" s="12">
        <v>2.6</v>
      </c>
      <c r="K34" s="12">
        <v>2.7</v>
      </c>
      <c r="L34" s="12">
        <v>3.7</v>
      </c>
      <c r="M34" s="12">
        <v>4.8</v>
      </c>
      <c r="N34" s="17">
        <f t="shared" si="0"/>
        <v>35.4</v>
      </c>
      <c r="O34" s="17">
        <f t="shared" si="1"/>
        <v>3.54</v>
      </c>
      <c r="Q34" s="2"/>
    </row>
    <row r="35" spans="1:17" x14ac:dyDescent="0.25">
      <c r="A35" s="10">
        <v>28</v>
      </c>
      <c r="B35" s="12" t="s">
        <v>75</v>
      </c>
      <c r="C35" s="22" t="s">
        <v>80</v>
      </c>
      <c r="D35" s="12">
        <v>3.2</v>
      </c>
      <c r="E35" s="12">
        <v>0.7</v>
      </c>
      <c r="F35" s="12">
        <v>0</v>
      </c>
      <c r="G35" s="12">
        <v>0</v>
      </c>
      <c r="H35" s="12">
        <v>3.5</v>
      </c>
      <c r="I35" s="12">
        <v>1</v>
      </c>
      <c r="J35" s="12">
        <v>2.8</v>
      </c>
      <c r="K35" s="12">
        <v>2.1</v>
      </c>
      <c r="L35" s="12">
        <v>3.3</v>
      </c>
      <c r="M35" s="12">
        <v>2.6</v>
      </c>
      <c r="N35" s="17">
        <f t="shared" si="0"/>
        <v>19.2</v>
      </c>
      <c r="O35" s="17">
        <f t="shared" si="1"/>
        <v>1.92</v>
      </c>
      <c r="Q35" s="2"/>
    </row>
    <row r="36" spans="1:17" ht="15.75" x14ac:dyDescent="0.25">
      <c r="A36" s="19">
        <v>29</v>
      </c>
      <c r="B36" s="15" t="s">
        <v>54</v>
      </c>
      <c r="C36" s="22" t="s">
        <v>80</v>
      </c>
      <c r="D36" s="16">
        <v>4.3</v>
      </c>
      <c r="E36" s="16">
        <v>2.7</v>
      </c>
      <c r="F36" s="16">
        <v>3.5</v>
      </c>
      <c r="G36" s="16">
        <v>2.6</v>
      </c>
      <c r="H36" s="16">
        <v>5</v>
      </c>
      <c r="I36" s="16">
        <v>3.5</v>
      </c>
      <c r="J36" s="16">
        <v>2.2000000000000002</v>
      </c>
      <c r="K36" s="16">
        <v>2.7</v>
      </c>
      <c r="L36" s="16">
        <v>4.2</v>
      </c>
      <c r="M36" s="16">
        <v>4.3</v>
      </c>
      <c r="N36" s="17">
        <f t="shared" si="0"/>
        <v>35</v>
      </c>
      <c r="O36" s="17">
        <f t="shared" si="1"/>
        <v>3.5</v>
      </c>
      <c r="Q36" s="2"/>
    </row>
    <row r="37" spans="1:17" x14ac:dyDescent="0.25">
      <c r="A37" s="10">
        <v>30</v>
      </c>
      <c r="B37" s="12" t="s">
        <v>76</v>
      </c>
      <c r="C37" s="22" t="s">
        <v>80</v>
      </c>
      <c r="D37" s="12">
        <v>3.8</v>
      </c>
      <c r="E37" s="12">
        <v>0.5</v>
      </c>
      <c r="F37" s="12">
        <v>3</v>
      </c>
      <c r="G37" s="12">
        <v>3.4</v>
      </c>
      <c r="H37" s="12">
        <v>3.2</v>
      </c>
      <c r="I37" s="12">
        <v>2.75</v>
      </c>
      <c r="J37" s="12">
        <v>2.5</v>
      </c>
      <c r="K37" s="12">
        <v>1.7</v>
      </c>
      <c r="L37" s="12">
        <v>3.4</v>
      </c>
      <c r="M37" s="12">
        <v>3.9</v>
      </c>
      <c r="N37" s="17">
        <f t="shared" si="0"/>
        <v>28.149999999999995</v>
      </c>
      <c r="O37" s="17">
        <f t="shared" si="1"/>
        <v>2.8149999999999995</v>
      </c>
      <c r="Q37" s="2"/>
    </row>
    <row r="38" spans="1:17" x14ac:dyDescent="0.25">
      <c r="A38" s="19">
        <v>31</v>
      </c>
      <c r="B38" s="12" t="s">
        <v>77</v>
      </c>
      <c r="C38" s="22" t="s">
        <v>80</v>
      </c>
      <c r="D38" s="12">
        <v>5</v>
      </c>
      <c r="E38" s="12">
        <v>3.2</v>
      </c>
      <c r="F38" s="12">
        <v>3.5</v>
      </c>
      <c r="G38" s="12">
        <v>4.2</v>
      </c>
      <c r="H38" s="12">
        <v>5</v>
      </c>
      <c r="I38" s="12">
        <v>3.5</v>
      </c>
      <c r="J38" s="12">
        <v>2.8</v>
      </c>
      <c r="K38" s="12">
        <v>4.0999999999999996</v>
      </c>
      <c r="L38" s="12">
        <v>4.0999999999999996</v>
      </c>
      <c r="M38" s="12">
        <v>4.7</v>
      </c>
      <c r="N38" s="17">
        <f t="shared" si="0"/>
        <v>40.1</v>
      </c>
      <c r="O38" s="17">
        <f t="shared" si="1"/>
        <v>4.01</v>
      </c>
      <c r="Q38" s="2"/>
    </row>
    <row r="39" spans="1:17" x14ac:dyDescent="0.25">
      <c r="A39" s="10">
        <v>32</v>
      </c>
      <c r="B39" s="12" t="s">
        <v>78</v>
      </c>
      <c r="C39" s="22" t="s">
        <v>80</v>
      </c>
      <c r="D39" s="12">
        <v>4.4000000000000004</v>
      </c>
      <c r="E39" s="12">
        <v>0</v>
      </c>
      <c r="F39" s="12">
        <v>5</v>
      </c>
      <c r="G39" s="12">
        <v>4.2</v>
      </c>
      <c r="H39" s="12">
        <v>5</v>
      </c>
      <c r="I39" s="12">
        <v>1.5</v>
      </c>
      <c r="J39" s="12">
        <v>4.4000000000000004</v>
      </c>
      <c r="K39" s="12">
        <v>2.5</v>
      </c>
      <c r="L39" s="12">
        <v>0</v>
      </c>
      <c r="M39" s="12">
        <v>4.5</v>
      </c>
      <c r="N39" s="17">
        <f t="shared" si="0"/>
        <v>31.5</v>
      </c>
      <c r="O39" s="17">
        <f t="shared" si="1"/>
        <v>3.15</v>
      </c>
      <c r="Q39" s="2"/>
    </row>
    <row r="40" spans="1:17" ht="15.75" x14ac:dyDescent="0.25">
      <c r="A40" s="19">
        <v>33</v>
      </c>
      <c r="B40" s="15" t="s">
        <v>53</v>
      </c>
      <c r="C40" s="22" t="s">
        <v>80</v>
      </c>
      <c r="D40" s="16">
        <v>4.4000000000000004</v>
      </c>
      <c r="E40" s="16">
        <v>2.6</v>
      </c>
      <c r="F40" s="16">
        <v>3</v>
      </c>
      <c r="G40" s="16">
        <v>4.5999999999999996</v>
      </c>
      <c r="H40" s="16">
        <v>5</v>
      </c>
      <c r="I40" s="16">
        <v>1.75</v>
      </c>
      <c r="J40" s="16">
        <v>4.5</v>
      </c>
      <c r="K40" s="16">
        <v>2.6</v>
      </c>
      <c r="L40" s="16">
        <v>3.2</v>
      </c>
      <c r="M40" s="16">
        <v>4.4000000000000004</v>
      </c>
      <c r="N40" s="17">
        <f t="shared" si="0"/>
        <v>36.050000000000004</v>
      </c>
      <c r="O40" s="17">
        <f t="shared" si="1"/>
        <v>3.6050000000000004</v>
      </c>
      <c r="Q40" s="2"/>
    </row>
    <row r="41" spans="1:17" x14ac:dyDescent="0.25">
      <c r="A41" s="10">
        <v>34</v>
      </c>
      <c r="B41" s="12" t="s">
        <v>79</v>
      </c>
      <c r="C41" s="22" t="s">
        <v>80</v>
      </c>
      <c r="D41" s="12">
        <v>5</v>
      </c>
      <c r="E41" s="12">
        <v>0</v>
      </c>
      <c r="F41" s="12">
        <v>0</v>
      </c>
      <c r="G41" s="12">
        <v>0</v>
      </c>
      <c r="H41" s="12">
        <v>0</v>
      </c>
      <c r="I41" s="12">
        <v>2.5</v>
      </c>
      <c r="J41" s="12">
        <v>0</v>
      </c>
      <c r="K41" s="12">
        <v>0</v>
      </c>
      <c r="L41" s="12">
        <v>0</v>
      </c>
      <c r="M41" s="12">
        <v>0</v>
      </c>
      <c r="N41" s="17">
        <f t="shared" si="0"/>
        <v>7.5</v>
      </c>
      <c r="O41" s="17">
        <f t="shared" si="1"/>
        <v>0.75</v>
      </c>
      <c r="Q41" s="2"/>
    </row>
    <row r="42" spans="1:17" ht="15.75" x14ac:dyDescent="0.25">
      <c r="A42" s="19">
        <v>35</v>
      </c>
      <c r="B42" s="15" t="s">
        <v>19</v>
      </c>
      <c r="C42" s="20" t="s">
        <v>44</v>
      </c>
      <c r="D42" s="16">
        <v>3.3</v>
      </c>
      <c r="E42" s="16">
        <v>1.7</v>
      </c>
      <c r="F42" s="16">
        <v>0</v>
      </c>
      <c r="G42" s="16">
        <v>0</v>
      </c>
      <c r="H42" s="16">
        <v>5</v>
      </c>
      <c r="I42" s="16">
        <v>2.5</v>
      </c>
      <c r="J42" s="16">
        <v>2.8</v>
      </c>
      <c r="K42" s="16">
        <v>3.3</v>
      </c>
      <c r="L42" s="16">
        <v>4.2</v>
      </c>
      <c r="M42" s="16">
        <v>3.1</v>
      </c>
      <c r="N42" s="17">
        <f t="shared" si="0"/>
        <v>25.900000000000002</v>
      </c>
      <c r="O42" s="17">
        <f t="shared" si="1"/>
        <v>2.5900000000000003</v>
      </c>
      <c r="Q42" s="2"/>
    </row>
    <row r="43" spans="1:17" ht="15.75" x14ac:dyDescent="0.25">
      <c r="A43" s="10">
        <v>36</v>
      </c>
      <c r="B43" s="15" t="s">
        <v>20</v>
      </c>
      <c r="C43" s="11" t="s">
        <v>44</v>
      </c>
      <c r="D43" s="12">
        <v>4.7</v>
      </c>
      <c r="E43" s="12">
        <v>4</v>
      </c>
      <c r="F43" s="12">
        <v>3.25</v>
      </c>
      <c r="G43" s="12">
        <v>4.5999999999999996</v>
      </c>
      <c r="H43" s="12">
        <v>5</v>
      </c>
      <c r="I43" s="12">
        <v>3.5</v>
      </c>
      <c r="J43" s="12">
        <v>4.2</v>
      </c>
      <c r="K43" s="12">
        <v>4.3</v>
      </c>
      <c r="L43" s="12">
        <v>3.4</v>
      </c>
      <c r="M43" s="12">
        <v>4</v>
      </c>
      <c r="N43" s="17">
        <f t="shared" si="0"/>
        <v>40.949999999999996</v>
      </c>
      <c r="O43" s="17">
        <f t="shared" si="1"/>
        <v>4.0949999999999998</v>
      </c>
      <c r="Q43" s="2"/>
    </row>
    <row r="44" spans="1:17" s="18" customFormat="1" ht="15.75" x14ac:dyDescent="0.25">
      <c r="A44" s="19">
        <v>37</v>
      </c>
      <c r="B44" s="15" t="s">
        <v>21</v>
      </c>
      <c r="C44" s="11" t="s">
        <v>44</v>
      </c>
      <c r="D44" s="12">
        <v>5</v>
      </c>
      <c r="E44" s="12">
        <v>4.2</v>
      </c>
      <c r="F44" s="12">
        <v>4.25</v>
      </c>
      <c r="G44" s="12">
        <v>4.5999999999999996</v>
      </c>
      <c r="H44" s="12">
        <v>4.8</v>
      </c>
      <c r="I44" s="12">
        <v>3.25</v>
      </c>
      <c r="J44" s="12">
        <v>4.0999999999999996</v>
      </c>
      <c r="K44" s="12">
        <v>5</v>
      </c>
      <c r="L44" s="12">
        <v>4.4000000000000004</v>
      </c>
      <c r="M44" s="12">
        <v>4.3</v>
      </c>
      <c r="N44" s="17">
        <f t="shared" si="0"/>
        <v>43.899999999999991</v>
      </c>
      <c r="O44" s="17">
        <f t="shared" si="1"/>
        <v>4.3899999999999988</v>
      </c>
    </row>
    <row r="45" spans="1:17" s="18" customFormat="1" ht="15.75" x14ac:dyDescent="0.25">
      <c r="A45" s="10">
        <v>38</v>
      </c>
      <c r="B45" s="15" t="s">
        <v>22</v>
      </c>
      <c r="C45" s="11" t="s">
        <v>44</v>
      </c>
      <c r="D45" s="12">
        <v>4.5999999999999996</v>
      </c>
      <c r="E45" s="12">
        <v>2.6</v>
      </c>
      <c r="F45" s="12">
        <v>2.25</v>
      </c>
      <c r="G45" s="12">
        <v>4.5999999999999996</v>
      </c>
      <c r="H45" s="12">
        <v>3.2</v>
      </c>
      <c r="I45" s="12">
        <v>2.75</v>
      </c>
      <c r="J45" s="12">
        <v>2.5</v>
      </c>
      <c r="K45" s="12">
        <v>1.9</v>
      </c>
      <c r="L45" s="12">
        <v>3.6</v>
      </c>
      <c r="M45" s="12">
        <v>3.6</v>
      </c>
      <c r="N45" s="17">
        <f t="shared" si="0"/>
        <v>31.6</v>
      </c>
      <c r="O45" s="17">
        <f t="shared" si="1"/>
        <v>3.16</v>
      </c>
    </row>
    <row r="46" spans="1:17" s="18" customFormat="1" ht="15.75" x14ac:dyDescent="0.25">
      <c r="A46" s="19">
        <v>39</v>
      </c>
      <c r="B46" s="15" t="s">
        <v>23</v>
      </c>
      <c r="C46" s="11" t="s">
        <v>44</v>
      </c>
      <c r="D46" s="12">
        <v>4.3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7">
        <f t="shared" si="0"/>
        <v>4.3</v>
      </c>
      <c r="O46" s="17">
        <f t="shared" si="1"/>
        <v>0.43</v>
      </c>
    </row>
    <row r="47" spans="1:17" s="18" customFormat="1" ht="15.75" x14ac:dyDescent="0.25">
      <c r="A47" s="10">
        <v>40</v>
      </c>
      <c r="B47" s="15" t="s">
        <v>24</v>
      </c>
      <c r="C47" s="11" t="s">
        <v>44</v>
      </c>
      <c r="D47" s="12">
        <v>4.3</v>
      </c>
      <c r="E47" s="12">
        <v>2.8</v>
      </c>
      <c r="F47" s="12">
        <v>2.75</v>
      </c>
      <c r="G47" s="12">
        <v>5</v>
      </c>
      <c r="H47" s="12">
        <v>3.4</v>
      </c>
      <c r="I47" s="12">
        <v>2.5</v>
      </c>
      <c r="J47" s="12">
        <v>4.0999999999999996</v>
      </c>
      <c r="K47" s="12">
        <v>3.5</v>
      </c>
      <c r="L47" s="12">
        <v>3.6</v>
      </c>
      <c r="M47" s="12">
        <v>4.5</v>
      </c>
      <c r="N47" s="17">
        <f t="shared" si="0"/>
        <v>36.450000000000003</v>
      </c>
      <c r="O47" s="17">
        <f t="shared" si="1"/>
        <v>3.6450000000000005</v>
      </c>
    </row>
    <row r="48" spans="1:17" s="18" customFormat="1" ht="15.75" x14ac:dyDescent="0.25">
      <c r="A48" s="19">
        <v>41</v>
      </c>
      <c r="B48" s="15" t="s">
        <v>25</v>
      </c>
      <c r="C48" s="11" t="s">
        <v>44</v>
      </c>
      <c r="D48" s="12">
        <v>1.9</v>
      </c>
      <c r="E48" s="12">
        <v>0.7</v>
      </c>
      <c r="F48" s="12">
        <v>0.5</v>
      </c>
      <c r="G48" s="12">
        <v>2.6</v>
      </c>
      <c r="H48" s="12">
        <v>2.4</v>
      </c>
      <c r="I48" s="12">
        <v>3</v>
      </c>
      <c r="J48" s="12">
        <v>2.5</v>
      </c>
      <c r="K48" s="12">
        <v>0.5</v>
      </c>
      <c r="L48" s="12">
        <v>3.2</v>
      </c>
      <c r="M48" s="12">
        <v>2.1</v>
      </c>
      <c r="N48" s="17">
        <f t="shared" si="0"/>
        <v>19.400000000000002</v>
      </c>
      <c r="O48" s="17">
        <f t="shared" si="1"/>
        <v>1.9400000000000002</v>
      </c>
    </row>
    <row r="49" spans="1:15" s="18" customFormat="1" ht="15.75" x14ac:dyDescent="0.25">
      <c r="A49" s="10">
        <v>42</v>
      </c>
      <c r="B49" s="15" t="s">
        <v>26</v>
      </c>
      <c r="C49" s="11" t="s">
        <v>44</v>
      </c>
      <c r="D49" s="12">
        <v>3.4</v>
      </c>
      <c r="E49" s="12">
        <v>1.5</v>
      </c>
      <c r="F49" s="12">
        <v>3</v>
      </c>
      <c r="G49" s="12">
        <v>5</v>
      </c>
      <c r="H49" s="12">
        <v>4.4000000000000004</v>
      </c>
      <c r="I49" s="12">
        <v>3.2</v>
      </c>
      <c r="J49" s="12">
        <v>4.2</v>
      </c>
      <c r="K49" s="12">
        <v>1.7</v>
      </c>
      <c r="L49" s="12">
        <v>3.3</v>
      </c>
      <c r="M49" s="12">
        <v>2.2000000000000002</v>
      </c>
      <c r="N49" s="17">
        <f t="shared" si="0"/>
        <v>31.9</v>
      </c>
      <c r="O49" s="17">
        <f t="shared" si="1"/>
        <v>3.19</v>
      </c>
    </row>
    <row r="50" spans="1:15" s="18" customFormat="1" ht="15.75" x14ac:dyDescent="0.25">
      <c r="A50" s="19">
        <v>43</v>
      </c>
      <c r="B50" s="15" t="s">
        <v>27</v>
      </c>
      <c r="C50" s="11" t="s">
        <v>44</v>
      </c>
      <c r="D50" s="12">
        <v>4.4000000000000004</v>
      </c>
      <c r="E50" s="12">
        <v>2.2999999999999998</v>
      </c>
      <c r="F50" s="12">
        <v>1.5</v>
      </c>
      <c r="G50" s="12">
        <v>4.5999999999999996</v>
      </c>
      <c r="H50" s="12">
        <v>2.6</v>
      </c>
      <c r="I50" s="12">
        <v>2</v>
      </c>
      <c r="J50" s="12">
        <v>2</v>
      </c>
      <c r="K50" s="12">
        <v>2.1</v>
      </c>
      <c r="L50" s="12">
        <v>3.9</v>
      </c>
      <c r="M50" s="12">
        <v>3.1</v>
      </c>
      <c r="N50" s="17">
        <f t="shared" si="0"/>
        <v>28.5</v>
      </c>
      <c r="O50" s="17">
        <f t="shared" si="1"/>
        <v>2.85</v>
      </c>
    </row>
    <row r="51" spans="1:15" s="18" customFormat="1" ht="15.75" x14ac:dyDescent="0.25">
      <c r="A51" s="10">
        <v>44</v>
      </c>
      <c r="B51" s="15" t="s">
        <v>28</v>
      </c>
      <c r="C51" s="11" t="s">
        <v>44</v>
      </c>
      <c r="D51" s="12">
        <v>2.6</v>
      </c>
      <c r="E51" s="12">
        <v>1.3</v>
      </c>
      <c r="F51" s="12">
        <v>1</v>
      </c>
      <c r="G51" s="12">
        <v>1.8</v>
      </c>
      <c r="H51" s="12">
        <v>3</v>
      </c>
      <c r="I51" s="12">
        <v>1.5</v>
      </c>
      <c r="J51" s="12">
        <v>2.8</v>
      </c>
      <c r="K51" s="12">
        <v>1.3</v>
      </c>
      <c r="L51" s="12">
        <v>2.8</v>
      </c>
      <c r="M51" s="12">
        <v>2.4</v>
      </c>
      <c r="N51" s="17">
        <f t="shared" si="0"/>
        <v>20.5</v>
      </c>
      <c r="O51" s="17">
        <f t="shared" si="1"/>
        <v>2.0499999999999998</v>
      </c>
    </row>
    <row r="52" spans="1:15" ht="15.75" x14ac:dyDescent="0.25">
      <c r="A52" s="19">
        <v>45</v>
      </c>
      <c r="B52" s="15" t="s">
        <v>29</v>
      </c>
      <c r="C52" s="11" t="s">
        <v>44</v>
      </c>
      <c r="D52" s="12">
        <v>4.9000000000000004</v>
      </c>
      <c r="E52" s="12">
        <v>1.3</v>
      </c>
      <c r="F52" s="12">
        <v>1</v>
      </c>
      <c r="G52" s="12">
        <v>3.2</v>
      </c>
      <c r="H52" s="12">
        <v>2.4</v>
      </c>
      <c r="I52" s="12">
        <v>0.5</v>
      </c>
      <c r="J52" s="12">
        <v>2</v>
      </c>
      <c r="K52" s="12">
        <v>1.3</v>
      </c>
      <c r="L52" s="12">
        <v>2.2000000000000002</v>
      </c>
      <c r="M52" s="12">
        <v>2.2000000000000002</v>
      </c>
      <c r="N52" s="17">
        <f t="shared" si="0"/>
        <v>21</v>
      </c>
      <c r="O52" s="17">
        <f t="shared" si="1"/>
        <v>2.1</v>
      </c>
    </row>
    <row r="53" spans="1:15" ht="15.75" x14ac:dyDescent="0.25">
      <c r="A53" s="10">
        <v>46</v>
      </c>
      <c r="B53" s="15" t="s">
        <v>30</v>
      </c>
      <c r="C53" s="11" t="s">
        <v>44</v>
      </c>
      <c r="D53" s="12">
        <v>5</v>
      </c>
      <c r="E53" s="12">
        <v>3.2</v>
      </c>
      <c r="F53" s="12">
        <v>3.75</v>
      </c>
      <c r="G53" s="12">
        <v>5</v>
      </c>
      <c r="H53" s="12">
        <v>2</v>
      </c>
      <c r="I53" s="12">
        <v>3</v>
      </c>
      <c r="J53" s="12">
        <v>3.2</v>
      </c>
      <c r="K53" s="12">
        <v>4.7</v>
      </c>
      <c r="L53" s="12">
        <v>3.2</v>
      </c>
      <c r="M53" s="12">
        <v>4.4000000000000004</v>
      </c>
      <c r="N53" s="17">
        <f t="shared" si="0"/>
        <v>37.449999999999996</v>
      </c>
      <c r="O53" s="17">
        <f t="shared" si="1"/>
        <v>3.7449999999999997</v>
      </c>
    </row>
    <row r="54" spans="1:15" ht="15.75" x14ac:dyDescent="0.25">
      <c r="A54" s="19">
        <v>47</v>
      </c>
      <c r="B54" s="15" t="s">
        <v>31</v>
      </c>
      <c r="C54" s="11" t="s">
        <v>44</v>
      </c>
      <c r="D54" s="12">
        <v>2.5</v>
      </c>
      <c r="E54" s="12">
        <v>0.5</v>
      </c>
      <c r="F54" s="12">
        <v>2.5</v>
      </c>
      <c r="G54" s="12">
        <v>4.8</v>
      </c>
      <c r="H54" s="12">
        <v>4</v>
      </c>
      <c r="I54" s="12">
        <v>3</v>
      </c>
      <c r="J54" s="12">
        <v>2.6</v>
      </c>
      <c r="K54" s="12">
        <v>1.9</v>
      </c>
      <c r="L54" s="12">
        <v>4</v>
      </c>
      <c r="M54" s="12">
        <v>3.2</v>
      </c>
      <c r="N54" s="17">
        <f t="shared" si="0"/>
        <v>29</v>
      </c>
      <c r="O54" s="17">
        <f t="shared" si="1"/>
        <v>2.9</v>
      </c>
    </row>
    <row r="55" spans="1:15" ht="15.75" x14ac:dyDescent="0.25">
      <c r="A55" s="10">
        <v>48</v>
      </c>
      <c r="B55" s="15" t="s">
        <v>32</v>
      </c>
      <c r="C55" s="11" t="s">
        <v>44</v>
      </c>
      <c r="D55" s="12">
        <v>5</v>
      </c>
      <c r="E55" s="12">
        <v>4.4000000000000004</v>
      </c>
      <c r="F55" s="12">
        <v>5</v>
      </c>
      <c r="G55" s="12">
        <v>5</v>
      </c>
      <c r="H55" s="12">
        <v>4.8</v>
      </c>
      <c r="I55" s="12">
        <v>2.75</v>
      </c>
      <c r="J55" s="12">
        <v>3.8</v>
      </c>
      <c r="K55" s="12">
        <v>4.7</v>
      </c>
      <c r="L55" s="12">
        <v>3.7</v>
      </c>
      <c r="M55" s="12">
        <v>4.8</v>
      </c>
      <c r="N55" s="17">
        <f t="shared" si="0"/>
        <v>43.95</v>
      </c>
      <c r="O55" s="17">
        <f t="shared" si="1"/>
        <v>4.3950000000000005</v>
      </c>
    </row>
    <row r="56" spans="1:15" ht="15.75" x14ac:dyDescent="0.25">
      <c r="A56" s="19">
        <v>49</v>
      </c>
      <c r="B56" s="15" t="s">
        <v>33</v>
      </c>
      <c r="C56" s="11" t="s">
        <v>44</v>
      </c>
      <c r="D56" s="12">
        <v>5</v>
      </c>
      <c r="E56" s="12">
        <v>4.3</v>
      </c>
      <c r="F56" s="12">
        <v>3.5</v>
      </c>
      <c r="G56" s="12">
        <v>5</v>
      </c>
      <c r="H56" s="12">
        <v>4.5999999999999996</v>
      </c>
      <c r="I56" s="12">
        <v>2.5</v>
      </c>
      <c r="J56" s="12">
        <v>3.1</v>
      </c>
      <c r="K56" s="12">
        <v>3.3</v>
      </c>
      <c r="L56" s="12">
        <v>3.9</v>
      </c>
      <c r="M56" s="12">
        <v>4.0999999999999996</v>
      </c>
      <c r="N56" s="17">
        <f t="shared" si="0"/>
        <v>39.300000000000004</v>
      </c>
      <c r="O56" s="17">
        <f t="shared" si="1"/>
        <v>3.9300000000000006</v>
      </c>
    </row>
    <row r="57" spans="1:15" ht="15.75" x14ac:dyDescent="0.25">
      <c r="A57" s="10">
        <v>50</v>
      </c>
      <c r="B57" s="15" t="s">
        <v>34</v>
      </c>
      <c r="C57" s="11" t="s">
        <v>44</v>
      </c>
      <c r="D57" s="12">
        <v>5</v>
      </c>
      <c r="E57" s="12">
        <v>3.4</v>
      </c>
      <c r="F57" s="12">
        <v>3.5</v>
      </c>
      <c r="G57" s="12">
        <v>5</v>
      </c>
      <c r="H57" s="12">
        <v>3</v>
      </c>
      <c r="I57" s="12">
        <v>2.75</v>
      </c>
      <c r="J57" s="12">
        <v>2.6</v>
      </c>
      <c r="K57" s="12">
        <v>2.7</v>
      </c>
      <c r="L57" s="12">
        <v>3.6</v>
      </c>
      <c r="M57" s="12">
        <v>3.9</v>
      </c>
      <c r="N57" s="17">
        <f t="shared" si="0"/>
        <v>35.450000000000003</v>
      </c>
      <c r="O57" s="17">
        <f t="shared" si="1"/>
        <v>3.5450000000000004</v>
      </c>
    </row>
    <row r="58" spans="1:15" ht="15.75" x14ac:dyDescent="0.25">
      <c r="A58" s="19">
        <v>51</v>
      </c>
      <c r="B58" s="15" t="s">
        <v>35</v>
      </c>
      <c r="C58" s="11" t="s">
        <v>44</v>
      </c>
      <c r="D58" s="12">
        <v>2.2999999999999998</v>
      </c>
      <c r="E58" s="12">
        <v>0.9</v>
      </c>
      <c r="F58" s="12">
        <v>1.75</v>
      </c>
      <c r="G58" s="12">
        <v>1.4</v>
      </c>
      <c r="H58" s="12">
        <v>1.6</v>
      </c>
      <c r="I58" s="12">
        <v>1</v>
      </c>
      <c r="J58" s="12">
        <v>2.2000000000000002</v>
      </c>
      <c r="K58" s="12">
        <v>3.7</v>
      </c>
      <c r="L58" s="12">
        <v>3.8</v>
      </c>
      <c r="M58" s="12">
        <v>3.3</v>
      </c>
      <c r="N58" s="17">
        <f t="shared" si="0"/>
        <v>21.95</v>
      </c>
      <c r="O58" s="17">
        <f t="shared" si="1"/>
        <v>2.1949999999999998</v>
      </c>
    </row>
    <row r="59" spans="1:15" ht="15.75" x14ac:dyDescent="0.25">
      <c r="A59" s="10">
        <v>52</v>
      </c>
      <c r="B59" s="15" t="s">
        <v>36</v>
      </c>
      <c r="C59" s="11" t="s">
        <v>44</v>
      </c>
      <c r="D59" s="12">
        <v>4.8</v>
      </c>
      <c r="E59" s="12">
        <v>3</v>
      </c>
      <c r="F59" s="12">
        <v>3</v>
      </c>
      <c r="G59" s="12">
        <v>5</v>
      </c>
      <c r="H59" s="12">
        <v>4.4000000000000004</v>
      </c>
      <c r="I59" s="12">
        <v>3.25</v>
      </c>
      <c r="J59" s="12">
        <v>4</v>
      </c>
      <c r="K59" s="12">
        <v>3.5</v>
      </c>
      <c r="L59" s="12">
        <v>3.1</v>
      </c>
      <c r="M59" s="12">
        <v>4.2</v>
      </c>
      <c r="N59" s="17">
        <f t="shared" si="0"/>
        <v>38.250000000000007</v>
      </c>
      <c r="O59" s="17">
        <f t="shared" si="1"/>
        <v>3.8250000000000006</v>
      </c>
    </row>
    <row r="60" spans="1:15" ht="15.75" x14ac:dyDescent="0.25">
      <c r="A60" s="19">
        <v>53</v>
      </c>
      <c r="B60" s="15" t="s">
        <v>37</v>
      </c>
      <c r="C60" s="11" t="s">
        <v>44</v>
      </c>
      <c r="D60" s="12">
        <v>5</v>
      </c>
      <c r="E60" s="12">
        <v>4.5999999999999996</v>
      </c>
      <c r="F60" s="12">
        <v>5</v>
      </c>
      <c r="G60" s="12">
        <v>5</v>
      </c>
      <c r="H60" s="12">
        <v>3.4</v>
      </c>
      <c r="I60" s="12">
        <v>1.5</v>
      </c>
      <c r="J60" s="12">
        <v>4.5</v>
      </c>
      <c r="K60" s="12">
        <v>4.0999999999999996</v>
      </c>
      <c r="L60" s="12">
        <v>3.7</v>
      </c>
      <c r="M60" s="12">
        <v>4.4000000000000004</v>
      </c>
      <c r="N60" s="17">
        <f t="shared" si="0"/>
        <v>41.2</v>
      </c>
      <c r="O60" s="17">
        <f t="shared" si="1"/>
        <v>4.12</v>
      </c>
    </row>
    <row r="61" spans="1:15" ht="15.75" x14ac:dyDescent="0.25">
      <c r="A61" s="10">
        <v>54</v>
      </c>
      <c r="B61" s="15" t="s">
        <v>38</v>
      </c>
      <c r="C61" s="11" t="s">
        <v>44</v>
      </c>
      <c r="D61" s="12">
        <v>2.8</v>
      </c>
      <c r="E61" s="12">
        <v>0.5</v>
      </c>
      <c r="F61" s="12">
        <v>0.5</v>
      </c>
      <c r="G61" s="12">
        <v>2</v>
      </c>
      <c r="H61" s="12">
        <v>1.6</v>
      </c>
      <c r="I61" s="12">
        <v>1</v>
      </c>
      <c r="J61" s="12">
        <v>2.2999999999999998</v>
      </c>
      <c r="K61" s="12">
        <v>1.7</v>
      </c>
      <c r="L61" s="12">
        <v>2.2000000000000002</v>
      </c>
      <c r="M61" s="12">
        <v>1.5</v>
      </c>
      <c r="N61" s="17">
        <f t="shared" si="0"/>
        <v>16.099999999999998</v>
      </c>
      <c r="O61" s="17">
        <f t="shared" si="1"/>
        <v>1.6099999999999999</v>
      </c>
    </row>
    <row r="62" spans="1:15" ht="15.75" x14ac:dyDescent="0.25">
      <c r="A62" s="19">
        <v>55</v>
      </c>
      <c r="B62" s="15" t="s">
        <v>39</v>
      </c>
      <c r="C62" s="11" t="s">
        <v>44</v>
      </c>
      <c r="D62" s="12">
        <v>1.8</v>
      </c>
      <c r="E62" s="12">
        <v>1.3</v>
      </c>
      <c r="F62" s="12">
        <v>1</v>
      </c>
      <c r="G62" s="12">
        <v>3.4</v>
      </c>
      <c r="H62" s="12">
        <v>3</v>
      </c>
      <c r="I62" s="12">
        <v>2.5</v>
      </c>
      <c r="J62" s="12">
        <v>2.5</v>
      </c>
      <c r="K62" s="12">
        <v>1.7</v>
      </c>
      <c r="L62" s="12">
        <v>3.4</v>
      </c>
      <c r="M62" s="12">
        <v>3.8</v>
      </c>
      <c r="N62" s="17">
        <f t="shared" si="0"/>
        <v>24.4</v>
      </c>
      <c r="O62" s="17">
        <f t="shared" si="1"/>
        <v>2.44</v>
      </c>
    </row>
    <row r="63" spans="1:15" ht="15.75" x14ac:dyDescent="0.25">
      <c r="A63" s="10">
        <v>56</v>
      </c>
      <c r="B63" s="15" t="s">
        <v>40</v>
      </c>
      <c r="C63" s="11" t="s">
        <v>44</v>
      </c>
      <c r="D63" s="12">
        <v>4.4000000000000004</v>
      </c>
      <c r="E63" s="12">
        <v>2.9</v>
      </c>
      <c r="F63" s="12">
        <v>3.25</v>
      </c>
      <c r="G63" s="12">
        <v>3.8</v>
      </c>
      <c r="H63" s="12">
        <v>3.6</v>
      </c>
      <c r="I63" s="12">
        <v>1.5</v>
      </c>
      <c r="J63" s="12">
        <v>2.6</v>
      </c>
      <c r="K63" s="12">
        <v>4.0999999999999996</v>
      </c>
      <c r="L63" s="12">
        <v>3.2</v>
      </c>
      <c r="M63" s="12">
        <v>3.8</v>
      </c>
      <c r="N63" s="17">
        <f t="shared" si="0"/>
        <v>33.150000000000006</v>
      </c>
      <c r="O63" s="17">
        <f t="shared" si="1"/>
        <v>3.3150000000000004</v>
      </c>
    </row>
    <row r="64" spans="1:15" ht="15.75" x14ac:dyDescent="0.25">
      <c r="A64" s="19">
        <v>57</v>
      </c>
      <c r="B64" s="15" t="s">
        <v>41</v>
      </c>
      <c r="C64" s="11" t="s">
        <v>44</v>
      </c>
      <c r="D64" s="12">
        <v>5</v>
      </c>
      <c r="E64" s="12">
        <v>0.5</v>
      </c>
      <c r="F64" s="12">
        <v>4.25</v>
      </c>
      <c r="G64" s="12">
        <v>3.4</v>
      </c>
      <c r="H64" s="12">
        <v>3</v>
      </c>
      <c r="I64" s="12">
        <v>1.5</v>
      </c>
      <c r="J64" s="12">
        <v>3</v>
      </c>
      <c r="K64" s="12">
        <v>1.9</v>
      </c>
      <c r="L64" s="12">
        <v>2.8</v>
      </c>
      <c r="M64" s="12">
        <v>4</v>
      </c>
      <c r="N64" s="17">
        <f t="shared" si="0"/>
        <v>29.349999999999998</v>
      </c>
      <c r="O64" s="17">
        <f t="shared" si="1"/>
        <v>2.9349999999999996</v>
      </c>
    </row>
    <row r="65" spans="1:15" ht="15.75" x14ac:dyDescent="0.25">
      <c r="A65" s="10">
        <v>58</v>
      </c>
      <c r="B65" s="15" t="s">
        <v>42</v>
      </c>
      <c r="C65" s="11" t="s">
        <v>44</v>
      </c>
      <c r="D65" s="12">
        <v>4.2</v>
      </c>
      <c r="E65" s="12">
        <v>3.8</v>
      </c>
      <c r="F65" s="12">
        <v>4.25</v>
      </c>
      <c r="G65" s="12">
        <v>3.8</v>
      </c>
      <c r="H65" s="12">
        <v>3.8</v>
      </c>
      <c r="I65" s="12">
        <v>2.75</v>
      </c>
      <c r="J65" s="12">
        <v>2.5</v>
      </c>
      <c r="K65" s="12">
        <v>3.3</v>
      </c>
      <c r="L65" s="12">
        <v>3.6</v>
      </c>
      <c r="M65" s="12">
        <v>4.7</v>
      </c>
      <c r="N65" s="17">
        <f t="shared" si="0"/>
        <v>36.700000000000003</v>
      </c>
      <c r="O65" s="17">
        <f t="shared" si="1"/>
        <v>3.6700000000000004</v>
      </c>
    </row>
    <row r="66" spans="1:15" ht="15.75" x14ac:dyDescent="0.25">
      <c r="A66" s="19">
        <v>59</v>
      </c>
      <c r="B66" s="15" t="s">
        <v>43</v>
      </c>
      <c r="C66" s="11" t="s">
        <v>44</v>
      </c>
      <c r="D66" s="12">
        <v>3</v>
      </c>
      <c r="E66" s="12">
        <v>1.1000000000000001</v>
      </c>
      <c r="F66" s="12">
        <v>2.5</v>
      </c>
      <c r="G66" s="12">
        <v>4.5999999999999996</v>
      </c>
      <c r="H66" s="12">
        <v>1.6</v>
      </c>
      <c r="I66" s="12">
        <v>1</v>
      </c>
      <c r="J66" s="12">
        <v>1.5</v>
      </c>
      <c r="K66" s="12">
        <v>1.7</v>
      </c>
      <c r="L66" s="12">
        <v>3.4</v>
      </c>
      <c r="M66" s="12">
        <v>3.8</v>
      </c>
      <c r="N66" s="17">
        <f t="shared" si="0"/>
        <v>24.2</v>
      </c>
      <c r="O66" s="17">
        <f t="shared" si="1"/>
        <v>2.42</v>
      </c>
    </row>
    <row r="67" spans="1:15" ht="15.75" x14ac:dyDescent="0.25">
      <c r="A67" s="10">
        <v>60</v>
      </c>
      <c r="B67" s="15" t="s">
        <v>45</v>
      </c>
      <c r="C67" s="11" t="s">
        <v>44</v>
      </c>
      <c r="D67" s="12">
        <v>5</v>
      </c>
      <c r="E67" s="12">
        <v>4</v>
      </c>
      <c r="F67" s="12">
        <v>5</v>
      </c>
      <c r="G67" s="12">
        <v>4.5999999999999996</v>
      </c>
      <c r="H67" s="12">
        <v>4</v>
      </c>
      <c r="I67" s="12">
        <v>2.5</v>
      </c>
      <c r="J67" s="12">
        <v>4.2</v>
      </c>
      <c r="K67" s="12">
        <v>4.9000000000000004</v>
      </c>
      <c r="L67" s="12">
        <v>4</v>
      </c>
      <c r="M67" s="12">
        <v>3.9</v>
      </c>
      <c r="N67" s="17">
        <f t="shared" si="0"/>
        <v>42.1</v>
      </c>
      <c r="O67" s="17">
        <f t="shared" si="1"/>
        <v>4.21</v>
      </c>
    </row>
    <row r="68" spans="1:15" ht="15.75" x14ac:dyDescent="0.25">
      <c r="A68" s="19">
        <v>61</v>
      </c>
      <c r="B68" s="15" t="s">
        <v>46</v>
      </c>
      <c r="C68" s="14" t="s">
        <v>44</v>
      </c>
      <c r="D68" s="12">
        <v>4.5999999999999996</v>
      </c>
      <c r="E68" s="12">
        <v>3.4</v>
      </c>
      <c r="F68" s="12">
        <v>1</v>
      </c>
      <c r="G68" s="12">
        <v>5</v>
      </c>
      <c r="H68" s="12">
        <v>4.5999999999999996</v>
      </c>
      <c r="I68" s="12">
        <v>2.75</v>
      </c>
      <c r="J68" s="12">
        <v>4.4000000000000004</v>
      </c>
      <c r="K68" s="12">
        <v>4.5</v>
      </c>
      <c r="L68" s="12">
        <v>3.3</v>
      </c>
      <c r="M68" s="12">
        <v>3.7</v>
      </c>
      <c r="N68" s="17">
        <f t="shared" si="0"/>
        <v>37.25</v>
      </c>
      <c r="O68" s="17">
        <f t="shared" si="1"/>
        <v>3.7250000000000001</v>
      </c>
    </row>
    <row r="69" spans="1:15" ht="15.75" x14ac:dyDescent="0.25">
      <c r="A69" s="15">
        <v>62</v>
      </c>
      <c r="B69" s="15" t="s">
        <v>82</v>
      </c>
      <c r="C69" s="23"/>
      <c r="D69" s="12">
        <v>3.3</v>
      </c>
      <c r="E69" s="12">
        <v>1.3</v>
      </c>
      <c r="F69" s="12">
        <v>1</v>
      </c>
      <c r="G69" s="12">
        <v>0</v>
      </c>
      <c r="H69" s="12">
        <v>3</v>
      </c>
      <c r="I69" s="12">
        <v>0</v>
      </c>
      <c r="J69" s="12">
        <v>2.7</v>
      </c>
      <c r="K69" s="12">
        <v>0</v>
      </c>
      <c r="L69" s="12">
        <v>3.3</v>
      </c>
      <c r="M69" s="12">
        <v>0</v>
      </c>
      <c r="N69" s="17">
        <f t="shared" si="0"/>
        <v>14.600000000000001</v>
      </c>
      <c r="O69" s="17">
        <f t="shared" si="1"/>
        <v>1.4600000000000002</v>
      </c>
    </row>
  </sheetData>
  <mergeCells count="3">
    <mergeCell ref="B5:O5"/>
    <mergeCell ref="C6:F6"/>
    <mergeCell ref="G6:P6"/>
  </mergeCells>
  <conditionalFormatting sqref="D8:M48 D50:M69">
    <cfRule type="cellIs" dxfId="18" priority="3" operator="lessThan">
      <formula>2.5</formula>
    </cfRule>
  </conditionalFormatting>
  <conditionalFormatting sqref="O8:O69">
    <cfRule type="cellIs" dxfId="17" priority="2" operator="lessThan">
      <formula>2.5</formula>
    </cfRule>
  </conditionalFormatting>
  <conditionalFormatting sqref="D49:M49">
    <cfRule type="cellIs" dxfId="16" priority="1" operator="lessThan">
      <formula>2.5</formula>
    </cfRule>
  </conditionalFormatting>
  <dataValidations count="1">
    <dataValidation type="decimal" allowBlank="1" showInputMessage="1" showErrorMessage="1" sqref="D8:M69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9"/>
  <sheetViews>
    <sheetView topLeftCell="A7" workbookViewId="0">
      <selection activeCell="B11" sqref="B11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24" ht="15.75" x14ac:dyDescent="0.25">
      <c r="B5" s="26" t="s">
        <v>83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  <c r="Q6" s="7"/>
    </row>
    <row r="7" spans="1:24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  <c r="Q7" s="1"/>
      <c r="R7" s="2"/>
      <c r="S7" s="1"/>
      <c r="T7" s="1"/>
      <c r="U7" s="1"/>
      <c r="V7" s="1"/>
      <c r="W7" s="1"/>
      <c r="X7" s="1"/>
    </row>
    <row r="8" spans="1:24" s="18" customFormat="1" x14ac:dyDescent="0.25">
      <c r="A8" s="19">
        <v>1</v>
      </c>
      <c r="B8" s="12" t="s">
        <v>55</v>
      </c>
      <c r="C8" s="22" t="s">
        <v>80</v>
      </c>
      <c r="D8" s="16">
        <v>5</v>
      </c>
      <c r="E8" s="16">
        <v>10</v>
      </c>
      <c r="F8" s="16">
        <v>10</v>
      </c>
      <c r="G8" s="16">
        <v>10</v>
      </c>
      <c r="H8" s="16">
        <v>10</v>
      </c>
      <c r="I8" s="16">
        <v>3.6</v>
      </c>
      <c r="J8" s="16">
        <v>7.4</v>
      </c>
      <c r="K8" s="16">
        <v>4.25</v>
      </c>
      <c r="L8" s="16">
        <v>9.6</v>
      </c>
      <c r="M8" s="16">
        <v>8.5</v>
      </c>
      <c r="N8" s="17">
        <f>SUM(D8:M8)</f>
        <v>78.349999999999994</v>
      </c>
      <c r="O8" s="17">
        <f>AVERAGE(D8:M8)</f>
        <v>7.8349999999999991</v>
      </c>
      <c r="P8" s="21"/>
      <c r="Q8" s="21"/>
      <c r="R8" s="21"/>
      <c r="S8" s="21"/>
      <c r="T8" s="21"/>
      <c r="U8" s="21"/>
      <c r="V8" s="21"/>
      <c r="W8" s="21"/>
      <c r="X8" s="21"/>
    </row>
    <row r="9" spans="1:24" x14ac:dyDescent="0.25">
      <c r="A9" s="10">
        <v>2</v>
      </c>
      <c r="B9" s="12" t="s">
        <v>56</v>
      </c>
      <c r="C9" s="22" t="s">
        <v>80</v>
      </c>
      <c r="D9" s="12">
        <v>0</v>
      </c>
      <c r="E9" s="16">
        <v>10</v>
      </c>
      <c r="F9" s="16">
        <v>10</v>
      </c>
      <c r="G9" s="16">
        <v>10</v>
      </c>
      <c r="H9" s="16">
        <v>10</v>
      </c>
      <c r="I9" s="12">
        <v>5.6</v>
      </c>
      <c r="J9" s="12">
        <v>4</v>
      </c>
      <c r="K9" s="12">
        <v>5</v>
      </c>
      <c r="L9" s="12">
        <v>6.4</v>
      </c>
      <c r="M9" s="12">
        <v>10</v>
      </c>
      <c r="N9" s="17">
        <f t="shared" ref="N9:N69" si="0">SUM(D9:M9)</f>
        <v>71</v>
      </c>
      <c r="O9" s="17">
        <f t="shared" ref="O9:O69" si="1">AVERAGE(D9:M9)</f>
        <v>7.1</v>
      </c>
      <c r="P9" s="1"/>
      <c r="Q9" s="2"/>
      <c r="R9" s="1"/>
      <c r="S9" s="1"/>
      <c r="T9" s="1"/>
      <c r="U9" s="1"/>
      <c r="V9" s="1"/>
      <c r="W9" s="1"/>
      <c r="X9" s="1"/>
    </row>
    <row r="10" spans="1:24" x14ac:dyDescent="0.25">
      <c r="A10" s="19">
        <v>3</v>
      </c>
      <c r="B10" s="12" t="s">
        <v>57</v>
      </c>
      <c r="C10" s="22" t="s">
        <v>80</v>
      </c>
      <c r="D10" s="12">
        <v>10</v>
      </c>
      <c r="E10" s="16">
        <v>10</v>
      </c>
      <c r="F10" s="16">
        <v>10</v>
      </c>
      <c r="G10" s="16">
        <v>10</v>
      </c>
      <c r="H10" s="16">
        <v>10</v>
      </c>
      <c r="I10" s="12">
        <v>5.3</v>
      </c>
      <c r="J10" s="12">
        <v>6.4</v>
      </c>
      <c r="K10" s="12">
        <v>5.6</v>
      </c>
      <c r="L10" s="12">
        <v>7.1</v>
      </c>
      <c r="M10" s="12">
        <v>9.5</v>
      </c>
      <c r="N10" s="17">
        <f t="shared" si="0"/>
        <v>83.899999999999991</v>
      </c>
      <c r="O10" s="17">
        <f t="shared" si="1"/>
        <v>8.3899999999999988</v>
      </c>
      <c r="P10" s="1"/>
      <c r="Q10" s="2"/>
      <c r="R10" s="1"/>
      <c r="S10" s="1"/>
      <c r="T10" s="1"/>
      <c r="U10" s="1"/>
      <c r="V10" s="1"/>
      <c r="W10" s="1"/>
      <c r="X10" s="1"/>
    </row>
    <row r="11" spans="1:24" x14ac:dyDescent="0.25">
      <c r="A11" s="10">
        <v>4</v>
      </c>
      <c r="B11" s="12" t="s">
        <v>86</v>
      </c>
      <c r="C11" s="22" t="s">
        <v>80</v>
      </c>
      <c r="D11" s="12">
        <v>9</v>
      </c>
      <c r="E11" s="16">
        <v>10</v>
      </c>
      <c r="F11" s="16">
        <v>0</v>
      </c>
      <c r="G11" s="16">
        <v>10</v>
      </c>
      <c r="H11" s="16">
        <v>10</v>
      </c>
      <c r="I11" s="12">
        <v>5.8</v>
      </c>
      <c r="J11" s="12">
        <v>7.6</v>
      </c>
      <c r="K11" s="12">
        <v>5.3</v>
      </c>
      <c r="L11" s="12">
        <v>8</v>
      </c>
      <c r="M11" s="12">
        <v>6</v>
      </c>
      <c r="N11" s="17">
        <f t="shared" si="0"/>
        <v>71.699999999999989</v>
      </c>
      <c r="O11" s="17">
        <f t="shared" si="1"/>
        <v>7.169999999999999</v>
      </c>
      <c r="P11" s="1"/>
      <c r="Q11" s="2"/>
      <c r="R11" s="1"/>
      <c r="S11" s="1"/>
      <c r="T11" s="1"/>
      <c r="U11" s="1"/>
      <c r="V11" s="1"/>
      <c r="W11" s="1"/>
      <c r="X11" s="1"/>
    </row>
    <row r="12" spans="1:24" x14ac:dyDescent="0.25">
      <c r="A12" s="19">
        <v>5</v>
      </c>
      <c r="B12" s="12" t="s">
        <v>58</v>
      </c>
      <c r="C12" s="22" t="s">
        <v>80</v>
      </c>
      <c r="D12" s="12">
        <v>9</v>
      </c>
      <c r="E12" s="16">
        <v>10</v>
      </c>
      <c r="F12" s="16">
        <v>10</v>
      </c>
      <c r="G12" s="16">
        <v>10</v>
      </c>
      <c r="H12" s="16">
        <v>10</v>
      </c>
      <c r="I12" s="12">
        <v>3.1</v>
      </c>
      <c r="J12" s="12">
        <v>4</v>
      </c>
      <c r="K12" s="12">
        <v>3.9</v>
      </c>
      <c r="L12" s="12">
        <v>7</v>
      </c>
      <c r="M12" s="12">
        <v>6</v>
      </c>
      <c r="N12" s="17">
        <f t="shared" si="0"/>
        <v>73</v>
      </c>
      <c r="O12" s="17">
        <f t="shared" si="1"/>
        <v>7.3</v>
      </c>
      <c r="P12" s="1"/>
      <c r="Q12" s="2"/>
      <c r="R12" s="1"/>
      <c r="S12" s="1"/>
      <c r="T12" s="1"/>
      <c r="U12" s="1"/>
      <c r="V12" s="1"/>
      <c r="W12" s="1"/>
      <c r="X12" s="1"/>
    </row>
    <row r="13" spans="1:24" x14ac:dyDescent="0.25">
      <c r="A13" s="10">
        <v>6</v>
      </c>
      <c r="B13" s="12" t="s">
        <v>59</v>
      </c>
      <c r="C13" s="22" t="s">
        <v>80</v>
      </c>
      <c r="D13" s="12">
        <v>10</v>
      </c>
      <c r="E13" s="16">
        <v>10</v>
      </c>
      <c r="F13" s="16">
        <v>10</v>
      </c>
      <c r="G13" s="16">
        <v>10</v>
      </c>
      <c r="H13" s="16">
        <v>10</v>
      </c>
      <c r="I13" s="12">
        <v>3.1</v>
      </c>
      <c r="J13" s="12">
        <v>4</v>
      </c>
      <c r="K13" s="12">
        <v>4.4000000000000004</v>
      </c>
      <c r="L13" s="12">
        <v>5.0999999999999996</v>
      </c>
      <c r="M13" s="12">
        <v>8</v>
      </c>
      <c r="N13" s="17">
        <f t="shared" si="0"/>
        <v>74.599999999999994</v>
      </c>
      <c r="O13" s="17">
        <f t="shared" si="1"/>
        <v>7.4599999999999991</v>
      </c>
      <c r="P13" s="1"/>
      <c r="Q13" s="2"/>
      <c r="R13" s="1"/>
      <c r="S13" s="1"/>
      <c r="T13" s="1"/>
      <c r="U13" s="1"/>
      <c r="V13" s="1"/>
      <c r="W13" s="1"/>
      <c r="X13" s="1"/>
    </row>
    <row r="14" spans="1:24" x14ac:dyDescent="0.25">
      <c r="A14" s="19">
        <v>7</v>
      </c>
      <c r="B14" s="12" t="s">
        <v>60</v>
      </c>
      <c r="C14" s="22" t="s">
        <v>80</v>
      </c>
      <c r="D14" s="12">
        <v>9</v>
      </c>
      <c r="E14" s="16">
        <v>10</v>
      </c>
      <c r="F14" s="16">
        <v>10</v>
      </c>
      <c r="G14" s="16">
        <v>10</v>
      </c>
      <c r="H14" s="16">
        <v>10</v>
      </c>
      <c r="I14" s="12">
        <v>6.1</v>
      </c>
      <c r="J14" s="12">
        <v>0</v>
      </c>
      <c r="K14" s="12">
        <v>4.7</v>
      </c>
      <c r="L14" s="12">
        <v>1</v>
      </c>
      <c r="M14" s="12">
        <v>5</v>
      </c>
      <c r="N14" s="17">
        <f t="shared" si="0"/>
        <v>65.800000000000011</v>
      </c>
      <c r="O14" s="17">
        <f t="shared" si="1"/>
        <v>6.580000000000001</v>
      </c>
      <c r="Q14" s="2"/>
    </row>
    <row r="15" spans="1:24" x14ac:dyDescent="0.25">
      <c r="A15" s="10">
        <v>8</v>
      </c>
      <c r="B15" s="12" t="s">
        <v>61</v>
      </c>
      <c r="C15" s="22" t="s">
        <v>80</v>
      </c>
      <c r="D15" s="12">
        <v>10</v>
      </c>
      <c r="E15" s="16">
        <v>10</v>
      </c>
      <c r="F15" s="16">
        <v>10</v>
      </c>
      <c r="G15" s="16">
        <v>10</v>
      </c>
      <c r="H15" s="16">
        <v>10</v>
      </c>
      <c r="I15" s="12">
        <v>6.7</v>
      </c>
      <c r="J15" s="12">
        <v>5.6</v>
      </c>
      <c r="K15" s="12">
        <v>5.8</v>
      </c>
      <c r="L15" s="12">
        <v>7.5</v>
      </c>
      <c r="M15" s="12">
        <v>5</v>
      </c>
      <c r="N15" s="17">
        <f t="shared" si="0"/>
        <v>80.600000000000009</v>
      </c>
      <c r="O15" s="17">
        <f t="shared" si="1"/>
        <v>8.06</v>
      </c>
      <c r="Q15" s="2"/>
    </row>
    <row r="16" spans="1:24" x14ac:dyDescent="0.25">
      <c r="A16" s="19">
        <v>9</v>
      </c>
      <c r="B16" s="12" t="s">
        <v>62</v>
      </c>
      <c r="C16" s="22" t="s">
        <v>80</v>
      </c>
      <c r="D16" s="12">
        <v>10</v>
      </c>
      <c r="E16" s="16">
        <v>10</v>
      </c>
      <c r="F16" s="16">
        <v>10</v>
      </c>
      <c r="G16" s="16">
        <v>10</v>
      </c>
      <c r="H16" s="16">
        <v>8</v>
      </c>
      <c r="I16" s="12">
        <v>5.6</v>
      </c>
      <c r="J16" s="12">
        <v>5.6</v>
      </c>
      <c r="K16" s="12">
        <v>4.7</v>
      </c>
      <c r="L16" s="12">
        <v>1</v>
      </c>
      <c r="M16" s="12">
        <v>6</v>
      </c>
      <c r="N16" s="17">
        <f t="shared" si="0"/>
        <v>70.900000000000006</v>
      </c>
      <c r="O16" s="17">
        <f t="shared" si="1"/>
        <v>7.0900000000000007</v>
      </c>
      <c r="Q16" s="2"/>
    </row>
    <row r="17" spans="1:17" ht="15.75" x14ac:dyDescent="0.25">
      <c r="A17" s="10">
        <v>10</v>
      </c>
      <c r="B17" s="15" t="s">
        <v>50</v>
      </c>
      <c r="C17" s="22" t="s">
        <v>80</v>
      </c>
      <c r="D17" s="16">
        <v>7</v>
      </c>
      <c r="E17" s="16">
        <v>10</v>
      </c>
      <c r="F17" s="16">
        <v>10</v>
      </c>
      <c r="G17" s="16">
        <v>10</v>
      </c>
      <c r="H17" s="16">
        <v>10</v>
      </c>
      <c r="I17" s="16">
        <v>0</v>
      </c>
      <c r="J17" s="16">
        <v>0</v>
      </c>
      <c r="K17" s="16">
        <v>0</v>
      </c>
      <c r="L17" s="16">
        <v>5.5</v>
      </c>
      <c r="M17" s="16">
        <v>7</v>
      </c>
      <c r="N17" s="17">
        <f t="shared" si="0"/>
        <v>59.5</v>
      </c>
      <c r="O17" s="17">
        <f t="shared" si="1"/>
        <v>5.95</v>
      </c>
      <c r="Q17" s="2"/>
    </row>
    <row r="18" spans="1:17" ht="15.75" x14ac:dyDescent="0.25">
      <c r="A18" s="19">
        <v>11</v>
      </c>
      <c r="B18" s="15" t="s">
        <v>49</v>
      </c>
      <c r="C18" s="22" t="s">
        <v>80</v>
      </c>
      <c r="D18" s="16">
        <v>9</v>
      </c>
      <c r="E18" s="16">
        <v>10</v>
      </c>
      <c r="F18" s="16">
        <v>10</v>
      </c>
      <c r="G18" s="16">
        <v>10</v>
      </c>
      <c r="H18" s="16">
        <v>6</v>
      </c>
      <c r="I18" s="16">
        <v>0</v>
      </c>
      <c r="J18" s="16">
        <v>0</v>
      </c>
      <c r="K18" s="16">
        <v>0</v>
      </c>
      <c r="L18" s="16">
        <v>1</v>
      </c>
      <c r="M18" s="16">
        <v>8</v>
      </c>
      <c r="N18" s="17">
        <f t="shared" si="0"/>
        <v>54</v>
      </c>
      <c r="O18" s="17">
        <f t="shared" si="1"/>
        <v>5.4</v>
      </c>
      <c r="Q18" s="2"/>
    </row>
    <row r="19" spans="1:17" ht="15.75" x14ac:dyDescent="0.25">
      <c r="A19" s="10">
        <v>12</v>
      </c>
      <c r="B19" s="15" t="s">
        <v>47</v>
      </c>
      <c r="C19" s="22" t="s">
        <v>80</v>
      </c>
      <c r="D19" s="16">
        <v>10</v>
      </c>
      <c r="E19" s="16">
        <v>10</v>
      </c>
      <c r="F19" s="16">
        <v>10</v>
      </c>
      <c r="G19" s="16">
        <v>10</v>
      </c>
      <c r="H19" s="16">
        <v>10</v>
      </c>
      <c r="I19" s="16">
        <v>0</v>
      </c>
      <c r="J19" s="16">
        <v>5.6</v>
      </c>
      <c r="K19" s="16">
        <v>0</v>
      </c>
      <c r="L19" s="16">
        <v>8.1999999999999993</v>
      </c>
      <c r="M19" s="16">
        <v>8</v>
      </c>
      <c r="N19" s="17">
        <f t="shared" si="0"/>
        <v>71.8</v>
      </c>
      <c r="O19" s="17">
        <f t="shared" si="1"/>
        <v>7.18</v>
      </c>
      <c r="Q19" s="2"/>
    </row>
    <row r="20" spans="1:17" x14ac:dyDescent="0.25">
      <c r="A20" s="19">
        <v>13</v>
      </c>
      <c r="B20" s="12" t="s">
        <v>63</v>
      </c>
      <c r="C20" s="22" t="s">
        <v>80</v>
      </c>
      <c r="D20" s="12">
        <v>10</v>
      </c>
      <c r="E20" s="16">
        <v>10</v>
      </c>
      <c r="F20" s="16">
        <v>10</v>
      </c>
      <c r="G20" s="16">
        <v>10</v>
      </c>
      <c r="H20" s="16">
        <v>10</v>
      </c>
      <c r="I20" s="12">
        <v>6.4</v>
      </c>
      <c r="J20" s="12">
        <v>6.8</v>
      </c>
      <c r="K20" s="12">
        <v>8.9</v>
      </c>
      <c r="L20" s="12">
        <v>2.6</v>
      </c>
      <c r="M20" s="12">
        <v>10</v>
      </c>
      <c r="N20" s="17">
        <f t="shared" si="0"/>
        <v>84.699999999999989</v>
      </c>
      <c r="O20" s="17">
        <f t="shared" si="1"/>
        <v>8.4699999999999989</v>
      </c>
      <c r="Q20" s="2"/>
    </row>
    <row r="21" spans="1:17" x14ac:dyDescent="0.25">
      <c r="A21" s="10">
        <v>14</v>
      </c>
      <c r="B21" s="12" t="s">
        <v>65</v>
      </c>
      <c r="C21" s="22" t="s">
        <v>80</v>
      </c>
      <c r="D21" s="12">
        <v>10</v>
      </c>
      <c r="E21" s="16">
        <v>10</v>
      </c>
      <c r="F21" s="16">
        <v>10</v>
      </c>
      <c r="G21" s="16">
        <v>10</v>
      </c>
      <c r="H21" s="16">
        <v>10</v>
      </c>
      <c r="I21" s="12">
        <v>8.6</v>
      </c>
      <c r="J21" s="12">
        <v>4</v>
      </c>
      <c r="K21" s="12">
        <v>4.7</v>
      </c>
      <c r="L21" s="12">
        <v>9.8000000000000007</v>
      </c>
      <c r="M21" s="12">
        <v>10</v>
      </c>
      <c r="N21" s="17">
        <f t="shared" si="0"/>
        <v>87.1</v>
      </c>
      <c r="O21" s="17">
        <f t="shared" si="1"/>
        <v>8.7099999999999991</v>
      </c>
      <c r="Q21" s="2"/>
    </row>
    <row r="22" spans="1:17" x14ac:dyDescent="0.25">
      <c r="A22" s="19">
        <v>15</v>
      </c>
      <c r="B22" s="12" t="s">
        <v>64</v>
      </c>
      <c r="C22" s="22" t="s">
        <v>80</v>
      </c>
      <c r="D22" s="12">
        <v>10</v>
      </c>
      <c r="E22" s="16">
        <v>10</v>
      </c>
      <c r="F22" s="16">
        <v>10</v>
      </c>
      <c r="G22" s="16">
        <v>10</v>
      </c>
      <c r="H22" s="16">
        <v>10</v>
      </c>
      <c r="I22" s="12">
        <v>6.4</v>
      </c>
      <c r="J22" s="12">
        <v>4</v>
      </c>
      <c r="K22" s="12">
        <v>6.1</v>
      </c>
      <c r="L22" s="12">
        <v>8</v>
      </c>
      <c r="M22" s="12">
        <v>10</v>
      </c>
      <c r="N22" s="17">
        <f t="shared" si="0"/>
        <v>84.5</v>
      </c>
      <c r="O22" s="17">
        <f t="shared" si="1"/>
        <v>8.4499999999999993</v>
      </c>
      <c r="Q22" s="2"/>
    </row>
    <row r="23" spans="1:17" ht="15.75" x14ac:dyDescent="0.25">
      <c r="A23" s="10">
        <v>16</v>
      </c>
      <c r="B23" s="15" t="s">
        <v>52</v>
      </c>
      <c r="C23" s="22" t="s">
        <v>80</v>
      </c>
      <c r="D23" s="16">
        <v>6</v>
      </c>
      <c r="E23" s="16">
        <v>10</v>
      </c>
      <c r="F23" s="16">
        <v>10</v>
      </c>
      <c r="G23" s="16">
        <v>10</v>
      </c>
      <c r="H23" s="16">
        <v>10</v>
      </c>
      <c r="I23" s="16">
        <v>4.7</v>
      </c>
      <c r="J23" s="16">
        <v>9.1999999999999993</v>
      </c>
      <c r="K23" s="16">
        <v>7.8</v>
      </c>
      <c r="L23" s="16">
        <v>9.8000000000000007</v>
      </c>
      <c r="M23" s="16">
        <v>10</v>
      </c>
      <c r="N23" s="17">
        <f t="shared" si="0"/>
        <v>87.5</v>
      </c>
      <c r="O23" s="17">
        <f t="shared" si="1"/>
        <v>8.75</v>
      </c>
      <c r="Q23" s="2"/>
    </row>
    <row r="24" spans="1:17" x14ac:dyDescent="0.25">
      <c r="A24" s="19">
        <v>17</v>
      </c>
      <c r="B24" s="12" t="s">
        <v>66</v>
      </c>
      <c r="C24" s="22" t="s">
        <v>80</v>
      </c>
      <c r="D24" s="12">
        <v>9</v>
      </c>
      <c r="E24" s="16">
        <v>10</v>
      </c>
      <c r="F24" s="16">
        <v>10</v>
      </c>
      <c r="G24" s="16">
        <v>10</v>
      </c>
      <c r="H24" s="16">
        <v>10</v>
      </c>
      <c r="I24" s="12">
        <v>4.2</v>
      </c>
      <c r="J24" s="12">
        <v>7.2</v>
      </c>
      <c r="K24" s="12">
        <v>7.5</v>
      </c>
      <c r="L24" s="12">
        <v>6.7</v>
      </c>
      <c r="M24" s="12">
        <v>9</v>
      </c>
      <c r="N24" s="17">
        <f t="shared" si="0"/>
        <v>83.600000000000009</v>
      </c>
      <c r="O24" s="17">
        <f t="shared" si="1"/>
        <v>8.3600000000000012</v>
      </c>
      <c r="Q24" s="2"/>
    </row>
    <row r="25" spans="1:17" x14ac:dyDescent="0.25">
      <c r="A25" s="10">
        <v>18</v>
      </c>
      <c r="B25" s="12" t="s">
        <v>67</v>
      </c>
      <c r="C25" s="22" t="s">
        <v>80</v>
      </c>
      <c r="D25" s="12">
        <v>9</v>
      </c>
      <c r="E25" s="16">
        <v>10</v>
      </c>
      <c r="F25" s="16">
        <v>10</v>
      </c>
      <c r="G25" s="16">
        <v>10</v>
      </c>
      <c r="H25" s="16">
        <v>10</v>
      </c>
      <c r="I25" s="12">
        <v>5.6</v>
      </c>
      <c r="J25" s="12">
        <v>7.4</v>
      </c>
      <c r="K25" s="12">
        <v>8.1</v>
      </c>
      <c r="L25" s="12">
        <v>8.1999999999999993</v>
      </c>
      <c r="M25" s="12">
        <v>8</v>
      </c>
      <c r="N25" s="17">
        <f t="shared" si="0"/>
        <v>86.3</v>
      </c>
      <c r="O25" s="17">
        <f t="shared" si="1"/>
        <v>8.629999999999999</v>
      </c>
      <c r="Q25" s="2"/>
    </row>
    <row r="26" spans="1:17" x14ac:dyDescent="0.25">
      <c r="A26" s="19">
        <v>19</v>
      </c>
      <c r="B26" s="12" t="s">
        <v>68</v>
      </c>
      <c r="C26" s="22" t="s">
        <v>80</v>
      </c>
      <c r="D26" s="12">
        <v>10</v>
      </c>
      <c r="E26" s="16">
        <v>10</v>
      </c>
      <c r="F26" s="16">
        <v>10</v>
      </c>
      <c r="G26" s="16">
        <v>10</v>
      </c>
      <c r="H26" s="16">
        <v>10</v>
      </c>
      <c r="I26" s="12">
        <v>7.5</v>
      </c>
      <c r="J26" s="12">
        <v>7.2</v>
      </c>
      <c r="K26" s="12">
        <v>3.9</v>
      </c>
      <c r="L26" s="12">
        <v>6</v>
      </c>
      <c r="M26" s="12">
        <v>10</v>
      </c>
      <c r="N26" s="17">
        <f t="shared" si="0"/>
        <v>84.600000000000009</v>
      </c>
      <c r="O26" s="17">
        <f t="shared" si="1"/>
        <v>8.4600000000000009</v>
      </c>
      <c r="Q26" s="2"/>
    </row>
    <row r="27" spans="1:17" x14ac:dyDescent="0.25">
      <c r="A27" s="10">
        <v>20</v>
      </c>
      <c r="B27" s="12" t="s">
        <v>69</v>
      </c>
      <c r="C27" s="22" t="s">
        <v>80</v>
      </c>
      <c r="D27" s="12">
        <v>10</v>
      </c>
      <c r="E27" s="16">
        <v>10</v>
      </c>
      <c r="F27" s="16">
        <v>10</v>
      </c>
      <c r="G27" s="16">
        <v>10</v>
      </c>
      <c r="H27" s="16">
        <v>10</v>
      </c>
      <c r="I27" s="12">
        <v>9.1999999999999993</v>
      </c>
      <c r="J27" s="12">
        <v>9</v>
      </c>
      <c r="K27" s="12">
        <v>10</v>
      </c>
      <c r="L27" s="12">
        <v>9.8000000000000007</v>
      </c>
      <c r="M27" s="12">
        <v>10</v>
      </c>
      <c r="N27" s="17">
        <f t="shared" si="0"/>
        <v>98</v>
      </c>
      <c r="O27" s="17">
        <f t="shared" si="1"/>
        <v>9.8000000000000007</v>
      </c>
      <c r="Q27" s="2"/>
    </row>
    <row r="28" spans="1:17" x14ac:dyDescent="0.25">
      <c r="A28" s="19">
        <v>21</v>
      </c>
      <c r="B28" s="12" t="s">
        <v>70</v>
      </c>
      <c r="C28" s="22" t="s">
        <v>80</v>
      </c>
      <c r="D28" s="12">
        <v>10</v>
      </c>
      <c r="E28" s="16">
        <v>10</v>
      </c>
      <c r="F28" s="16">
        <v>10</v>
      </c>
      <c r="G28" s="16">
        <v>10</v>
      </c>
      <c r="H28" s="16">
        <v>8</v>
      </c>
      <c r="I28" s="12">
        <v>5.8</v>
      </c>
      <c r="J28" s="12">
        <v>5.6</v>
      </c>
      <c r="K28" s="12">
        <v>4.4000000000000004</v>
      </c>
      <c r="L28" s="12">
        <v>3.6</v>
      </c>
      <c r="M28" s="12">
        <v>6</v>
      </c>
      <c r="N28" s="17">
        <f t="shared" si="0"/>
        <v>73.399999999999991</v>
      </c>
      <c r="O28" s="17">
        <f t="shared" si="1"/>
        <v>7.339999999999999</v>
      </c>
      <c r="Q28" s="2"/>
    </row>
    <row r="29" spans="1:17" ht="15.75" x14ac:dyDescent="0.25">
      <c r="A29" s="10">
        <v>22</v>
      </c>
      <c r="B29" s="15" t="s">
        <v>51</v>
      </c>
      <c r="C29" s="22" t="s">
        <v>80</v>
      </c>
      <c r="D29" s="16">
        <v>6</v>
      </c>
      <c r="E29" s="16">
        <v>10</v>
      </c>
      <c r="F29" s="16">
        <v>10</v>
      </c>
      <c r="G29" s="16">
        <v>10</v>
      </c>
      <c r="H29" s="16">
        <v>10</v>
      </c>
      <c r="I29" s="16">
        <v>7.2</v>
      </c>
      <c r="J29" s="16">
        <v>8.4</v>
      </c>
      <c r="K29" s="16">
        <v>7.5</v>
      </c>
      <c r="L29" s="16">
        <v>9.8000000000000007</v>
      </c>
      <c r="M29" s="16">
        <v>10</v>
      </c>
      <c r="N29" s="17">
        <f t="shared" si="0"/>
        <v>88.899999999999991</v>
      </c>
      <c r="O29" s="17">
        <f t="shared" si="1"/>
        <v>8.8899999999999988</v>
      </c>
      <c r="Q29" s="2"/>
    </row>
    <row r="30" spans="1:17" ht="15.75" x14ac:dyDescent="0.25">
      <c r="A30" s="19">
        <v>23</v>
      </c>
      <c r="B30" s="15" t="s">
        <v>48</v>
      </c>
      <c r="C30" s="22" t="s">
        <v>80</v>
      </c>
      <c r="D30" s="16">
        <v>6</v>
      </c>
      <c r="E30" s="16">
        <v>10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7">
        <f t="shared" si="0"/>
        <v>16</v>
      </c>
      <c r="O30" s="17">
        <f t="shared" si="1"/>
        <v>1.6</v>
      </c>
      <c r="Q30" s="2"/>
    </row>
    <row r="31" spans="1:17" x14ac:dyDescent="0.25">
      <c r="A31" s="10">
        <v>24</v>
      </c>
      <c r="B31" s="12" t="s">
        <v>71</v>
      </c>
      <c r="C31" s="22" t="s">
        <v>80</v>
      </c>
      <c r="D31" s="12">
        <v>10</v>
      </c>
      <c r="E31" s="16">
        <v>10</v>
      </c>
      <c r="F31" s="16">
        <v>10</v>
      </c>
      <c r="G31" s="16">
        <v>10</v>
      </c>
      <c r="H31" s="16">
        <v>10</v>
      </c>
      <c r="I31" s="12">
        <v>4.2</v>
      </c>
      <c r="J31" s="12">
        <v>7.4</v>
      </c>
      <c r="K31" s="12">
        <v>4.2</v>
      </c>
      <c r="L31" s="12">
        <v>9.4</v>
      </c>
      <c r="M31" s="12">
        <v>10</v>
      </c>
      <c r="N31" s="17">
        <f t="shared" si="0"/>
        <v>85.2</v>
      </c>
      <c r="O31" s="17">
        <f t="shared" si="1"/>
        <v>8.52</v>
      </c>
      <c r="Q31" s="2"/>
    </row>
    <row r="32" spans="1:17" x14ac:dyDescent="0.25">
      <c r="A32" s="19">
        <v>25</v>
      </c>
      <c r="B32" s="12" t="s">
        <v>72</v>
      </c>
      <c r="C32" s="22" t="s">
        <v>80</v>
      </c>
      <c r="D32" s="12">
        <v>10</v>
      </c>
      <c r="E32" s="16">
        <v>10</v>
      </c>
      <c r="F32" s="16">
        <v>10</v>
      </c>
      <c r="G32" s="16">
        <v>0</v>
      </c>
      <c r="H32" s="16">
        <v>10</v>
      </c>
      <c r="I32" s="12">
        <v>6.4</v>
      </c>
      <c r="J32" s="12">
        <v>6.4</v>
      </c>
      <c r="K32" s="12">
        <v>3.6</v>
      </c>
      <c r="L32" s="12">
        <v>7.6</v>
      </c>
      <c r="M32" s="12">
        <v>9.5</v>
      </c>
      <c r="N32" s="17">
        <f t="shared" si="0"/>
        <v>73.5</v>
      </c>
      <c r="O32" s="17">
        <f t="shared" si="1"/>
        <v>7.35</v>
      </c>
      <c r="Q32" s="2"/>
    </row>
    <row r="33" spans="1:17" x14ac:dyDescent="0.25">
      <c r="A33" s="10">
        <v>26</v>
      </c>
      <c r="B33" s="12" t="s">
        <v>73</v>
      </c>
      <c r="C33" s="22" t="s">
        <v>80</v>
      </c>
      <c r="D33" s="12">
        <v>8</v>
      </c>
      <c r="E33" s="16">
        <v>10</v>
      </c>
      <c r="F33" s="16">
        <v>10</v>
      </c>
      <c r="G33" s="16">
        <v>10</v>
      </c>
      <c r="H33" s="16">
        <v>10</v>
      </c>
      <c r="I33" s="12">
        <v>9.1999999999999993</v>
      </c>
      <c r="J33" s="12">
        <v>6.4</v>
      </c>
      <c r="K33" s="12">
        <v>5.3</v>
      </c>
      <c r="L33" s="12">
        <v>5.6</v>
      </c>
      <c r="M33" s="12">
        <v>9.5</v>
      </c>
      <c r="N33" s="17">
        <f t="shared" si="0"/>
        <v>84</v>
      </c>
      <c r="O33" s="17">
        <f t="shared" si="1"/>
        <v>8.4</v>
      </c>
      <c r="Q33" s="2"/>
    </row>
    <row r="34" spans="1:17" x14ac:dyDescent="0.25">
      <c r="A34" s="19">
        <v>27</v>
      </c>
      <c r="B34" s="12" t="s">
        <v>74</v>
      </c>
      <c r="C34" s="22" t="s">
        <v>80</v>
      </c>
      <c r="D34" s="12">
        <v>10</v>
      </c>
      <c r="E34" s="16">
        <v>10</v>
      </c>
      <c r="F34" s="16">
        <v>10</v>
      </c>
      <c r="G34" s="16">
        <v>10</v>
      </c>
      <c r="H34" s="16">
        <v>10</v>
      </c>
      <c r="I34" s="12">
        <v>8.6</v>
      </c>
      <c r="J34" s="12">
        <v>8.8000000000000007</v>
      </c>
      <c r="K34" s="12">
        <v>10</v>
      </c>
      <c r="L34" s="12">
        <v>10</v>
      </c>
      <c r="M34" s="12">
        <v>10</v>
      </c>
      <c r="N34" s="17">
        <f t="shared" si="0"/>
        <v>97.4</v>
      </c>
      <c r="O34" s="17">
        <f t="shared" si="1"/>
        <v>9.74</v>
      </c>
      <c r="Q34" s="2"/>
    </row>
    <row r="35" spans="1:17" x14ac:dyDescent="0.25">
      <c r="A35" s="10">
        <v>28</v>
      </c>
      <c r="B35" s="12" t="s">
        <v>75</v>
      </c>
      <c r="C35" s="22" t="s">
        <v>80</v>
      </c>
      <c r="D35" s="12">
        <v>8</v>
      </c>
      <c r="E35" s="16">
        <v>10</v>
      </c>
      <c r="F35" s="16">
        <v>0</v>
      </c>
      <c r="G35" s="16">
        <v>10</v>
      </c>
      <c r="H35" s="16">
        <v>10</v>
      </c>
      <c r="I35" s="12">
        <v>6.4</v>
      </c>
      <c r="J35" s="12">
        <v>5.6</v>
      </c>
      <c r="K35" s="12">
        <v>4.2</v>
      </c>
      <c r="L35" s="12">
        <v>4.5</v>
      </c>
      <c r="M35" s="12">
        <v>5</v>
      </c>
      <c r="N35" s="17">
        <f t="shared" si="0"/>
        <v>63.7</v>
      </c>
      <c r="O35" s="17">
        <f t="shared" si="1"/>
        <v>6.37</v>
      </c>
      <c r="Q35" s="2"/>
    </row>
    <row r="36" spans="1:17" ht="15.75" x14ac:dyDescent="0.25">
      <c r="A36" s="19">
        <v>29</v>
      </c>
      <c r="B36" s="15" t="s">
        <v>54</v>
      </c>
      <c r="C36" s="22" t="s">
        <v>80</v>
      </c>
      <c r="D36" s="16">
        <v>9</v>
      </c>
      <c r="E36" s="16">
        <v>10</v>
      </c>
      <c r="F36" s="16">
        <v>10</v>
      </c>
      <c r="G36" s="16">
        <v>10</v>
      </c>
      <c r="H36" s="16">
        <v>10</v>
      </c>
      <c r="I36" s="16">
        <v>0</v>
      </c>
      <c r="J36" s="16">
        <v>0</v>
      </c>
      <c r="K36" s="16">
        <v>0</v>
      </c>
      <c r="L36" s="16">
        <v>3.6</v>
      </c>
      <c r="M36" s="16">
        <v>7</v>
      </c>
      <c r="N36" s="17">
        <f t="shared" si="0"/>
        <v>59.6</v>
      </c>
      <c r="O36" s="17">
        <f t="shared" si="1"/>
        <v>5.96</v>
      </c>
      <c r="Q36" s="2"/>
    </row>
    <row r="37" spans="1:17" x14ac:dyDescent="0.25">
      <c r="A37" s="10">
        <v>30</v>
      </c>
      <c r="B37" s="12" t="s">
        <v>76</v>
      </c>
      <c r="C37" s="22" t="s">
        <v>80</v>
      </c>
      <c r="D37" s="12">
        <v>6</v>
      </c>
      <c r="E37" s="16">
        <v>10</v>
      </c>
      <c r="F37" s="16">
        <v>10</v>
      </c>
      <c r="G37" s="16">
        <v>10</v>
      </c>
      <c r="H37" s="16">
        <v>10</v>
      </c>
      <c r="I37" s="12">
        <v>5.8</v>
      </c>
      <c r="J37" s="12">
        <v>4</v>
      </c>
      <c r="K37" s="12">
        <v>4.2</v>
      </c>
      <c r="L37" s="12">
        <v>7.3</v>
      </c>
      <c r="M37" s="12">
        <v>7</v>
      </c>
      <c r="N37" s="17">
        <f t="shared" si="0"/>
        <v>74.3</v>
      </c>
      <c r="O37" s="17">
        <f t="shared" si="1"/>
        <v>7.43</v>
      </c>
      <c r="Q37" s="2"/>
    </row>
    <row r="38" spans="1:17" x14ac:dyDescent="0.25">
      <c r="A38" s="19">
        <v>31</v>
      </c>
      <c r="B38" s="12" t="s">
        <v>77</v>
      </c>
      <c r="C38" s="22" t="s">
        <v>80</v>
      </c>
      <c r="D38" s="12">
        <v>10</v>
      </c>
      <c r="E38" s="16">
        <v>10</v>
      </c>
      <c r="F38" s="16">
        <v>10</v>
      </c>
      <c r="G38" s="16">
        <v>10</v>
      </c>
      <c r="H38" s="16">
        <v>10</v>
      </c>
      <c r="I38" s="12">
        <v>6.4</v>
      </c>
      <c r="J38" s="12">
        <v>7.2</v>
      </c>
      <c r="K38" s="12">
        <v>8.6</v>
      </c>
      <c r="L38" s="12">
        <v>10</v>
      </c>
      <c r="M38" s="12">
        <v>9</v>
      </c>
      <c r="N38" s="17">
        <f t="shared" si="0"/>
        <v>91.2</v>
      </c>
      <c r="O38" s="17">
        <f t="shared" si="1"/>
        <v>9.120000000000001</v>
      </c>
      <c r="Q38" s="2"/>
    </row>
    <row r="39" spans="1:17" x14ac:dyDescent="0.25">
      <c r="A39" s="10">
        <v>32</v>
      </c>
      <c r="B39" s="12" t="s">
        <v>78</v>
      </c>
      <c r="C39" s="22" t="s">
        <v>80</v>
      </c>
      <c r="D39" s="12">
        <v>9</v>
      </c>
      <c r="E39" s="16">
        <v>10</v>
      </c>
      <c r="F39" s="16">
        <v>10</v>
      </c>
      <c r="G39" s="16">
        <v>10</v>
      </c>
      <c r="H39" s="16">
        <v>10</v>
      </c>
      <c r="I39" s="12">
        <v>7.5</v>
      </c>
      <c r="J39" s="12">
        <v>6.8</v>
      </c>
      <c r="K39" s="12">
        <v>9.1999999999999993</v>
      </c>
      <c r="L39" s="12">
        <v>5.5</v>
      </c>
      <c r="M39" s="12">
        <v>10</v>
      </c>
      <c r="N39" s="17">
        <f t="shared" si="0"/>
        <v>88</v>
      </c>
      <c r="O39" s="17">
        <f t="shared" si="1"/>
        <v>8.8000000000000007</v>
      </c>
      <c r="Q39" s="2"/>
    </row>
    <row r="40" spans="1:17" ht="15.75" x14ac:dyDescent="0.25">
      <c r="A40" s="19">
        <v>33</v>
      </c>
      <c r="B40" s="15" t="s">
        <v>53</v>
      </c>
      <c r="C40" s="22" t="s">
        <v>80</v>
      </c>
      <c r="D40" s="16">
        <v>7</v>
      </c>
      <c r="E40" s="16">
        <v>10</v>
      </c>
      <c r="F40" s="16">
        <v>10</v>
      </c>
      <c r="G40" s="16">
        <v>10</v>
      </c>
      <c r="H40" s="16">
        <v>10</v>
      </c>
      <c r="I40" s="16">
        <v>0</v>
      </c>
      <c r="J40" s="16">
        <v>0</v>
      </c>
      <c r="K40" s="16">
        <v>0</v>
      </c>
      <c r="L40" s="16">
        <v>6.2</v>
      </c>
      <c r="M40" s="16">
        <v>10</v>
      </c>
      <c r="N40" s="17">
        <f t="shared" si="0"/>
        <v>63.2</v>
      </c>
      <c r="O40" s="17">
        <f t="shared" si="1"/>
        <v>6.32</v>
      </c>
      <c r="Q40" s="2"/>
    </row>
    <row r="41" spans="1:17" x14ac:dyDescent="0.25">
      <c r="A41" s="10">
        <v>34</v>
      </c>
      <c r="B41" s="12" t="s">
        <v>79</v>
      </c>
      <c r="C41" s="22" t="s">
        <v>80</v>
      </c>
      <c r="D41" s="12">
        <v>9</v>
      </c>
      <c r="E41" s="16">
        <v>10</v>
      </c>
      <c r="F41" s="16">
        <v>0</v>
      </c>
      <c r="G41" s="16">
        <v>10</v>
      </c>
      <c r="H41" s="16">
        <v>0</v>
      </c>
      <c r="I41" s="12">
        <v>0</v>
      </c>
      <c r="J41" s="12">
        <v>6.8</v>
      </c>
      <c r="K41" s="12">
        <v>0</v>
      </c>
      <c r="L41" s="12">
        <v>10</v>
      </c>
      <c r="M41" s="12">
        <v>0</v>
      </c>
      <c r="N41" s="17">
        <f t="shared" si="0"/>
        <v>45.8</v>
      </c>
      <c r="O41" s="17">
        <f t="shared" si="1"/>
        <v>4.58</v>
      </c>
      <c r="Q41" s="2"/>
    </row>
    <row r="42" spans="1:17" ht="15.75" x14ac:dyDescent="0.25">
      <c r="A42" s="19">
        <v>35</v>
      </c>
      <c r="B42" s="15" t="s">
        <v>19</v>
      </c>
      <c r="C42" s="20" t="s">
        <v>44</v>
      </c>
      <c r="D42" s="16">
        <v>4.2</v>
      </c>
      <c r="E42" s="16">
        <v>10</v>
      </c>
      <c r="F42" s="16">
        <v>0</v>
      </c>
      <c r="G42" s="16">
        <v>10</v>
      </c>
      <c r="H42" s="16">
        <v>10</v>
      </c>
      <c r="I42" s="16">
        <v>5</v>
      </c>
      <c r="J42" s="16">
        <v>4</v>
      </c>
      <c r="K42" s="16">
        <v>7.8</v>
      </c>
      <c r="L42" s="16">
        <v>6.5</v>
      </c>
      <c r="M42" s="16">
        <v>10</v>
      </c>
      <c r="N42" s="17">
        <f t="shared" si="0"/>
        <v>67.5</v>
      </c>
      <c r="O42" s="17">
        <f t="shared" si="1"/>
        <v>6.75</v>
      </c>
      <c r="Q42" s="2"/>
    </row>
    <row r="43" spans="1:17" ht="15.75" x14ac:dyDescent="0.25">
      <c r="A43" s="10">
        <v>36</v>
      </c>
      <c r="B43" s="15" t="s">
        <v>20</v>
      </c>
      <c r="C43" s="11" t="s">
        <v>44</v>
      </c>
      <c r="D43" s="12">
        <v>10</v>
      </c>
      <c r="E43" s="16">
        <v>10</v>
      </c>
      <c r="F43" s="16">
        <v>10</v>
      </c>
      <c r="G43" s="16">
        <v>10</v>
      </c>
      <c r="H43" s="16">
        <v>10</v>
      </c>
      <c r="I43" s="12">
        <v>9.1999999999999993</v>
      </c>
      <c r="J43" s="12">
        <v>5.6</v>
      </c>
      <c r="K43" s="12">
        <v>9.4</v>
      </c>
      <c r="L43" s="12">
        <v>7.8</v>
      </c>
      <c r="M43" s="12">
        <v>10</v>
      </c>
      <c r="N43" s="17">
        <f t="shared" si="0"/>
        <v>92</v>
      </c>
      <c r="O43" s="17">
        <f t="shared" si="1"/>
        <v>9.1999999999999993</v>
      </c>
      <c r="Q43" s="2"/>
    </row>
    <row r="44" spans="1:17" s="18" customFormat="1" ht="15.75" x14ac:dyDescent="0.25">
      <c r="A44" s="19">
        <v>37</v>
      </c>
      <c r="B44" s="15" t="s">
        <v>21</v>
      </c>
      <c r="C44" s="11" t="s">
        <v>44</v>
      </c>
      <c r="D44" s="12">
        <v>10</v>
      </c>
      <c r="E44" s="16">
        <v>10</v>
      </c>
      <c r="F44" s="16">
        <v>10</v>
      </c>
      <c r="G44" s="16">
        <v>10</v>
      </c>
      <c r="H44" s="16">
        <v>10</v>
      </c>
      <c r="I44" s="12">
        <v>8.6</v>
      </c>
      <c r="J44" s="12">
        <v>5.4</v>
      </c>
      <c r="K44" s="12">
        <v>10</v>
      </c>
      <c r="L44" s="12">
        <v>9</v>
      </c>
      <c r="M44" s="12">
        <v>10</v>
      </c>
      <c r="N44" s="17">
        <f t="shared" si="0"/>
        <v>93</v>
      </c>
      <c r="O44" s="17">
        <f t="shared" si="1"/>
        <v>9.3000000000000007</v>
      </c>
    </row>
    <row r="45" spans="1:17" s="18" customFormat="1" ht="15.75" x14ac:dyDescent="0.25">
      <c r="A45" s="10">
        <v>38</v>
      </c>
      <c r="B45" s="15" t="s">
        <v>22</v>
      </c>
      <c r="C45" s="11" t="s">
        <v>44</v>
      </c>
      <c r="D45" s="12">
        <v>10</v>
      </c>
      <c r="E45" s="16">
        <v>10</v>
      </c>
      <c r="F45" s="16">
        <v>10</v>
      </c>
      <c r="G45" s="16">
        <v>10</v>
      </c>
      <c r="H45" s="16">
        <v>10</v>
      </c>
      <c r="I45" s="12">
        <v>6.7</v>
      </c>
      <c r="J45" s="12">
        <v>5.6</v>
      </c>
      <c r="K45" s="12">
        <v>4.4000000000000004</v>
      </c>
      <c r="L45" s="12">
        <v>3.5</v>
      </c>
      <c r="M45" s="12">
        <v>0</v>
      </c>
      <c r="N45" s="17">
        <f t="shared" si="0"/>
        <v>70.2</v>
      </c>
      <c r="O45" s="17">
        <f t="shared" si="1"/>
        <v>7.0200000000000005</v>
      </c>
    </row>
    <row r="46" spans="1:17" s="18" customFormat="1" ht="15.75" x14ac:dyDescent="0.25">
      <c r="A46" s="19">
        <v>39</v>
      </c>
      <c r="B46" s="15" t="s">
        <v>23</v>
      </c>
      <c r="C46" s="11" t="s">
        <v>44</v>
      </c>
      <c r="D46" s="12">
        <v>0</v>
      </c>
      <c r="E46" s="16">
        <v>10</v>
      </c>
      <c r="F46" s="16">
        <v>10</v>
      </c>
      <c r="G46" s="16">
        <v>10</v>
      </c>
      <c r="H46" s="16">
        <v>0</v>
      </c>
      <c r="I46" s="12">
        <v>3.3</v>
      </c>
      <c r="J46" s="12">
        <v>5.6</v>
      </c>
      <c r="K46" s="12">
        <v>0</v>
      </c>
      <c r="L46" s="12">
        <v>0</v>
      </c>
      <c r="M46" s="12">
        <v>10</v>
      </c>
      <c r="N46" s="17">
        <f t="shared" si="0"/>
        <v>48.9</v>
      </c>
      <c r="O46" s="17">
        <f t="shared" si="1"/>
        <v>4.8899999999999997</v>
      </c>
    </row>
    <row r="47" spans="1:17" s="18" customFormat="1" ht="15.75" x14ac:dyDescent="0.25">
      <c r="A47" s="10">
        <v>40</v>
      </c>
      <c r="B47" s="15" t="s">
        <v>24</v>
      </c>
      <c r="C47" s="11" t="s">
        <v>44</v>
      </c>
      <c r="D47" s="12">
        <v>7</v>
      </c>
      <c r="E47" s="16">
        <v>10</v>
      </c>
      <c r="F47" s="16">
        <v>0</v>
      </c>
      <c r="G47" s="16">
        <v>0</v>
      </c>
      <c r="H47" s="16">
        <v>10</v>
      </c>
      <c r="I47" s="12">
        <v>2.8</v>
      </c>
      <c r="J47" s="12">
        <v>4</v>
      </c>
      <c r="K47" s="12">
        <v>6.1</v>
      </c>
      <c r="L47" s="12">
        <v>0</v>
      </c>
      <c r="M47" s="12">
        <v>0</v>
      </c>
      <c r="N47" s="17">
        <f t="shared" si="0"/>
        <v>39.9</v>
      </c>
      <c r="O47" s="17">
        <f t="shared" si="1"/>
        <v>3.9899999999999998</v>
      </c>
    </row>
    <row r="48" spans="1:17" s="18" customFormat="1" ht="15.75" x14ac:dyDescent="0.25">
      <c r="A48" s="19">
        <v>41</v>
      </c>
      <c r="B48" s="15" t="s">
        <v>25</v>
      </c>
      <c r="C48" s="11" t="s">
        <v>44</v>
      </c>
      <c r="D48" s="12">
        <v>4</v>
      </c>
      <c r="E48" s="16">
        <v>10</v>
      </c>
      <c r="F48" s="16">
        <v>10</v>
      </c>
      <c r="G48" s="16">
        <v>10</v>
      </c>
      <c r="H48" s="16">
        <v>8</v>
      </c>
      <c r="I48" s="12">
        <v>3.6</v>
      </c>
      <c r="J48" s="12">
        <v>4</v>
      </c>
      <c r="K48" s="12">
        <v>3.3</v>
      </c>
      <c r="L48" s="12">
        <v>0</v>
      </c>
      <c r="M48" s="12">
        <v>5</v>
      </c>
      <c r="N48" s="17">
        <f t="shared" si="0"/>
        <v>57.9</v>
      </c>
      <c r="O48" s="17">
        <f t="shared" si="1"/>
        <v>5.79</v>
      </c>
    </row>
    <row r="49" spans="1:15" s="18" customFormat="1" ht="15.75" x14ac:dyDescent="0.25">
      <c r="A49" s="10">
        <v>42</v>
      </c>
      <c r="B49" s="15" t="s">
        <v>26</v>
      </c>
      <c r="C49" s="11" t="s">
        <v>44</v>
      </c>
      <c r="D49" s="12">
        <v>2</v>
      </c>
      <c r="E49" s="16">
        <v>10</v>
      </c>
      <c r="F49" s="16">
        <v>10</v>
      </c>
      <c r="G49" s="16">
        <v>10</v>
      </c>
      <c r="H49" s="16">
        <v>0</v>
      </c>
      <c r="I49" s="12">
        <v>1.4</v>
      </c>
      <c r="J49" s="12">
        <v>4</v>
      </c>
      <c r="K49" s="12">
        <v>6.4</v>
      </c>
      <c r="L49" s="12">
        <v>2</v>
      </c>
      <c r="M49" s="12">
        <v>9</v>
      </c>
      <c r="N49" s="17">
        <f t="shared" si="0"/>
        <v>54.8</v>
      </c>
      <c r="O49" s="17">
        <f t="shared" si="1"/>
        <v>5.4799999999999995</v>
      </c>
    </row>
    <row r="50" spans="1:15" s="18" customFormat="1" ht="15.75" x14ac:dyDescent="0.25">
      <c r="A50" s="19">
        <v>43</v>
      </c>
      <c r="B50" s="15" t="s">
        <v>27</v>
      </c>
      <c r="C50" s="11" t="s">
        <v>44</v>
      </c>
      <c r="D50" s="12">
        <v>9</v>
      </c>
      <c r="E50" s="16">
        <v>10</v>
      </c>
      <c r="F50" s="16">
        <v>10</v>
      </c>
      <c r="G50" s="16">
        <v>10</v>
      </c>
      <c r="H50" s="16">
        <v>10</v>
      </c>
      <c r="I50" s="12">
        <v>7.2</v>
      </c>
      <c r="J50" s="12">
        <v>5.6</v>
      </c>
      <c r="K50" s="12">
        <v>8.1</v>
      </c>
      <c r="L50" s="12">
        <v>3</v>
      </c>
      <c r="M50" s="12">
        <v>10</v>
      </c>
      <c r="N50" s="17">
        <f t="shared" si="0"/>
        <v>82.9</v>
      </c>
      <c r="O50" s="17">
        <f t="shared" si="1"/>
        <v>8.2900000000000009</v>
      </c>
    </row>
    <row r="51" spans="1:15" s="18" customFormat="1" ht="15.75" x14ac:dyDescent="0.25">
      <c r="A51" s="10">
        <v>44</v>
      </c>
      <c r="B51" s="15" t="s">
        <v>28</v>
      </c>
      <c r="C51" s="11" t="s">
        <v>44</v>
      </c>
      <c r="D51" s="12">
        <v>10</v>
      </c>
      <c r="E51" s="16">
        <v>10</v>
      </c>
      <c r="F51" s="16">
        <v>10</v>
      </c>
      <c r="G51" s="16">
        <v>10</v>
      </c>
      <c r="H51" s="16">
        <v>10</v>
      </c>
      <c r="I51" s="12">
        <v>8.3000000000000007</v>
      </c>
      <c r="J51" s="12">
        <v>7</v>
      </c>
      <c r="K51" s="12">
        <v>7.5</v>
      </c>
      <c r="L51" s="12">
        <v>8.6999999999999993</v>
      </c>
      <c r="M51" s="12">
        <v>5</v>
      </c>
      <c r="N51" s="17">
        <f t="shared" si="0"/>
        <v>86.5</v>
      </c>
      <c r="O51" s="17">
        <f t="shared" si="1"/>
        <v>8.65</v>
      </c>
    </row>
    <row r="52" spans="1:15" ht="15.75" x14ac:dyDescent="0.25">
      <c r="A52" s="19">
        <v>45</v>
      </c>
      <c r="B52" s="15" t="s">
        <v>29</v>
      </c>
      <c r="C52" s="11" t="s">
        <v>44</v>
      </c>
      <c r="D52" s="12">
        <v>10</v>
      </c>
      <c r="E52" s="16">
        <v>10</v>
      </c>
      <c r="F52" s="16">
        <v>10</v>
      </c>
      <c r="G52" s="16">
        <v>10</v>
      </c>
      <c r="H52" s="16">
        <v>10</v>
      </c>
      <c r="I52" s="12">
        <v>8.6</v>
      </c>
      <c r="J52" s="12">
        <v>7</v>
      </c>
      <c r="K52" s="12">
        <v>8.3000000000000007</v>
      </c>
      <c r="L52" s="12">
        <v>8.4</v>
      </c>
      <c r="M52" s="12">
        <v>8</v>
      </c>
      <c r="N52" s="17">
        <f t="shared" si="0"/>
        <v>90.3</v>
      </c>
      <c r="O52" s="17">
        <f t="shared" si="1"/>
        <v>9.0299999999999994</v>
      </c>
    </row>
    <row r="53" spans="1:15" ht="15.75" x14ac:dyDescent="0.25">
      <c r="A53" s="10">
        <v>46</v>
      </c>
      <c r="B53" s="15" t="s">
        <v>30</v>
      </c>
      <c r="C53" s="11" t="s">
        <v>44</v>
      </c>
      <c r="D53" s="12">
        <v>10</v>
      </c>
      <c r="E53" s="16">
        <v>10</v>
      </c>
      <c r="F53" s="16">
        <v>10</v>
      </c>
      <c r="G53" s="16">
        <v>10</v>
      </c>
      <c r="H53" s="16">
        <v>10</v>
      </c>
      <c r="I53" s="12">
        <v>7.4</v>
      </c>
      <c r="J53" s="12">
        <v>5.6</v>
      </c>
      <c r="K53" s="12">
        <v>6.7</v>
      </c>
      <c r="L53" s="12">
        <v>4</v>
      </c>
      <c r="M53" s="12">
        <v>9.5</v>
      </c>
      <c r="N53" s="17">
        <f t="shared" si="0"/>
        <v>83.2</v>
      </c>
      <c r="O53" s="17">
        <f t="shared" si="1"/>
        <v>8.32</v>
      </c>
    </row>
    <row r="54" spans="1:15" ht="15.75" x14ac:dyDescent="0.25">
      <c r="A54" s="19">
        <v>47</v>
      </c>
      <c r="B54" s="15" t="s">
        <v>31</v>
      </c>
      <c r="C54" s="11" t="s">
        <v>44</v>
      </c>
      <c r="D54" s="12">
        <v>5</v>
      </c>
      <c r="E54" s="16">
        <v>10</v>
      </c>
      <c r="F54" s="16">
        <v>10</v>
      </c>
      <c r="G54" s="16">
        <v>10</v>
      </c>
      <c r="H54" s="16">
        <v>10</v>
      </c>
      <c r="I54" s="12">
        <v>2.8</v>
      </c>
      <c r="J54" s="12">
        <v>4</v>
      </c>
      <c r="K54" s="12">
        <v>7.8</v>
      </c>
      <c r="L54" s="12">
        <v>3.1</v>
      </c>
      <c r="M54" s="12">
        <v>8.5</v>
      </c>
      <c r="N54" s="17">
        <f t="shared" si="0"/>
        <v>71.199999999999989</v>
      </c>
      <c r="O54" s="17">
        <f t="shared" si="1"/>
        <v>7.1199999999999992</v>
      </c>
    </row>
    <row r="55" spans="1:15" ht="15.75" x14ac:dyDescent="0.25">
      <c r="A55" s="10">
        <v>48</v>
      </c>
      <c r="B55" s="15" t="s">
        <v>32</v>
      </c>
      <c r="C55" s="11" t="s">
        <v>44</v>
      </c>
      <c r="D55" s="12">
        <v>10</v>
      </c>
      <c r="E55" s="16">
        <v>10</v>
      </c>
      <c r="F55" s="16">
        <v>10</v>
      </c>
      <c r="G55" s="16">
        <v>10</v>
      </c>
      <c r="H55" s="16">
        <v>10</v>
      </c>
      <c r="I55" s="12">
        <v>9.6999999999999993</v>
      </c>
      <c r="J55" s="12">
        <v>8.6</v>
      </c>
      <c r="K55" s="12">
        <v>8.6</v>
      </c>
      <c r="L55" s="12">
        <v>9.8000000000000007</v>
      </c>
      <c r="M55" s="12">
        <v>10</v>
      </c>
      <c r="N55" s="17">
        <f t="shared" si="0"/>
        <v>96.699999999999989</v>
      </c>
      <c r="O55" s="17">
        <f t="shared" si="1"/>
        <v>9.6699999999999982</v>
      </c>
    </row>
    <row r="56" spans="1:15" ht="15.75" x14ac:dyDescent="0.25">
      <c r="A56" s="19">
        <v>49</v>
      </c>
      <c r="B56" s="15" t="s">
        <v>33</v>
      </c>
      <c r="C56" s="11" t="s">
        <v>44</v>
      </c>
      <c r="D56" s="12">
        <v>10</v>
      </c>
      <c r="E56" s="16">
        <v>10</v>
      </c>
      <c r="F56" s="16">
        <v>10</v>
      </c>
      <c r="G56" s="16">
        <v>10</v>
      </c>
      <c r="H56" s="16">
        <v>10</v>
      </c>
      <c r="I56" s="12">
        <v>8.1</v>
      </c>
      <c r="J56" s="12">
        <v>7</v>
      </c>
      <c r="K56" s="12">
        <v>7.8</v>
      </c>
      <c r="L56" s="12">
        <v>10</v>
      </c>
      <c r="M56" s="12">
        <v>10</v>
      </c>
      <c r="N56" s="17">
        <f t="shared" si="0"/>
        <v>92.899999999999991</v>
      </c>
      <c r="O56" s="17">
        <f t="shared" si="1"/>
        <v>9.2899999999999991</v>
      </c>
    </row>
    <row r="57" spans="1:15" ht="15.75" x14ac:dyDescent="0.25">
      <c r="A57" s="10">
        <v>50</v>
      </c>
      <c r="B57" s="15" t="s">
        <v>34</v>
      </c>
      <c r="C57" s="11" t="s">
        <v>44</v>
      </c>
      <c r="D57" s="12">
        <v>10</v>
      </c>
      <c r="E57" s="16">
        <v>10</v>
      </c>
      <c r="F57" s="16">
        <v>10</v>
      </c>
      <c r="G57" s="16">
        <v>10</v>
      </c>
      <c r="H57" s="16">
        <v>10</v>
      </c>
      <c r="I57" s="12">
        <v>6.7</v>
      </c>
      <c r="J57" s="12">
        <v>6.6</v>
      </c>
      <c r="K57" s="12">
        <v>4.2</v>
      </c>
      <c r="L57" s="12">
        <v>3.3</v>
      </c>
      <c r="M57" s="12">
        <v>10</v>
      </c>
      <c r="N57" s="17">
        <f t="shared" si="0"/>
        <v>80.8</v>
      </c>
      <c r="O57" s="17">
        <f t="shared" si="1"/>
        <v>8.08</v>
      </c>
    </row>
    <row r="58" spans="1:15" ht="15.75" x14ac:dyDescent="0.25">
      <c r="A58" s="19">
        <v>51</v>
      </c>
      <c r="B58" s="15" t="s">
        <v>35</v>
      </c>
      <c r="C58" s="11" t="s">
        <v>44</v>
      </c>
      <c r="D58" s="12">
        <v>6</v>
      </c>
      <c r="E58" s="16">
        <v>10</v>
      </c>
      <c r="F58" s="16">
        <v>10</v>
      </c>
      <c r="G58" s="16">
        <v>10</v>
      </c>
      <c r="H58" s="16">
        <v>10</v>
      </c>
      <c r="I58" s="12">
        <v>6.1</v>
      </c>
      <c r="J58" s="12">
        <v>4</v>
      </c>
      <c r="K58" s="12">
        <v>4.7</v>
      </c>
      <c r="L58" s="12">
        <v>0</v>
      </c>
      <c r="M58" s="12">
        <v>7</v>
      </c>
      <c r="N58" s="17">
        <f t="shared" si="0"/>
        <v>67.800000000000011</v>
      </c>
      <c r="O58" s="17">
        <f t="shared" si="1"/>
        <v>6.7800000000000011</v>
      </c>
    </row>
    <row r="59" spans="1:15" ht="15.75" x14ac:dyDescent="0.25">
      <c r="A59" s="10">
        <v>52</v>
      </c>
      <c r="B59" s="15" t="s">
        <v>36</v>
      </c>
      <c r="C59" s="11" t="s">
        <v>44</v>
      </c>
      <c r="D59" s="12">
        <v>10</v>
      </c>
      <c r="E59" s="16">
        <v>10</v>
      </c>
      <c r="F59" s="16">
        <v>10</v>
      </c>
      <c r="G59" s="16">
        <v>10</v>
      </c>
      <c r="H59" s="16">
        <v>10</v>
      </c>
      <c r="I59" s="12">
        <v>6.4</v>
      </c>
      <c r="J59" s="12">
        <v>4</v>
      </c>
      <c r="K59" s="12">
        <v>8.8000000000000007</v>
      </c>
      <c r="L59" s="12">
        <v>3.5</v>
      </c>
      <c r="M59" s="12">
        <v>10</v>
      </c>
      <c r="N59" s="17">
        <f t="shared" si="0"/>
        <v>82.7</v>
      </c>
      <c r="O59" s="17">
        <f t="shared" si="1"/>
        <v>8.27</v>
      </c>
    </row>
    <row r="60" spans="1:15" ht="15.75" x14ac:dyDescent="0.25">
      <c r="A60" s="19">
        <v>53</v>
      </c>
      <c r="B60" s="15" t="s">
        <v>37</v>
      </c>
      <c r="C60" s="11" t="s">
        <v>44</v>
      </c>
      <c r="D60" s="12">
        <v>10</v>
      </c>
      <c r="E60" s="16">
        <v>10</v>
      </c>
      <c r="F60" s="16">
        <v>10</v>
      </c>
      <c r="G60" s="16">
        <v>10</v>
      </c>
      <c r="H60" s="16">
        <v>10</v>
      </c>
      <c r="I60" s="12">
        <v>6.7</v>
      </c>
      <c r="J60" s="12">
        <v>7</v>
      </c>
      <c r="K60" s="12">
        <v>7.2</v>
      </c>
      <c r="L60" s="12">
        <v>4.4000000000000004</v>
      </c>
      <c r="M60" s="12">
        <v>10</v>
      </c>
      <c r="N60" s="17">
        <f t="shared" si="0"/>
        <v>85.300000000000011</v>
      </c>
      <c r="O60" s="17">
        <f t="shared" si="1"/>
        <v>8.5300000000000011</v>
      </c>
    </row>
    <row r="61" spans="1:15" ht="15.75" x14ac:dyDescent="0.25">
      <c r="A61" s="10">
        <v>54</v>
      </c>
      <c r="B61" s="15" t="s">
        <v>38</v>
      </c>
      <c r="C61" s="11" t="s">
        <v>44</v>
      </c>
      <c r="D61" s="12">
        <v>4</v>
      </c>
      <c r="E61" s="16">
        <v>10</v>
      </c>
      <c r="F61" s="16">
        <v>10</v>
      </c>
      <c r="G61" s="16">
        <v>10</v>
      </c>
      <c r="H61" s="16">
        <v>10</v>
      </c>
      <c r="I61" s="12">
        <v>1.4</v>
      </c>
      <c r="J61" s="12">
        <v>4</v>
      </c>
      <c r="K61" s="12">
        <v>3.9</v>
      </c>
      <c r="L61" s="12">
        <v>0</v>
      </c>
      <c r="M61" s="12">
        <v>3</v>
      </c>
      <c r="N61" s="17">
        <f t="shared" si="0"/>
        <v>56.3</v>
      </c>
      <c r="O61" s="17">
        <f t="shared" si="1"/>
        <v>5.63</v>
      </c>
    </row>
    <row r="62" spans="1:15" ht="15.75" x14ac:dyDescent="0.25">
      <c r="A62" s="19">
        <v>55</v>
      </c>
      <c r="B62" s="15" t="s">
        <v>39</v>
      </c>
      <c r="C62" s="11" t="s">
        <v>44</v>
      </c>
      <c r="D62" s="12">
        <v>10</v>
      </c>
      <c r="E62" s="16">
        <v>10</v>
      </c>
      <c r="F62" s="16">
        <v>10</v>
      </c>
      <c r="G62" s="16">
        <v>10</v>
      </c>
      <c r="H62" s="16">
        <v>8</v>
      </c>
      <c r="I62" s="12">
        <v>2.2000000000000002</v>
      </c>
      <c r="J62" s="12">
        <v>5.6</v>
      </c>
      <c r="K62" s="12">
        <v>7.5</v>
      </c>
      <c r="L62" s="12">
        <v>8.1999999999999993</v>
      </c>
      <c r="M62" s="12">
        <v>7</v>
      </c>
      <c r="N62" s="17">
        <f t="shared" si="0"/>
        <v>78.5</v>
      </c>
      <c r="O62" s="17">
        <f t="shared" si="1"/>
        <v>7.85</v>
      </c>
    </row>
    <row r="63" spans="1:15" ht="15.75" x14ac:dyDescent="0.25">
      <c r="A63" s="10">
        <v>56</v>
      </c>
      <c r="B63" s="15" t="s">
        <v>40</v>
      </c>
      <c r="C63" s="11" t="s">
        <v>44</v>
      </c>
      <c r="D63" s="12">
        <v>10</v>
      </c>
      <c r="E63" s="16">
        <v>10</v>
      </c>
      <c r="F63" s="16">
        <v>10</v>
      </c>
      <c r="G63" s="16">
        <v>10</v>
      </c>
      <c r="H63" s="16">
        <v>10</v>
      </c>
      <c r="I63" s="12">
        <v>7.5</v>
      </c>
      <c r="J63" s="12">
        <v>9</v>
      </c>
      <c r="K63" s="12">
        <v>8.9</v>
      </c>
      <c r="L63" s="12">
        <v>8.1999999999999993</v>
      </c>
      <c r="M63" s="12">
        <v>10</v>
      </c>
      <c r="N63" s="17">
        <f t="shared" si="0"/>
        <v>93.600000000000009</v>
      </c>
      <c r="O63" s="17">
        <f t="shared" si="1"/>
        <v>9.3600000000000012</v>
      </c>
    </row>
    <row r="64" spans="1:15" ht="15.75" x14ac:dyDescent="0.25">
      <c r="A64" s="19">
        <v>57</v>
      </c>
      <c r="B64" s="15" t="s">
        <v>41</v>
      </c>
      <c r="C64" s="11" t="s">
        <v>44</v>
      </c>
      <c r="D64" s="12">
        <v>10</v>
      </c>
      <c r="E64" s="16">
        <v>10</v>
      </c>
      <c r="F64" s="16">
        <v>10</v>
      </c>
      <c r="G64" s="16">
        <v>10</v>
      </c>
      <c r="H64" s="16">
        <v>10</v>
      </c>
      <c r="I64" s="12">
        <v>7.8</v>
      </c>
      <c r="J64" s="12">
        <v>8.8000000000000007</v>
      </c>
      <c r="K64" s="12">
        <v>7.8</v>
      </c>
      <c r="L64" s="12">
        <v>8</v>
      </c>
      <c r="M64" s="12">
        <v>10</v>
      </c>
      <c r="N64" s="17">
        <f t="shared" si="0"/>
        <v>92.399999999999991</v>
      </c>
      <c r="O64" s="17">
        <f t="shared" si="1"/>
        <v>9.2399999999999984</v>
      </c>
    </row>
    <row r="65" spans="1:15" ht="15.75" x14ac:dyDescent="0.25">
      <c r="A65" s="10">
        <v>58</v>
      </c>
      <c r="B65" s="15" t="s">
        <v>42</v>
      </c>
      <c r="C65" s="11" t="s">
        <v>44</v>
      </c>
      <c r="D65" s="12">
        <v>10</v>
      </c>
      <c r="E65" s="16">
        <v>10</v>
      </c>
      <c r="F65" s="16">
        <v>10</v>
      </c>
      <c r="G65" s="16">
        <v>10</v>
      </c>
      <c r="H65" s="16">
        <v>10</v>
      </c>
      <c r="I65" s="12">
        <v>7.8</v>
      </c>
      <c r="J65" s="12">
        <v>7.4</v>
      </c>
      <c r="K65" s="12">
        <v>10</v>
      </c>
      <c r="L65" s="12">
        <v>7.1</v>
      </c>
      <c r="M65" s="12">
        <v>10</v>
      </c>
      <c r="N65" s="17">
        <f t="shared" si="0"/>
        <v>92.3</v>
      </c>
      <c r="O65" s="17">
        <f t="shared" si="1"/>
        <v>9.23</v>
      </c>
    </row>
    <row r="66" spans="1:15" ht="15.75" x14ac:dyDescent="0.25">
      <c r="A66" s="19">
        <v>59</v>
      </c>
      <c r="B66" s="15" t="s">
        <v>43</v>
      </c>
      <c r="C66" s="11" t="s">
        <v>44</v>
      </c>
      <c r="D66" s="12">
        <v>10</v>
      </c>
      <c r="E66" s="16">
        <v>10</v>
      </c>
      <c r="F66" s="16">
        <v>10</v>
      </c>
      <c r="G66" s="16">
        <v>10</v>
      </c>
      <c r="H66" s="16">
        <v>8</v>
      </c>
      <c r="I66" s="12">
        <v>7.2</v>
      </c>
      <c r="J66" s="12">
        <v>7</v>
      </c>
      <c r="K66" s="12">
        <v>8.3000000000000007</v>
      </c>
      <c r="L66" s="12">
        <v>4.5</v>
      </c>
      <c r="M66" s="12">
        <v>8.5</v>
      </c>
      <c r="N66" s="17">
        <f t="shared" si="0"/>
        <v>83.5</v>
      </c>
      <c r="O66" s="17">
        <f t="shared" si="1"/>
        <v>8.35</v>
      </c>
    </row>
    <row r="67" spans="1:15" ht="15.75" x14ac:dyDescent="0.25">
      <c r="A67" s="10">
        <v>60</v>
      </c>
      <c r="B67" s="15" t="s">
        <v>45</v>
      </c>
      <c r="C67" s="11" t="s">
        <v>44</v>
      </c>
      <c r="D67" s="12">
        <v>9</v>
      </c>
      <c r="E67" s="16">
        <v>10</v>
      </c>
      <c r="F67" s="16">
        <v>10</v>
      </c>
      <c r="G67" s="16">
        <v>0</v>
      </c>
      <c r="H67" s="16">
        <v>10</v>
      </c>
      <c r="I67" s="12">
        <v>9.1999999999999993</v>
      </c>
      <c r="J67" s="12">
        <v>7.2</v>
      </c>
      <c r="K67" s="12">
        <v>10</v>
      </c>
      <c r="L67" s="12">
        <v>10</v>
      </c>
      <c r="M67" s="12">
        <v>10</v>
      </c>
      <c r="N67" s="17">
        <f t="shared" si="0"/>
        <v>85.4</v>
      </c>
      <c r="O67" s="17">
        <f t="shared" si="1"/>
        <v>8.5400000000000009</v>
      </c>
    </row>
    <row r="68" spans="1:15" ht="15.75" x14ac:dyDescent="0.25">
      <c r="A68" s="19">
        <v>61</v>
      </c>
      <c r="B68" s="15" t="s">
        <v>46</v>
      </c>
      <c r="C68" s="14" t="s">
        <v>44</v>
      </c>
      <c r="D68" s="12">
        <v>10</v>
      </c>
      <c r="E68" s="16">
        <v>10</v>
      </c>
      <c r="F68" s="16">
        <v>10</v>
      </c>
      <c r="G68" s="16">
        <v>10</v>
      </c>
      <c r="H68" s="16">
        <v>10</v>
      </c>
      <c r="I68" s="12">
        <v>8.6</v>
      </c>
      <c r="J68" s="12">
        <v>5.6</v>
      </c>
      <c r="K68" s="12">
        <v>10</v>
      </c>
      <c r="L68" s="12">
        <v>5.6</v>
      </c>
      <c r="M68" s="12">
        <v>9.5</v>
      </c>
      <c r="N68" s="17">
        <f t="shared" si="0"/>
        <v>89.3</v>
      </c>
      <c r="O68" s="17">
        <f t="shared" si="1"/>
        <v>8.93</v>
      </c>
    </row>
    <row r="69" spans="1:15" ht="15.75" x14ac:dyDescent="0.25">
      <c r="A69" s="15">
        <v>62</v>
      </c>
      <c r="B69" s="15" t="s">
        <v>82</v>
      </c>
      <c r="C69" s="23"/>
      <c r="D69" s="12">
        <v>0</v>
      </c>
      <c r="E69" s="16">
        <v>10</v>
      </c>
      <c r="F69" s="16">
        <v>10</v>
      </c>
      <c r="G69" s="16">
        <v>10</v>
      </c>
      <c r="H69" s="16">
        <v>10</v>
      </c>
      <c r="I69" s="12">
        <v>0</v>
      </c>
      <c r="J69" s="12">
        <v>0</v>
      </c>
      <c r="K69" s="12">
        <v>0</v>
      </c>
      <c r="L69" s="12">
        <v>4.4000000000000004</v>
      </c>
      <c r="M69" s="12">
        <v>0</v>
      </c>
      <c r="N69" s="17">
        <f t="shared" si="0"/>
        <v>44.4</v>
      </c>
      <c r="O69" s="17">
        <f t="shared" si="1"/>
        <v>4.4399999999999995</v>
      </c>
    </row>
  </sheetData>
  <mergeCells count="3">
    <mergeCell ref="B5:O5"/>
    <mergeCell ref="C6:F6"/>
    <mergeCell ref="G6:P6"/>
  </mergeCells>
  <conditionalFormatting sqref="D8:M69">
    <cfRule type="cellIs" dxfId="15" priority="1" operator="lessThan">
      <formula>5</formula>
    </cfRule>
  </conditionalFormatting>
  <dataValidations count="1">
    <dataValidation type="decimal" allowBlank="1" showInputMessage="1" showErrorMessage="1" sqref="D8:M69">
      <formula1>0</formula1>
      <formula2>10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9"/>
  <sheetViews>
    <sheetView workbookViewId="0">
      <selection activeCell="B11" sqref="B11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24" ht="15.75" x14ac:dyDescent="0.25">
      <c r="B5" s="26" t="s">
        <v>84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  <c r="Q6" s="7"/>
    </row>
    <row r="7" spans="1:24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  <c r="Q7" s="1"/>
      <c r="R7" s="2"/>
      <c r="S7" s="1"/>
      <c r="T7" s="1"/>
      <c r="U7" s="1"/>
      <c r="V7" s="1"/>
      <c r="W7" s="1"/>
      <c r="X7" s="1"/>
    </row>
    <row r="8" spans="1:24" s="18" customFormat="1" x14ac:dyDescent="0.25">
      <c r="A8" s="19">
        <v>1</v>
      </c>
      <c r="B8" s="12" t="s">
        <v>55</v>
      </c>
      <c r="C8" s="22" t="s">
        <v>80</v>
      </c>
      <c r="D8" s="16">
        <v>7</v>
      </c>
      <c r="E8" s="16">
        <v>1</v>
      </c>
      <c r="F8" s="16">
        <v>13</v>
      </c>
      <c r="G8" s="16">
        <v>11.5</v>
      </c>
      <c r="H8" s="16">
        <v>19</v>
      </c>
      <c r="I8" s="16">
        <v>11</v>
      </c>
      <c r="J8" s="16">
        <v>11.5</v>
      </c>
      <c r="K8" s="16">
        <v>16.25</v>
      </c>
      <c r="L8" s="16">
        <v>12.5</v>
      </c>
      <c r="M8" s="16">
        <v>8.1999999999999993</v>
      </c>
      <c r="N8" s="24">
        <f>SUM(D8:M8)</f>
        <v>110.95</v>
      </c>
      <c r="O8" s="24">
        <f>AVERAGE(D8:M8)</f>
        <v>11.095000000000001</v>
      </c>
      <c r="P8" s="21"/>
      <c r="Q8" s="21"/>
      <c r="R8" s="21"/>
      <c r="S8" s="21"/>
      <c r="T8" s="21"/>
      <c r="U8" s="21"/>
      <c r="V8" s="21"/>
      <c r="W8" s="21"/>
      <c r="X8" s="21"/>
    </row>
    <row r="9" spans="1:24" x14ac:dyDescent="0.25">
      <c r="A9" s="10">
        <v>2</v>
      </c>
      <c r="B9" s="12" t="s">
        <v>56</v>
      </c>
      <c r="C9" s="22" t="s">
        <v>80</v>
      </c>
      <c r="D9" s="12">
        <v>0</v>
      </c>
      <c r="E9" s="12">
        <v>11.4</v>
      </c>
      <c r="F9" s="12">
        <v>15</v>
      </c>
      <c r="G9" s="12">
        <v>17.5</v>
      </c>
      <c r="H9" s="12">
        <v>17.5</v>
      </c>
      <c r="I9" s="12">
        <v>15.5</v>
      </c>
      <c r="J9" s="12">
        <v>12</v>
      </c>
      <c r="K9" s="12">
        <v>18.25</v>
      </c>
      <c r="L9" s="12">
        <v>19</v>
      </c>
      <c r="M9" s="12">
        <v>18.600000000000001</v>
      </c>
      <c r="N9" s="24">
        <f t="shared" ref="N9:N69" si="0">SUM(D9:M9)</f>
        <v>144.75</v>
      </c>
      <c r="O9" s="24">
        <f t="shared" ref="O9:O69" si="1">AVERAGE(D9:M9)</f>
        <v>14.475</v>
      </c>
      <c r="P9" s="1"/>
      <c r="Q9" s="2"/>
      <c r="R9" s="1"/>
      <c r="S9" s="1"/>
      <c r="T9" s="1"/>
      <c r="U9" s="1"/>
      <c r="V9" s="1"/>
      <c r="W9" s="1"/>
      <c r="X9" s="1"/>
    </row>
    <row r="10" spans="1:24" x14ac:dyDescent="0.25">
      <c r="A10" s="19">
        <v>3</v>
      </c>
      <c r="B10" s="12" t="s">
        <v>57</v>
      </c>
      <c r="C10" s="22" t="s">
        <v>80</v>
      </c>
      <c r="D10" s="12">
        <v>17</v>
      </c>
      <c r="E10" s="12">
        <v>13.4</v>
      </c>
      <c r="F10" s="12">
        <v>15</v>
      </c>
      <c r="G10" s="12">
        <v>16</v>
      </c>
      <c r="H10" s="12">
        <v>18.5</v>
      </c>
      <c r="I10" s="12">
        <v>19</v>
      </c>
      <c r="J10" s="12">
        <v>10</v>
      </c>
      <c r="K10" s="12">
        <v>17.25</v>
      </c>
      <c r="L10" s="12">
        <v>19</v>
      </c>
      <c r="M10" s="12">
        <v>16.7</v>
      </c>
      <c r="N10" s="24">
        <f t="shared" si="0"/>
        <v>161.85</v>
      </c>
      <c r="O10" s="24">
        <f t="shared" si="1"/>
        <v>16.184999999999999</v>
      </c>
      <c r="P10" s="1"/>
      <c r="Q10" s="2"/>
      <c r="R10" s="1"/>
      <c r="S10" s="1"/>
      <c r="T10" s="1"/>
      <c r="U10" s="1"/>
      <c r="V10" s="1"/>
      <c r="W10" s="1"/>
      <c r="X10" s="1"/>
    </row>
    <row r="11" spans="1:24" x14ac:dyDescent="0.25">
      <c r="A11" s="10">
        <v>4</v>
      </c>
      <c r="B11" s="12" t="s">
        <v>86</v>
      </c>
      <c r="C11" s="22" t="s">
        <v>80</v>
      </c>
      <c r="D11" s="12">
        <v>11</v>
      </c>
      <c r="E11" s="12">
        <v>10</v>
      </c>
      <c r="F11" s="12">
        <v>10</v>
      </c>
      <c r="G11" s="12">
        <v>14.5</v>
      </c>
      <c r="H11" s="12">
        <v>18</v>
      </c>
      <c r="I11" s="12">
        <v>18.5</v>
      </c>
      <c r="J11" s="12">
        <v>14.5</v>
      </c>
      <c r="K11" s="12">
        <v>18.75</v>
      </c>
      <c r="L11" s="12">
        <v>12</v>
      </c>
      <c r="M11" s="12">
        <v>15.7</v>
      </c>
      <c r="N11" s="24">
        <f t="shared" si="0"/>
        <v>142.94999999999999</v>
      </c>
      <c r="O11" s="24">
        <f t="shared" si="1"/>
        <v>14.294999999999998</v>
      </c>
      <c r="P11" s="1"/>
      <c r="Q11" s="2"/>
      <c r="R11" s="1"/>
      <c r="S11" s="1"/>
      <c r="T11" s="1"/>
      <c r="U11" s="1"/>
      <c r="V11" s="1"/>
      <c r="W11" s="1"/>
      <c r="X11" s="1"/>
    </row>
    <row r="12" spans="1:24" x14ac:dyDescent="0.25">
      <c r="A12" s="19">
        <v>5</v>
      </c>
      <c r="B12" s="12" t="s">
        <v>58</v>
      </c>
      <c r="C12" s="22" t="s">
        <v>80</v>
      </c>
      <c r="D12" s="12">
        <v>18</v>
      </c>
      <c r="E12" s="12">
        <v>16.399999999999999</v>
      </c>
      <c r="F12" s="12">
        <v>10</v>
      </c>
      <c r="G12" s="12">
        <v>16.5</v>
      </c>
      <c r="H12" s="12">
        <v>14</v>
      </c>
      <c r="I12" s="12">
        <v>14</v>
      </c>
      <c r="J12" s="12">
        <v>8</v>
      </c>
      <c r="K12" s="12">
        <v>0</v>
      </c>
      <c r="L12" s="12">
        <v>18</v>
      </c>
      <c r="M12" s="12">
        <v>14.5</v>
      </c>
      <c r="N12" s="24">
        <f t="shared" si="0"/>
        <v>129.4</v>
      </c>
      <c r="O12" s="24">
        <f t="shared" si="1"/>
        <v>12.940000000000001</v>
      </c>
      <c r="P12" s="1"/>
      <c r="Q12" s="2"/>
      <c r="R12" s="1"/>
      <c r="S12" s="1"/>
      <c r="T12" s="1"/>
      <c r="U12" s="1"/>
      <c r="V12" s="1"/>
      <c r="W12" s="1"/>
      <c r="X12" s="1"/>
    </row>
    <row r="13" spans="1:24" x14ac:dyDescent="0.25">
      <c r="A13" s="10">
        <v>6</v>
      </c>
      <c r="B13" s="12" t="s">
        <v>59</v>
      </c>
      <c r="C13" s="22" t="s">
        <v>80</v>
      </c>
      <c r="D13" s="12">
        <v>14</v>
      </c>
      <c r="E13" s="12">
        <v>18.3</v>
      </c>
      <c r="F13" s="12">
        <v>12.5</v>
      </c>
      <c r="G13" s="12">
        <v>16</v>
      </c>
      <c r="H13" s="12">
        <v>14</v>
      </c>
      <c r="I13" s="12">
        <v>13</v>
      </c>
      <c r="J13" s="12">
        <v>13.5</v>
      </c>
      <c r="K13" s="12">
        <v>18</v>
      </c>
      <c r="L13" s="12">
        <v>19</v>
      </c>
      <c r="M13" s="12">
        <v>14.5</v>
      </c>
      <c r="N13" s="24">
        <f t="shared" si="0"/>
        <v>152.80000000000001</v>
      </c>
      <c r="O13" s="24">
        <f t="shared" si="1"/>
        <v>15.280000000000001</v>
      </c>
      <c r="P13" s="1"/>
      <c r="Q13" s="2"/>
      <c r="R13" s="1"/>
      <c r="S13" s="1"/>
      <c r="T13" s="1"/>
      <c r="U13" s="1"/>
      <c r="V13" s="1"/>
      <c r="W13" s="1"/>
      <c r="X13" s="1"/>
    </row>
    <row r="14" spans="1:24" x14ac:dyDescent="0.25">
      <c r="A14" s="19">
        <v>7</v>
      </c>
      <c r="B14" s="12" t="s">
        <v>60</v>
      </c>
      <c r="C14" s="22" t="s">
        <v>80</v>
      </c>
      <c r="D14" s="12">
        <v>12</v>
      </c>
      <c r="E14" s="12">
        <v>16</v>
      </c>
      <c r="F14" s="12">
        <v>5.5</v>
      </c>
      <c r="G14" s="12">
        <v>15.5</v>
      </c>
      <c r="H14" s="12">
        <v>6</v>
      </c>
      <c r="I14" s="12">
        <v>11</v>
      </c>
      <c r="J14" s="12">
        <v>13</v>
      </c>
      <c r="K14" s="12">
        <v>16</v>
      </c>
      <c r="L14" s="12">
        <v>15</v>
      </c>
      <c r="M14" s="12">
        <v>16</v>
      </c>
      <c r="N14" s="24">
        <f t="shared" si="0"/>
        <v>126</v>
      </c>
      <c r="O14" s="24">
        <f t="shared" si="1"/>
        <v>12.6</v>
      </c>
      <c r="Q14" s="2"/>
    </row>
    <row r="15" spans="1:24" x14ac:dyDescent="0.25">
      <c r="A15" s="10">
        <v>8</v>
      </c>
      <c r="B15" s="12" t="s">
        <v>61</v>
      </c>
      <c r="C15" s="22" t="s">
        <v>80</v>
      </c>
      <c r="D15" s="12">
        <v>16</v>
      </c>
      <c r="E15" s="12">
        <v>16</v>
      </c>
      <c r="F15" s="12">
        <v>10.5</v>
      </c>
      <c r="G15" s="12">
        <v>14</v>
      </c>
      <c r="H15" s="12">
        <v>14</v>
      </c>
      <c r="I15" s="12">
        <v>11</v>
      </c>
      <c r="J15" s="12">
        <v>11.5</v>
      </c>
      <c r="K15" s="12">
        <v>14.25</v>
      </c>
      <c r="L15" s="12">
        <v>16</v>
      </c>
      <c r="M15" s="12">
        <v>13</v>
      </c>
      <c r="N15" s="24">
        <f t="shared" si="0"/>
        <v>136.25</v>
      </c>
      <c r="O15" s="24">
        <f t="shared" si="1"/>
        <v>13.625</v>
      </c>
      <c r="Q15" s="2"/>
    </row>
    <row r="16" spans="1:24" x14ac:dyDescent="0.25">
      <c r="A16" s="19">
        <v>9</v>
      </c>
      <c r="B16" s="12" t="s">
        <v>62</v>
      </c>
      <c r="C16" s="22" t="s">
        <v>80</v>
      </c>
      <c r="D16" s="12">
        <v>7</v>
      </c>
      <c r="E16" s="12">
        <v>3.4</v>
      </c>
      <c r="F16" s="12">
        <v>10</v>
      </c>
      <c r="G16" s="12">
        <v>10</v>
      </c>
      <c r="H16" s="12">
        <v>6</v>
      </c>
      <c r="I16" s="12">
        <v>13.5</v>
      </c>
      <c r="J16" s="12">
        <v>7</v>
      </c>
      <c r="K16" s="12">
        <v>13.5</v>
      </c>
      <c r="L16" s="12">
        <v>15</v>
      </c>
      <c r="M16" s="12">
        <v>10.1</v>
      </c>
      <c r="N16" s="24">
        <f t="shared" si="0"/>
        <v>95.5</v>
      </c>
      <c r="O16" s="24">
        <f t="shared" si="1"/>
        <v>9.5500000000000007</v>
      </c>
      <c r="Q16" s="2"/>
    </row>
    <row r="17" spans="1:17" ht="15.75" x14ac:dyDescent="0.25">
      <c r="A17" s="10">
        <v>10</v>
      </c>
      <c r="B17" s="15" t="s">
        <v>50</v>
      </c>
      <c r="C17" s="22" t="s">
        <v>80</v>
      </c>
      <c r="D17" s="16">
        <v>8</v>
      </c>
      <c r="E17" s="16">
        <v>0</v>
      </c>
      <c r="F17" s="16">
        <v>7</v>
      </c>
      <c r="G17" s="16">
        <v>13.5</v>
      </c>
      <c r="H17" s="16">
        <v>2</v>
      </c>
      <c r="I17" s="16">
        <v>11</v>
      </c>
      <c r="J17" s="16">
        <v>9</v>
      </c>
      <c r="K17" s="16">
        <v>7.25</v>
      </c>
      <c r="L17" s="16">
        <v>16</v>
      </c>
      <c r="M17" s="16">
        <v>6.3</v>
      </c>
      <c r="N17" s="24">
        <f t="shared" si="0"/>
        <v>80.05</v>
      </c>
      <c r="O17" s="24">
        <f t="shared" si="1"/>
        <v>8.004999999999999</v>
      </c>
      <c r="Q17" s="2"/>
    </row>
    <row r="18" spans="1:17" ht="15.75" x14ac:dyDescent="0.25">
      <c r="A18" s="19">
        <v>11</v>
      </c>
      <c r="B18" s="15" t="s">
        <v>49</v>
      </c>
      <c r="C18" s="22" t="s">
        <v>80</v>
      </c>
      <c r="D18" s="16">
        <v>10</v>
      </c>
      <c r="E18" s="16">
        <v>5.7</v>
      </c>
      <c r="F18" s="16">
        <v>5</v>
      </c>
      <c r="G18" s="16">
        <v>12.5</v>
      </c>
      <c r="H18" s="16">
        <v>4.5</v>
      </c>
      <c r="I18" s="16">
        <v>15</v>
      </c>
      <c r="J18" s="16">
        <v>12</v>
      </c>
      <c r="K18" s="16">
        <v>15.75</v>
      </c>
      <c r="L18" s="16">
        <v>13.5</v>
      </c>
      <c r="M18" s="16">
        <v>7</v>
      </c>
      <c r="N18" s="24">
        <f t="shared" si="0"/>
        <v>100.95</v>
      </c>
      <c r="O18" s="24">
        <f t="shared" si="1"/>
        <v>10.095000000000001</v>
      </c>
      <c r="Q18" s="2"/>
    </row>
    <row r="19" spans="1:17" ht="15.75" x14ac:dyDescent="0.25">
      <c r="A19" s="10">
        <v>12</v>
      </c>
      <c r="B19" s="15" t="s">
        <v>47</v>
      </c>
      <c r="C19" s="22" t="s">
        <v>80</v>
      </c>
      <c r="D19" s="16">
        <v>10</v>
      </c>
      <c r="E19" s="16">
        <v>12.3</v>
      </c>
      <c r="F19" s="16">
        <v>10</v>
      </c>
      <c r="G19" s="16">
        <v>13.5</v>
      </c>
      <c r="H19" s="16">
        <v>12</v>
      </c>
      <c r="I19" s="16">
        <v>14.5</v>
      </c>
      <c r="J19" s="16">
        <v>11</v>
      </c>
      <c r="K19" s="16">
        <v>12.25</v>
      </c>
      <c r="L19" s="16">
        <v>13.5</v>
      </c>
      <c r="M19" s="16">
        <v>9.5</v>
      </c>
      <c r="N19" s="24">
        <f t="shared" si="0"/>
        <v>118.55</v>
      </c>
      <c r="O19" s="24">
        <f t="shared" si="1"/>
        <v>11.855</v>
      </c>
      <c r="Q19" s="2"/>
    </row>
    <row r="20" spans="1:17" x14ac:dyDescent="0.25">
      <c r="A20" s="19">
        <v>13</v>
      </c>
      <c r="B20" s="12" t="s">
        <v>63</v>
      </c>
      <c r="C20" s="22" t="s">
        <v>80</v>
      </c>
      <c r="D20" s="12">
        <v>20</v>
      </c>
      <c r="E20" s="12">
        <v>16</v>
      </c>
      <c r="F20" s="12">
        <v>15</v>
      </c>
      <c r="G20" s="12">
        <v>18</v>
      </c>
      <c r="H20" s="12">
        <v>15</v>
      </c>
      <c r="I20" s="12">
        <v>12</v>
      </c>
      <c r="J20" s="12">
        <v>14.5</v>
      </c>
      <c r="K20" s="12">
        <v>20</v>
      </c>
      <c r="L20" s="12">
        <v>19</v>
      </c>
      <c r="M20" s="12">
        <v>12</v>
      </c>
      <c r="N20" s="24">
        <f t="shared" si="0"/>
        <v>161.5</v>
      </c>
      <c r="O20" s="24">
        <f t="shared" si="1"/>
        <v>16.149999999999999</v>
      </c>
      <c r="Q20" s="2"/>
    </row>
    <row r="21" spans="1:17" x14ac:dyDescent="0.25">
      <c r="A21" s="10">
        <v>14</v>
      </c>
      <c r="B21" s="12" t="s">
        <v>65</v>
      </c>
      <c r="C21" s="22" t="s">
        <v>80</v>
      </c>
      <c r="D21" s="12">
        <v>15</v>
      </c>
      <c r="E21" s="12">
        <v>11.7</v>
      </c>
      <c r="F21" s="12">
        <v>10</v>
      </c>
      <c r="G21" s="12">
        <v>17</v>
      </c>
      <c r="H21" s="12">
        <v>16</v>
      </c>
      <c r="I21" s="12">
        <v>13.5</v>
      </c>
      <c r="J21" s="12">
        <v>12</v>
      </c>
      <c r="K21" s="12">
        <v>16.25</v>
      </c>
      <c r="L21" s="12">
        <v>18.5</v>
      </c>
      <c r="M21" s="12">
        <v>15.6</v>
      </c>
      <c r="N21" s="24">
        <f t="shared" si="0"/>
        <v>145.54999999999998</v>
      </c>
      <c r="O21" s="24">
        <f t="shared" si="1"/>
        <v>14.554999999999998</v>
      </c>
      <c r="Q21" s="2"/>
    </row>
    <row r="22" spans="1:17" x14ac:dyDescent="0.25">
      <c r="A22" s="19">
        <v>15</v>
      </c>
      <c r="B22" s="12" t="s">
        <v>64</v>
      </c>
      <c r="C22" s="22" t="s">
        <v>80</v>
      </c>
      <c r="D22" s="12">
        <v>15</v>
      </c>
      <c r="E22" s="12">
        <v>11.4</v>
      </c>
      <c r="F22" s="12">
        <v>10</v>
      </c>
      <c r="G22" s="12">
        <v>14</v>
      </c>
      <c r="H22" s="12">
        <v>17</v>
      </c>
      <c r="I22" s="12">
        <v>11</v>
      </c>
      <c r="J22" s="12">
        <v>11.5</v>
      </c>
      <c r="K22" s="12">
        <v>14.25</v>
      </c>
      <c r="L22" s="12">
        <v>17</v>
      </c>
      <c r="M22" s="12">
        <v>16.100000000000001</v>
      </c>
      <c r="N22" s="24">
        <f t="shared" si="0"/>
        <v>137.25</v>
      </c>
      <c r="O22" s="24">
        <f t="shared" si="1"/>
        <v>13.725</v>
      </c>
      <c r="Q22" s="2"/>
    </row>
    <row r="23" spans="1:17" ht="15.75" x14ac:dyDescent="0.25">
      <c r="A23" s="10">
        <v>16</v>
      </c>
      <c r="B23" s="15" t="s">
        <v>52</v>
      </c>
      <c r="C23" s="22" t="s">
        <v>80</v>
      </c>
      <c r="D23" s="16">
        <v>17</v>
      </c>
      <c r="E23" s="16">
        <v>10.7</v>
      </c>
      <c r="F23" s="16">
        <v>14</v>
      </c>
      <c r="G23" s="16">
        <v>18.5</v>
      </c>
      <c r="H23" s="16">
        <v>16.5</v>
      </c>
      <c r="I23" s="16">
        <v>15.5</v>
      </c>
      <c r="J23" s="16">
        <v>17</v>
      </c>
      <c r="K23" s="16">
        <v>20</v>
      </c>
      <c r="L23" s="16">
        <v>14</v>
      </c>
      <c r="M23" s="16">
        <v>15.6</v>
      </c>
      <c r="N23" s="24">
        <f t="shared" si="0"/>
        <v>158.79999999999998</v>
      </c>
      <c r="O23" s="24">
        <f t="shared" si="1"/>
        <v>15.879999999999999</v>
      </c>
      <c r="Q23" s="2"/>
    </row>
    <row r="24" spans="1:17" x14ac:dyDescent="0.25">
      <c r="A24" s="19">
        <v>17</v>
      </c>
      <c r="B24" s="12" t="s">
        <v>66</v>
      </c>
      <c r="C24" s="22" t="s">
        <v>80</v>
      </c>
      <c r="D24" s="12">
        <v>11</v>
      </c>
      <c r="E24" s="12">
        <v>7.7</v>
      </c>
      <c r="F24" s="12">
        <v>12.75</v>
      </c>
      <c r="G24" s="12">
        <v>18</v>
      </c>
      <c r="H24" s="12">
        <v>16</v>
      </c>
      <c r="I24" s="12">
        <v>13</v>
      </c>
      <c r="J24" s="12">
        <v>13.5</v>
      </c>
      <c r="K24" s="12">
        <v>9</v>
      </c>
      <c r="L24" s="12">
        <v>19</v>
      </c>
      <c r="M24" s="12">
        <v>16</v>
      </c>
      <c r="N24" s="24">
        <f t="shared" si="0"/>
        <v>135.94999999999999</v>
      </c>
      <c r="O24" s="24">
        <f t="shared" si="1"/>
        <v>13.594999999999999</v>
      </c>
      <c r="Q24" s="2"/>
    </row>
    <row r="25" spans="1:17" x14ac:dyDescent="0.25">
      <c r="A25" s="10">
        <v>18</v>
      </c>
      <c r="B25" s="12" t="s">
        <v>67</v>
      </c>
      <c r="C25" s="22" t="s">
        <v>80</v>
      </c>
      <c r="D25" s="12">
        <v>12</v>
      </c>
      <c r="E25" s="12">
        <v>14.4</v>
      </c>
      <c r="F25" s="12">
        <v>10</v>
      </c>
      <c r="G25" s="12">
        <v>15.5</v>
      </c>
      <c r="H25" s="12">
        <v>8</v>
      </c>
      <c r="I25" s="12">
        <v>13</v>
      </c>
      <c r="J25" s="12">
        <v>12.5</v>
      </c>
      <c r="K25" s="12">
        <v>17</v>
      </c>
      <c r="L25" s="12">
        <v>14.5</v>
      </c>
      <c r="M25" s="12">
        <v>13.2</v>
      </c>
      <c r="N25" s="24">
        <f t="shared" si="0"/>
        <v>130.1</v>
      </c>
      <c r="O25" s="24">
        <f t="shared" si="1"/>
        <v>13.01</v>
      </c>
      <c r="Q25" s="2"/>
    </row>
    <row r="26" spans="1:17" x14ac:dyDescent="0.25">
      <c r="A26" s="19">
        <v>19</v>
      </c>
      <c r="B26" s="12" t="s">
        <v>68</v>
      </c>
      <c r="C26" s="22" t="s">
        <v>80</v>
      </c>
      <c r="D26" s="12">
        <v>20</v>
      </c>
      <c r="E26" s="12">
        <v>13.4</v>
      </c>
      <c r="F26" s="12">
        <v>14</v>
      </c>
      <c r="G26" s="12">
        <v>18</v>
      </c>
      <c r="H26" s="12">
        <v>17</v>
      </c>
      <c r="I26" s="12">
        <v>17.5</v>
      </c>
      <c r="J26" s="12">
        <v>15</v>
      </c>
      <c r="K26" s="12">
        <v>18.75</v>
      </c>
      <c r="L26" s="12">
        <v>18</v>
      </c>
      <c r="M26" s="12">
        <v>17.600000000000001</v>
      </c>
      <c r="N26" s="24">
        <f t="shared" si="0"/>
        <v>169.25</v>
      </c>
      <c r="O26" s="24">
        <f t="shared" si="1"/>
        <v>16.925000000000001</v>
      </c>
      <c r="Q26" s="2"/>
    </row>
    <row r="27" spans="1:17" x14ac:dyDescent="0.25">
      <c r="A27" s="10">
        <v>20</v>
      </c>
      <c r="B27" s="12" t="s">
        <v>69</v>
      </c>
      <c r="C27" s="22" t="s">
        <v>80</v>
      </c>
      <c r="D27" s="12">
        <v>18</v>
      </c>
      <c r="E27" s="12">
        <v>15</v>
      </c>
      <c r="F27" s="12">
        <v>10</v>
      </c>
      <c r="G27" s="12">
        <v>20</v>
      </c>
      <c r="H27" s="12">
        <v>12</v>
      </c>
      <c r="I27" s="12">
        <v>12</v>
      </c>
      <c r="J27" s="12">
        <v>12</v>
      </c>
      <c r="K27" s="12">
        <v>15</v>
      </c>
      <c r="L27" s="12">
        <v>19.5</v>
      </c>
      <c r="M27" s="12">
        <v>14.4</v>
      </c>
      <c r="N27" s="24">
        <f t="shared" si="0"/>
        <v>147.9</v>
      </c>
      <c r="O27" s="24">
        <f t="shared" si="1"/>
        <v>14.790000000000001</v>
      </c>
      <c r="Q27" s="2"/>
    </row>
    <row r="28" spans="1:17" x14ac:dyDescent="0.25">
      <c r="A28" s="19">
        <v>21</v>
      </c>
      <c r="B28" s="12" t="s">
        <v>70</v>
      </c>
      <c r="C28" s="22" t="s">
        <v>80</v>
      </c>
      <c r="D28" s="12">
        <v>10</v>
      </c>
      <c r="E28" s="12">
        <v>8</v>
      </c>
      <c r="F28" s="12">
        <v>5</v>
      </c>
      <c r="G28" s="12">
        <v>14</v>
      </c>
      <c r="H28" s="12">
        <v>4</v>
      </c>
      <c r="I28" s="12">
        <v>9</v>
      </c>
      <c r="J28" s="12">
        <v>9</v>
      </c>
      <c r="K28" s="12">
        <v>8</v>
      </c>
      <c r="L28" s="12">
        <v>16</v>
      </c>
      <c r="M28" s="12">
        <v>14.7</v>
      </c>
      <c r="N28" s="24">
        <f t="shared" si="0"/>
        <v>97.7</v>
      </c>
      <c r="O28" s="24">
        <f t="shared" si="1"/>
        <v>9.77</v>
      </c>
      <c r="Q28" s="2"/>
    </row>
    <row r="29" spans="1:17" ht="15.75" x14ac:dyDescent="0.25">
      <c r="A29" s="10">
        <v>22</v>
      </c>
      <c r="B29" s="15" t="s">
        <v>51</v>
      </c>
      <c r="C29" s="22" t="s">
        <v>80</v>
      </c>
      <c r="D29" s="16">
        <v>15</v>
      </c>
      <c r="E29" s="16">
        <v>13.4</v>
      </c>
      <c r="F29" s="16">
        <v>14</v>
      </c>
      <c r="G29" s="16">
        <v>17</v>
      </c>
      <c r="H29" s="16">
        <v>14</v>
      </c>
      <c r="I29" s="16">
        <v>18</v>
      </c>
      <c r="J29" s="16">
        <v>14</v>
      </c>
      <c r="K29" s="16">
        <v>14.75</v>
      </c>
      <c r="L29" s="16">
        <v>16</v>
      </c>
      <c r="M29" s="16">
        <v>14.6</v>
      </c>
      <c r="N29" s="24">
        <f t="shared" si="0"/>
        <v>150.75</v>
      </c>
      <c r="O29" s="24">
        <f t="shared" si="1"/>
        <v>15.074999999999999</v>
      </c>
      <c r="Q29" s="2"/>
    </row>
    <row r="30" spans="1:17" ht="15.75" x14ac:dyDescent="0.25">
      <c r="A30" s="19">
        <v>23</v>
      </c>
      <c r="B30" s="15" t="s">
        <v>48</v>
      </c>
      <c r="C30" s="22" t="s">
        <v>80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24">
        <f t="shared" si="0"/>
        <v>0</v>
      </c>
      <c r="O30" s="24">
        <f t="shared" si="1"/>
        <v>0</v>
      </c>
      <c r="Q30" s="2"/>
    </row>
    <row r="31" spans="1:17" x14ac:dyDescent="0.25">
      <c r="A31" s="10">
        <v>24</v>
      </c>
      <c r="B31" s="12" t="s">
        <v>71</v>
      </c>
      <c r="C31" s="22" t="s">
        <v>80</v>
      </c>
      <c r="D31" s="12">
        <v>20</v>
      </c>
      <c r="E31" s="12">
        <v>15.4</v>
      </c>
      <c r="F31" s="12">
        <v>14.5</v>
      </c>
      <c r="G31" s="12">
        <v>17</v>
      </c>
      <c r="H31" s="12">
        <v>18</v>
      </c>
      <c r="I31" s="12">
        <v>12.5</v>
      </c>
      <c r="J31" s="12">
        <v>13.5</v>
      </c>
      <c r="K31" s="12">
        <v>16.75</v>
      </c>
      <c r="L31" s="12">
        <v>17</v>
      </c>
      <c r="M31" s="12">
        <v>15</v>
      </c>
      <c r="N31" s="24">
        <f t="shared" si="0"/>
        <v>159.65</v>
      </c>
      <c r="O31" s="24">
        <f t="shared" si="1"/>
        <v>15.965</v>
      </c>
      <c r="Q31" s="2"/>
    </row>
    <row r="32" spans="1:17" x14ac:dyDescent="0.25">
      <c r="A32" s="19">
        <v>25</v>
      </c>
      <c r="B32" s="12" t="s">
        <v>72</v>
      </c>
      <c r="C32" s="22" t="s">
        <v>80</v>
      </c>
      <c r="D32" s="12">
        <v>18</v>
      </c>
      <c r="E32" s="12">
        <v>9.6999999999999993</v>
      </c>
      <c r="F32" s="12">
        <v>14.5</v>
      </c>
      <c r="G32" s="12">
        <v>17</v>
      </c>
      <c r="H32" s="12">
        <v>15</v>
      </c>
      <c r="I32" s="12">
        <v>14.5</v>
      </c>
      <c r="J32" s="12">
        <v>13</v>
      </c>
      <c r="K32" s="12">
        <v>16.75</v>
      </c>
      <c r="L32" s="12">
        <v>16.5</v>
      </c>
      <c r="M32" s="12">
        <v>16.899999999999999</v>
      </c>
      <c r="N32" s="24">
        <f t="shared" si="0"/>
        <v>151.85</v>
      </c>
      <c r="O32" s="24">
        <f t="shared" si="1"/>
        <v>15.184999999999999</v>
      </c>
      <c r="Q32" s="2"/>
    </row>
    <row r="33" spans="1:17" x14ac:dyDescent="0.25">
      <c r="A33" s="10">
        <v>26</v>
      </c>
      <c r="B33" s="12" t="s">
        <v>73</v>
      </c>
      <c r="C33" s="22" t="s">
        <v>80</v>
      </c>
      <c r="D33" s="12">
        <v>10</v>
      </c>
      <c r="E33" s="12">
        <v>10</v>
      </c>
      <c r="F33" s="12">
        <v>10</v>
      </c>
      <c r="G33" s="12">
        <v>13</v>
      </c>
      <c r="H33" s="12">
        <v>7</v>
      </c>
      <c r="I33" s="12">
        <v>12</v>
      </c>
      <c r="J33" s="12">
        <v>10</v>
      </c>
      <c r="K33" s="12">
        <v>10.25</v>
      </c>
      <c r="L33" s="12">
        <v>15</v>
      </c>
      <c r="M33" s="12">
        <v>13.1</v>
      </c>
      <c r="N33" s="24">
        <f t="shared" si="0"/>
        <v>110.35</v>
      </c>
      <c r="O33" s="24">
        <f t="shared" si="1"/>
        <v>11.035</v>
      </c>
      <c r="Q33" s="2"/>
    </row>
    <row r="34" spans="1:17" x14ac:dyDescent="0.25">
      <c r="A34" s="19">
        <v>27</v>
      </c>
      <c r="B34" s="12" t="s">
        <v>74</v>
      </c>
      <c r="C34" s="22" t="s">
        <v>80</v>
      </c>
      <c r="D34" s="12">
        <v>15</v>
      </c>
      <c r="E34" s="12">
        <v>18</v>
      </c>
      <c r="F34" s="12">
        <v>12.5</v>
      </c>
      <c r="G34" s="12">
        <v>19</v>
      </c>
      <c r="H34" s="12">
        <v>18.5</v>
      </c>
      <c r="I34" s="12">
        <v>14.5</v>
      </c>
      <c r="J34" s="12">
        <v>12</v>
      </c>
      <c r="K34" s="12">
        <v>15.75</v>
      </c>
      <c r="L34" s="12">
        <v>18</v>
      </c>
      <c r="M34" s="12">
        <v>18.2</v>
      </c>
      <c r="N34" s="24">
        <f t="shared" si="0"/>
        <v>161.44999999999999</v>
      </c>
      <c r="O34" s="24">
        <f t="shared" si="1"/>
        <v>16.145</v>
      </c>
      <c r="Q34" s="2"/>
    </row>
    <row r="35" spans="1:17" x14ac:dyDescent="0.25">
      <c r="A35" s="10">
        <v>28</v>
      </c>
      <c r="B35" s="12" t="s">
        <v>75</v>
      </c>
      <c r="C35" s="22" t="s">
        <v>80</v>
      </c>
      <c r="D35" s="12">
        <v>11</v>
      </c>
      <c r="E35" s="12">
        <v>5</v>
      </c>
      <c r="F35" s="12">
        <v>10</v>
      </c>
      <c r="G35" s="12">
        <v>14.5</v>
      </c>
      <c r="H35" s="12">
        <v>8</v>
      </c>
      <c r="I35" s="12">
        <v>11.75</v>
      </c>
      <c r="J35" s="12">
        <v>9</v>
      </c>
      <c r="K35" s="12">
        <v>12.75</v>
      </c>
      <c r="L35" s="12">
        <v>15</v>
      </c>
      <c r="M35" s="12">
        <v>7.5</v>
      </c>
      <c r="N35" s="24">
        <f t="shared" si="0"/>
        <v>104.5</v>
      </c>
      <c r="O35" s="24">
        <f t="shared" si="1"/>
        <v>10.45</v>
      </c>
      <c r="Q35" s="2"/>
    </row>
    <row r="36" spans="1:17" ht="15.75" x14ac:dyDescent="0.25">
      <c r="A36" s="19">
        <v>29</v>
      </c>
      <c r="B36" s="15" t="s">
        <v>54</v>
      </c>
      <c r="C36" s="22" t="s">
        <v>80</v>
      </c>
      <c r="D36" s="16">
        <v>11</v>
      </c>
      <c r="E36" s="16">
        <v>0</v>
      </c>
      <c r="F36" s="16">
        <v>10.5</v>
      </c>
      <c r="G36" s="16">
        <v>14.5</v>
      </c>
      <c r="H36" s="16">
        <v>14</v>
      </c>
      <c r="I36" s="16">
        <v>12.5</v>
      </c>
      <c r="J36" s="16">
        <v>10</v>
      </c>
      <c r="K36" s="16">
        <v>17.5</v>
      </c>
      <c r="L36" s="16">
        <v>17.5</v>
      </c>
      <c r="M36" s="16">
        <v>11.6</v>
      </c>
      <c r="N36" s="24">
        <f t="shared" si="0"/>
        <v>119.1</v>
      </c>
      <c r="O36" s="24">
        <f t="shared" si="1"/>
        <v>11.91</v>
      </c>
      <c r="Q36" s="2"/>
    </row>
    <row r="37" spans="1:17" x14ac:dyDescent="0.25">
      <c r="A37" s="10">
        <v>30</v>
      </c>
      <c r="B37" s="12" t="s">
        <v>76</v>
      </c>
      <c r="C37" s="22" t="s">
        <v>80</v>
      </c>
      <c r="D37" s="12">
        <v>13</v>
      </c>
      <c r="E37" s="12">
        <v>11.7</v>
      </c>
      <c r="F37" s="12">
        <v>13.5</v>
      </c>
      <c r="G37" s="12">
        <v>14</v>
      </c>
      <c r="H37" s="12">
        <v>14</v>
      </c>
      <c r="I37" s="12">
        <v>10</v>
      </c>
      <c r="J37" s="12">
        <v>10</v>
      </c>
      <c r="K37" s="12">
        <v>7.25</v>
      </c>
      <c r="L37" s="12">
        <v>18</v>
      </c>
      <c r="M37" s="12">
        <v>13.4</v>
      </c>
      <c r="N37" s="24">
        <f t="shared" si="0"/>
        <v>124.85000000000001</v>
      </c>
      <c r="O37" s="24">
        <f t="shared" si="1"/>
        <v>12.485000000000001</v>
      </c>
      <c r="Q37" s="2"/>
    </row>
    <row r="38" spans="1:17" x14ac:dyDescent="0.25">
      <c r="A38" s="19">
        <v>31</v>
      </c>
      <c r="B38" s="12" t="s">
        <v>77</v>
      </c>
      <c r="C38" s="22" t="s">
        <v>80</v>
      </c>
      <c r="D38" s="12">
        <v>18</v>
      </c>
      <c r="E38" s="12">
        <v>15.4</v>
      </c>
      <c r="F38" s="12">
        <v>12</v>
      </c>
      <c r="G38" s="12">
        <v>18</v>
      </c>
      <c r="H38" s="12">
        <v>16</v>
      </c>
      <c r="I38" s="12">
        <v>10</v>
      </c>
      <c r="J38" s="12">
        <v>12</v>
      </c>
      <c r="K38" s="12">
        <v>15.75</v>
      </c>
      <c r="L38" s="12">
        <v>17</v>
      </c>
      <c r="M38" s="12">
        <v>15</v>
      </c>
      <c r="N38" s="24">
        <f t="shared" si="0"/>
        <v>149.15</v>
      </c>
      <c r="O38" s="24">
        <f t="shared" si="1"/>
        <v>14.915000000000001</v>
      </c>
      <c r="Q38" s="2"/>
    </row>
    <row r="39" spans="1:17" x14ac:dyDescent="0.25">
      <c r="A39" s="10">
        <v>32</v>
      </c>
      <c r="B39" s="12" t="s">
        <v>78</v>
      </c>
      <c r="C39" s="22" t="s">
        <v>80</v>
      </c>
      <c r="D39" s="12">
        <v>15</v>
      </c>
      <c r="E39" s="12">
        <v>14.4</v>
      </c>
      <c r="F39" s="12">
        <v>15</v>
      </c>
      <c r="G39" s="12">
        <v>19</v>
      </c>
      <c r="H39" s="12">
        <v>18</v>
      </c>
      <c r="I39" s="12">
        <v>10</v>
      </c>
      <c r="J39" s="12">
        <v>13.5</v>
      </c>
      <c r="K39" s="12">
        <v>14.75</v>
      </c>
      <c r="L39" s="12">
        <v>17</v>
      </c>
      <c r="M39" s="12">
        <v>18</v>
      </c>
      <c r="N39" s="24">
        <f t="shared" si="0"/>
        <v>154.65</v>
      </c>
      <c r="O39" s="24">
        <f t="shared" si="1"/>
        <v>15.465</v>
      </c>
      <c r="Q39" s="2"/>
    </row>
    <row r="40" spans="1:17" ht="15.75" x14ac:dyDescent="0.25">
      <c r="A40" s="19">
        <v>33</v>
      </c>
      <c r="B40" s="15" t="s">
        <v>53</v>
      </c>
      <c r="C40" s="22" t="s">
        <v>80</v>
      </c>
      <c r="D40" s="16">
        <v>15</v>
      </c>
      <c r="E40" s="16">
        <v>7</v>
      </c>
      <c r="F40" s="16">
        <v>12</v>
      </c>
      <c r="G40" s="16">
        <v>16</v>
      </c>
      <c r="H40" s="16">
        <v>7</v>
      </c>
      <c r="I40" s="16">
        <v>16</v>
      </c>
      <c r="J40" s="16">
        <v>15</v>
      </c>
      <c r="K40" s="16">
        <v>9</v>
      </c>
      <c r="L40" s="16">
        <v>18.5</v>
      </c>
      <c r="M40" s="16">
        <v>16.600000000000001</v>
      </c>
      <c r="N40" s="24">
        <f t="shared" si="0"/>
        <v>132.1</v>
      </c>
      <c r="O40" s="24">
        <f t="shared" si="1"/>
        <v>13.209999999999999</v>
      </c>
      <c r="Q40" s="2"/>
    </row>
    <row r="41" spans="1:17" x14ac:dyDescent="0.25">
      <c r="A41" s="10">
        <v>34</v>
      </c>
      <c r="B41" s="12" t="s">
        <v>79</v>
      </c>
      <c r="C41" s="22" t="s">
        <v>80</v>
      </c>
      <c r="D41" s="12">
        <v>20</v>
      </c>
      <c r="E41" s="12">
        <v>17</v>
      </c>
      <c r="F41" s="12">
        <v>0</v>
      </c>
      <c r="G41" s="12">
        <v>19</v>
      </c>
      <c r="H41" s="12">
        <v>0</v>
      </c>
      <c r="I41" s="12">
        <v>0</v>
      </c>
      <c r="J41" s="12">
        <v>17</v>
      </c>
      <c r="K41" s="12">
        <v>0</v>
      </c>
      <c r="L41" s="12">
        <v>20</v>
      </c>
      <c r="M41" s="12">
        <v>0</v>
      </c>
      <c r="N41" s="24">
        <f t="shared" si="0"/>
        <v>93</v>
      </c>
      <c r="O41" s="24">
        <f t="shared" si="1"/>
        <v>9.3000000000000007</v>
      </c>
      <c r="Q41" s="2"/>
    </row>
    <row r="42" spans="1:17" ht="15.75" x14ac:dyDescent="0.25">
      <c r="A42" s="19">
        <v>35</v>
      </c>
      <c r="B42" s="15" t="s">
        <v>19</v>
      </c>
      <c r="C42" s="20" t="s">
        <v>44</v>
      </c>
      <c r="D42" s="16">
        <v>10</v>
      </c>
      <c r="E42" s="16">
        <v>10</v>
      </c>
      <c r="F42" s="16">
        <v>10</v>
      </c>
      <c r="G42" s="16">
        <v>16.5</v>
      </c>
      <c r="H42" s="16">
        <v>13</v>
      </c>
      <c r="I42" s="16">
        <v>16.5</v>
      </c>
      <c r="J42" s="16">
        <v>12.5</v>
      </c>
      <c r="K42" s="16">
        <v>15.5</v>
      </c>
      <c r="L42" s="16">
        <v>16</v>
      </c>
      <c r="M42" s="16">
        <v>17.399999999999999</v>
      </c>
      <c r="N42" s="24">
        <f t="shared" si="0"/>
        <v>137.4</v>
      </c>
      <c r="O42" s="24">
        <f t="shared" si="1"/>
        <v>13.74</v>
      </c>
      <c r="Q42" s="2"/>
    </row>
    <row r="43" spans="1:17" ht="15.75" x14ac:dyDescent="0.25">
      <c r="A43" s="10">
        <v>36</v>
      </c>
      <c r="B43" s="15" t="s">
        <v>20</v>
      </c>
      <c r="C43" s="11" t="s">
        <v>44</v>
      </c>
      <c r="D43" s="12">
        <v>17.28</v>
      </c>
      <c r="E43" s="12">
        <v>18</v>
      </c>
      <c r="F43" s="12">
        <v>10.5</v>
      </c>
      <c r="G43" s="12">
        <v>16.5</v>
      </c>
      <c r="H43" s="12">
        <v>17.5</v>
      </c>
      <c r="I43" s="12">
        <v>17.5</v>
      </c>
      <c r="J43" s="12">
        <v>15</v>
      </c>
      <c r="K43" s="12">
        <v>17.75</v>
      </c>
      <c r="L43" s="12">
        <v>16.5</v>
      </c>
      <c r="M43" s="12">
        <v>15.7</v>
      </c>
      <c r="N43" s="24">
        <f t="shared" si="0"/>
        <v>162.22999999999999</v>
      </c>
      <c r="O43" s="24">
        <f t="shared" si="1"/>
        <v>16.222999999999999</v>
      </c>
      <c r="Q43" s="2"/>
    </row>
    <row r="44" spans="1:17" s="18" customFormat="1" ht="15.75" x14ac:dyDescent="0.25">
      <c r="A44" s="19">
        <v>37</v>
      </c>
      <c r="B44" s="15" t="s">
        <v>21</v>
      </c>
      <c r="C44" s="11" t="s">
        <v>44</v>
      </c>
      <c r="D44" s="12">
        <v>20</v>
      </c>
      <c r="E44" s="12">
        <v>17.399999999999999</v>
      </c>
      <c r="F44" s="12">
        <v>16</v>
      </c>
      <c r="G44" s="12">
        <v>20</v>
      </c>
      <c r="H44" s="12">
        <v>19.5</v>
      </c>
      <c r="I44" s="12">
        <v>15.5</v>
      </c>
      <c r="J44" s="12">
        <v>17</v>
      </c>
      <c r="K44" s="12">
        <v>20</v>
      </c>
      <c r="L44" s="12">
        <v>18.5</v>
      </c>
      <c r="M44" s="12">
        <v>19</v>
      </c>
      <c r="N44" s="24">
        <f t="shared" si="0"/>
        <v>182.9</v>
      </c>
      <c r="O44" s="24">
        <f t="shared" si="1"/>
        <v>18.29</v>
      </c>
    </row>
    <row r="45" spans="1:17" s="18" customFormat="1" ht="15.75" x14ac:dyDescent="0.25">
      <c r="A45" s="10">
        <v>38</v>
      </c>
      <c r="B45" s="15" t="s">
        <v>22</v>
      </c>
      <c r="C45" s="11" t="s">
        <v>44</v>
      </c>
      <c r="D45" s="12">
        <v>13</v>
      </c>
      <c r="E45" s="12">
        <v>12.4</v>
      </c>
      <c r="F45" s="12">
        <v>11</v>
      </c>
      <c r="G45" s="12">
        <v>15.5</v>
      </c>
      <c r="H45" s="12">
        <v>14</v>
      </c>
      <c r="I45" s="12">
        <v>16.5</v>
      </c>
      <c r="J45" s="12">
        <v>11</v>
      </c>
      <c r="K45" s="12">
        <v>10</v>
      </c>
      <c r="L45" s="12">
        <v>16.5</v>
      </c>
      <c r="M45" s="12">
        <v>15.1</v>
      </c>
      <c r="N45" s="24">
        <f t="shared" si="0"/>
        <v>135</v>
      </c>
      <c r="O45" s="24">
        <f t="shared" si="1"/>
        <v>13.5</v>
      </c>
    </row>
    <row r="46" spans="1:17" s="18" customFormat="1" ht="15.75" x14ac:dyDescent="0.25">
      <c r="A46" s="19">
        <v>39</v>
      </c>
      <c r="B46" s="15" t="s">
        <v>23</v>
      </c>
      <c r="C46" s="11" t="s">
        <v>44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24">
        <f t="shared" si="0"/>
        <v>0</v>
      </c>
      <c r="O46" s="24">
        <f t="shared" si="1"/>
        <v>0</v>
      </c>
    </row>
    <row r="47" spans="1:17" s="18" customFormat="1" ht="15.75" x14ac:dyDescent="0.25">
      <c r="A47" s="10">
        <v>40</v>
      </c>
      <c r="B47" s="15" t="s">
        <v>24</v>
      </c>
      <c r="C47" s="11" t="s">
        <v>44</v>
      </c>
      <c r="D47" s="12">
        <v>12</v>
      </c>
      <c r="E47" s="12">
        <v>8.6999999999999993</v>
      </c>
      <c r="F47" s="12">
        <v>15</v>
      </c>
      <c r="G47" s="12">
        <v>17.2</v>
      </c>
      <c r="H47" s="12">
        <v>18.5</v>
      </c>
      <c r="I47" s="12">
        <v>17.5</v>
      </c>
      <c r="J47" s="12">
        <v>14.5</v>
      </c>
      <c r="K47" s="12">
        <v>0</v>
      </c>
      <c r="L47" s="12">
        <v>16</v>
      </c>
      <c r="M47" s="12">
        <v>16.5</v>
      </c>
      <c r="N47" s="24">
        <f t="shared" si="0"/>
        <v>135.9</v>
      </c>
      <c r="O47" s="24">
        <f t="shared" si="1"/>
        <v>13.59</v>
      </c>
    </row>
    <row r="48" spans="1:17" s="18" customFormat="1" ht="15.75" x14ac:dyDescent="0.25">
      <c r="A48" s="19">
        <v>41</v>
      </c>
      <c r="B48" s="15" t="s">
        <v>25</v>
      </c>
      <c r="C48" s="11" t="s">
        <v>44</v>
      </c>
      <c r="D48" s="12">
        <v>8</v>
      </c>
      <c r="E48" s="12">
        <v>7.4</v>
      </c>
      <c r="F48" s="12">
        <v>5</v>
      </c>
      <c r="G48" s="12">
        <v>11.6</v>
      </c>
      <c r="H48" s="12">
        <v>9</v>
      </c>
      <c r="I48" s="12">
        <v>9</v>
      </c>
      <c r="J48" s="12">
        <v>9</v>
      </c>
      <c r="K48" s="12">
        <v>9.25</v>
      </c>
      <c r="L48" s="12">
        <v>11</v>
      </c>
      <c r="M48" s="12">
        <v>10.5</v>
      </c>
      <c r="N48" s="24">
        <f t="shared" si="0"/>
        <v>89.75</v>
      </c>
      <c r="O48" s="24">
        <f t="shared" si="1"/>
        <v>8.9749999999999996</v>
      </c>
    </row>
    <row r="49" spans="1:15" s="18" customFormat="1" ht="15.75" x14ac:dyDescent="0.25">
      <c r="A49" s="10">
        <v>42</v>
      </c>
      <c r="B49" s="15" t="s">
        <v>26</v>
      </c>
      <c r="C49" s="11" t="s">
        <v>44</v>
      </c>
      <c r="D49" s="12">
        <v>13</v>
      </c>
      <c r="E49" s="12">
        <v>9.6999999999999993</v>
      </c>
      <c r="F49" s="12">
        <v>10</v>
      </c>
      <c r="G49" s="12">
        <v>13</v>
      </c>
      <c r="H49" s="12">
        <v>0</v>
      </c>
      <c r="I49" s="12">
        <v>11.5</v>
      </c>
      <c r="J49" s="12">
        <v>14</v>
      </c>
      <c r="K49" s="12">
        <v>12.25</v>
      </c>
      <c r="L49" s="12">
        <v>13.5</v>
      </c>
      <c r="M49" s="12">
        <v>12.3</v>
      </c>
      <c r="N49" s="24">
        <f t="shared" si="0"/>
        <v>109.25</v>
      </c>
      <c r="O49" s="24">
        <f t="shared" si="1"/>
        <v>10.925000000000001</v>
      </c>
    </row>
    <row r="50" spans="1:15" s="18" customFormat="1" ht="15.75" x14ac:dyDescent="0.25">
      <c r="A50" s="19">
        <v>43</v>
      </c>
      <c r="B50" s="15" t="s">
        <v>27</v>
      </c>
      <c r="C50" s="11" t="s">
        <v>44</v>
      </c>
      <c r="D50" s="12">
        <v>10</v>
      </c>
      <c r="E50" s="12">
        <v>7.4</v>
      </c>
      <c r="F50" s="12">
        <v>5</v>
      </c>
      <c r="G50" s="12">
        <v>18.5</v>
      </c>
      <c r="H50" s="12">
        <v>13.5</v>
      </c>
      <c r="I50" s="12">
        <v>9.6999999999999993</v>
      </c>
      <c r="J50" s="12">
        <v>8</v>
      </c>
      <c r="K50" s="12">
        <v>9.25</v>
      </c>
      <c r="L50" s="12">
        <v>17.5</v>
      </c>
      <c r="M50" s="12">
        <v>15.3</v>
      </c>
      <c r="N50" s="24">
        <f t="shared" si="0"/>
        <v>114.14999999999999</v>
      </c>
      <c r="O50" s="24">
        <f t="shared" si="1"/>
        <v>11.414999999999999</v>
      </c>
    </row>
    <row r="51" spans="1:15" s="18" customFormat="1" ht="15.75" x14ac:dyDescent="0.25">
      <c r="A51" s="10">
        <v>44</v>
      </c>
      <c r="B51" s="15" t="s">
        <v>28</v>
      </c>
      <c r="C51" s="11" t="s">
        <v>44</v>
      </c>
      <c r="D51" s="12">
        <v>8</v>
      </c>
      <c r="E51" s="12">
        <v>5.4</v>
      </c>
      <c r="F51" s="12">
        <v>4.5</v>
      </c>
      <c r="G51" s="12">
        <v>11</v>
      </c>
      <c r="H51" s="12">
        <v>5</v>
      </c>
      <c r="I51" s="12">
        <v>15.5</v>
      </c>
      <c r="J51" s="12">
        <v>11.5</v>
      </c>
      <c r="K51" s="12">
        <v>9</v>
      </c>
      <c r="L51" s="12">
        <v>10</v>
      </c>
      <c r="M51" s="12">
        <v>6</v>
      </c>
      <c r="N51" s="24">
        <f t="shared" si="0"/>
        <v>85.9</v>
      </c>
      <c r="O51" s="24">
        <f t="shared" si="1"/>
        <v>8.59</v>
      </c>
    </row>
    <row r="52" spans="1:15" ht="15.75" x14ac:dyDescent="0.25">
      <c r="A52" s="19">
        <v>45</v>
      </c>
      <c r="B52" s="15" t="s">
        <v>29</v>
      </c>
      <c r="C52" s="11" t="s">
        <v>44</v>
      </c>
      <c r="D52" s="12">
        <v>14</v>
      </c>
      <c r="E52" s="12">
        <v>10.4</v>
      </c>
      <c r="F52" s="12">
        <v>10</v>
      </c>
      <c r="G52" s="12">
        <v>13</v>
      </c>
      <c r="H52" s="12">
        <v>2</v>
      </c>
      <c r="I52" s="12">
        <v>14.5</v>
      </c>
      <c r="J52" s="12">
        <v>10</v>
      </c>
      <c r="K52" s="12">
        <v>7.25</v>
      </c>
      <c r="L52" s="12">
        <v>13</v>
      </c>
      <c r="M52" s="12">
        <v>7.3</v>
      </c>
      <c r="N52" s="24">
        <f t="shared" si="0"/>
        <v>101.45</v>
      </c>
      <c r="O52" s="24">
        <f t="shared" si="1"/>
        <v>10.145</v>
      </c>
    </row>
    <row r="53" spans="1:15" ht="15.75" x14ac:dyDescent="0.25">
      <c r="A53" s="10">
        <v>46</v>
      </c>
      <c r="B53" s="15" t="s">
        <v>30</v>
      </c>
      <c r="C53" s="11" t="s">
        <v>44</v>
      </c>
      <c r="D53" s="12">
        <v>17</v>
      </c>
      <c r="E53" s="12">
        <v>10.4</v>
      </c>
      <c r="F53" s="12">
        <v>12</v>
      </c>
      <c r="G53" s="12">
        <v>19</v>
      </c>
      <c r="H53" s="12">
        <v>14</v>
      </c>
      <c r="I53" s="12">
        <v>20</v>
      </c>
      <c r="J53" s="12">
        <v>14.5</v>
      </c>
      <c r="K53" s="12">
        <v>18.25</v>
      </c>
      <c r="L53" s="12">
        <v>16.5</v>
      </c>
      <c r="M53" s="12">
        <v>15.3</v>
      </c>
      <c r="N53" s="24">
        <f t="shared" si="0"/>
        <v>156.95000000000002</v>
      </c>
      <c r="O53" s="24">
        <f t="shared" si="1"/>
        <v>15.695000000000002</v>
      </c>
    </row>
    <row r="54" spans="1:15" ht="15.75" x14ac:dyDescent="0.25">
      <c r="A54" s="19">
        <v>47</v>
      </c>
      <c r="B54" s="15" t="s">
        <v>31</v>
      </c>
      <c r="C54" s="11" t="s">
        <v>44</v>
      </c>
      <c r="D54" s="12">
        <v>10</v>
      </c>
      <c r="E54" s="12">
        <v>3.7</v>
      </c>
      <c r="F54" s="12">
        <v>10</v>
      </c>
      <c r="G54" s="12">
        <v>14.7</v>
      </c>
      <c r="H54" s="12">
        <v>11</v>
      </c>
      <c r="I54" s="12">
        <v>18.5</v>
      </c>
      <c r="J54" s="12">
        <v>10</v>
      </c>
      <c r="K54" s="12">
        <v>9</v>
      </c>
      <c r="L54" s="12">
        <v>18.5</v>
      </c>
      <c r="M54" s="12">
        <v>15.8</v>
      </c>
      <c r="N54" s="24">
        <f t="shared" si="0"/>
        <v>121.2</v>
      </c>
      <c r="O54" s="24">
        <f t="shared" si="1"/>
        <v>12.120000000000001</v>
      </c>
    </row>
    <row r="55" spans="1:15" ht="15.75" x14ac:dyDescent="0.25">
      <c r="A55" s="10">
        <v>48</v>
      </c>
      <c r="B55" s="15" t="s">
        <v>32</v>
      </c>
      <c r="C55" s="11" t="s">
        <v>44</v>
      </c>
      <c r="D55" s="12">
        <v>20</v>
      </c>
      <c r="E55" s="12">
        <v>18</v>
      </c>
      <c r="F55" s="12">
        <v>20</v>
      </c>
      <c r="G55" s="12">
        <v>17</v>
      </c>
      <c r="H55" s="12">
        <v>19</v>
      </c>
      <c r="I55" s="12">
        <v>17.5</v>
      </c>
      <c r="J55" s="12">
        <v>17</v>
      </c>
      <c r="K55" s="12">
        <v>18</v>
      </c>
      <c r="L55" s="12">
        <v>18</v>
      </c>
      <c r="M55" s="12">
        <v>20</v>
      </c>
      <c r="N55" s="24">
        <f t="shared" si="0"/>
        <v>184.5</v>
      </c>
      <c r="O55" s="24">
        <f t="shared" si="1"/>
        <v>18.45</v>
      </c>
    </row>
    <row r="56" spans="1:15" ht="15.75" x14ac:dyDescent="0.25">
      <c r="A56" s="19">
        <v>49</v>
      </c>
      <c r="B56" s="15" t="s">
        <v>33</v>
      </c>
      <c r="C56" s="11" t="s">
        <v>44</v>
      </c>
      <c r="D56" s="12">
        <v>20</v>
      </c>
      <c r="E56" s="12">
        <v>18</v>
      </c>
      <c r="F56" s="12">
        <v>10</v>
      </c>
      <c r="G56" s="12">
        <v>18</v>
      </c>
      <c r="H56" s="12">
        <v>11</v>
      </c>
      <c r="I56" s="12">
        <v>17.5</v>
      </c>
      <c r="J56" s="12">
        <v>15</v>
      </c>
      <c r="K56" s="12">
        <v>19.5</v>
      </c>
      <c r="L56" s="12">
        <v>16.5</v>
      </c>
      <c r="M56" s="12">
        <v>19</v>
      </c>
      <c r="N56" s="24">
        <f t="shared" si="0"/>
        <v>164.5</v>
      </c>
      <c r="O56" s="24">
        <f t="shared" si="1"/>
        <v>16.45</v>
      </c>
    </row>
    <row r="57" spans="1:15" ht="15.75" x14ac:dyDescent="0.25">
      <c r="A57" s="10">
        <v>50</v>
      </c>
      <c r="B57" s="15" t="s">
        <v>34</v>
      </c>
      <c r="C57" s="11" t="s">
        <v>44</v>
      </c>
      <c r="D57" s="12">
        <v>17</v>
      </c>
      <c r="E57" s="12">
        <v>17</v>
      </c>
      <c r="F57" s="12">
        <v>15</v>
      </c>
      <c r="G57" s="12">
        <v>15</v>
      </c>
      <c r="H57" s="12">
        <v>18</v>
      </c>
      <c r="I57" s="12">
        <v>16</v>
      </c>
      <c r="J57" s="12">
        <v>12.5</v>
      </c>
      <c r="K57" s="12">
        <v>13.75</v>
      </c>
      <c r="L57" s="12">
        <v>18.5</v>
      </c>
      <c r="M57" s="12">
        <v>14.7</v>
      </c>
      <c r="N57" s="24">
        <f t="shared" si="0"/>
        <v>157.44999999999999</v>
      </c>
      <c r="O57" s="24">
        <f t="shared" si="1"/>
        <v>15.744999999999999</v>
      </c>
    </row>
    <row r="58" spans="1:15" ht="15.75" x14ac:dyDescent="0.25">
      <c r="A58" s="19">
        <v>51</v>
      </c>
      <c r="B58" s="15" t="s">
        <v>35</v>
      </c>
      <c r="C58" s="11" t="s">
        <v>44</v>
      </c>
      <c r="D58" s="12">
        <v>8</v>
      </c>
      <c r="E58" s="12">
        <v>12.4</v>
      </c>
      <c r="F58" s="12">
        <v>7.5</v>
      </c>
      <c r="G58" s="12">
        <v>11</v>
      </c>
      <c r="H58" s="12">
        <v>10</v>
      </c>
      <c r="I58" s="12">
        <v>12.5</v>
      </c>
      <c r="J58" s="12">
        <v>11</v>
      </c>
      <c r="K58" s="12">
        <v>7.25</v>
      </c>
      <c r="L58" s="12">
        <v>15</v>
      </c>
      <c r="M58" s="12">
        <v>10.5</v>
      </c>
      <c r="N58" s="24">
        <f t="shared" si="0"/>
        <v>105.15</v>
      </c>
      <c r="O58" s="24">
        <f t="shared" si="1"/>
        <v>10.515000000000001</v>
      </c>
    </row>
    <row r="59" spans="1:15" ht="15.75" x14ac:dyDescent="0.25">
      <c r="A59" s="10">
        <v>52</v>
      </c>
      <c r="B59" s="15" t="s">
        <v>36</v>
      </c>
      <c r="C59" s="11" t="s">
        <v>44</v>
      </c>
      <c r="D59" s="12">
        <v>17</v>
      </c>
      <c r="E59" s="12">
        <v>17</v>
      </c>
      <c r="F59" s="12">
        <v>10</v>
      </c>
      <c r="G59" s="12">
        <v>15</v>
      </c>
      <c r="H59" s="12">
        <v>17</v>
      </c>
      <c r="I59" s="12">
        <v>15.5</v>
      </c>
      <c r="J59" s="12">
        <v>15</v>
      </c>
      <c r="K59" s="12">
        <v>18.5</v>
      </c>
      <c r="L59" s="12">
        <v>18.5</v>
      </c>
      <c r="M59" s="12">
        <v>14.7</v>
      </c>
      <c r="N59" s="24">
        <f t="shared" si="0"/>
        <v>158.19999999999999</v>
      </c>
      <c r="O59" s="24">
        <f t="shared" si="1"/>
        <v>15.819999999999999</v>
      </c>
    </row>
    <row r="60" spans="1:15" ht="15.75" x14ac:dyDescent="0.25">
      <c r="A60" s="19">
        <v>53</v>
      </c>
      <c r="B60" s="15" t="s">
        <v>37</v>
      </c>
      <c r="C60" s="11" t="s">
        <v>44</v>
      </c>
      <c r="D60" s="12">
        <v>20</v>
      </c>
      <c r="E60" s="12">
        <v>20</v>
      </c>
      <c r="F60" s="12">
        <v>14</v>
      </c>
      <c r="G60" s="12">
        <v>16</v>
      </c>
      <c r="H60" s="12">
        <v>17</v>
      </c>
      <c r="I60" s="12">
        <v>17</v>
      </c>
      <c r="J60" s="12">
        <v>13.5</v>
      </c>
      <c r="K60" s="12">
        <v>19.75</v>
      </c>
      <c r="L60" s="12">
        <v>18.5</v>
      </c>
      <c r="M60" s="12">
        <v>17</v>
      </c>
      <c r="N60" s="24">
        <f t="shared" si="0"/>
        <v>172.75</v>
      </c>
      <c r="O60" s="24">
        <f t="shared" si="1"/>
        <v>17.274999999999999</v>
      </c>
    </row>
    <row r="61" spans="1:15" ht="15.75" x14ac:dyDescent="0.25">
      <c r="A61" s="10">
        <v>54</v>
      </c>
      <c r="B61" s="15" t="s">
        <v>38</v>
      </c>
      <c r="C61" s="11" t="s">
        <v>44</v>
      </c>
      <c r="D61" s="12">
        <v>8</v>
      </c>
      <c r="E61" s="12">
        <v>0</v>
      </c>
      <c r="F61" s="12">
        <v>5</v>
      </c>
      <c r="G61" s="12">
        <v>5</v>
      </c>
      <c r="H61" s="12">
        <v>1</v>
      </c>
      <c r="I61" s="12">
        <v>10</v>
      </c>
      <c r="J61" s="12">
        <v>9</v>
      </c>
      <c r="K61" s="12">
        <v>6.25</v>
      </c>
      <c r="L61" s="12">
        <v>8</v>
      </c>
      <c r="M61" s="12">
        <v>4.3</v>
      </c>
      <c r="N61" s="24">
        <f t="shared" si="0"/>
        <v>56.55</v>
      </c>
      <c r="O61" s="24">
        <f t="shared" si="1"/>
        <v>5.6549999999999994</v>
      </c>
    </row>
    <row r="62" spans="1:15" ht="15.75" x14ac:dyDescent="0.25">
      <c r="A62" s="19">
        <v>55</v>
      </c>
      <c r="B62" s="15" t="s">
        <v>39</v>
      </c>
      <c r="C62" s="11" t="s">
        <v>44</v>
      </c>
      <c r="D62" s="12">
        <v>10</v>
      </c>
      <c r="E62" s="12">
        <v>6.4</v>
      </c>
      <c r="F62" s="12">
        <v>6</v>
      </c>
      <c r="G62" s="12">
        <v>17</v>
      </c>
      <c r="H62" s="12">
        <v>5</v>
      </c>
      <c r="I62" s="12">
        <v>12</v>
      </c>
      <c r="J62" s="12">
        <v>11</v>
      </c>
      <c r="K62" s="12">
        <v>11</v>
      </c>
      <c r="L62" s="12">
        <v>17</v>
      </c>
      <c r="M62" s="12">
        <v>0</v>
      </c>
      <c r="N62" s="24">
        <f t="shared" si="0"/>
        <v>95.4</v>
      </c>
      <c r="O62" s="24">
        <f t="shared" si="1"/>
        <v>9.5400000000000009</v>
      </c>
    </row>
    <row r="63" spans="1:15" ht="15.75" x14ac:dyDescent="0.25">
      <c r="A63" s="10">
        <v>56</v>
      </c>
      <c r="B63" s="15" t="s">
        <v>40</v>
      </c>
      <c r="C63" s="11" t="s">
        <v>44</v>
      </c>
      <c r="D63" s="12">
        <v>14</v>
      </c>
      <c r="E63" s="12">
        <v>13.4</v>
      </c>
      <c r="F63" s="12">
        <v>14</v>
      </c>
      <c r="G63" s="12">
        <v>16.5</v>
      </c>
      <c r="H63" s="12">
        <v>12</v>
      </c>
      <c r="I63" s="12">
        <v>16.5</v>
      </c>
      <c r="J63" s="12">
        <v>11</v>
      </c>
      <c r="K63" s="12">
        <v>16.25</v>
      </c>
      <c r="L63" s="12">
        <v>15</v>
      </c>
      <c r="M63" s="12">
        <v>15.6</v>
      </c>
      <c r="N63" s="24">
        <f t="shared" si="0"/>
        <v>144.25</v>
      </c>
      <c r="O63" s="24">
        <f t="shared" si="1"/>
        <v>14.425000000000001</v>
      </c>
    </row>
    <row r="64" spans="1:15" ht="15.75" x14ac:dyDescent="0.25">
      <c r="A64" s="19">
        <v>57</v>
      </c>
      <c r="B64" s="15" t="s">
        <v>41</v>
      </c>
      <c r="C64" s="11" t="s">
        <v>44</v>
      </c>
      <c r="D64" s="12">
        <v>16</v>
      </c>
      <c r="E64" s="12">
        <v>9.6999999999999993</v>
      </c>
      <c r="F64" s="12">
        <v>14.5</v>
      </c>
      <c r="G64" s="12">
        <v>17</v>
      </c>
      <c r="H64" s="12">
        <v>12</v>
      </c>
      <c r="I64" s="12">
        <v>15.5</v>
      </c>
      <c r="J64" s="12">
        <v>13</v>
      </c>
      <c r="K64" s="12">
        <v>13.25</v>
      </c>
      <c r="L64" s="12">
        <v>16.5</v>
      </c>
      <c r="M64" s="12">
        <v>15.3</v>
      </c>
      <c r="N64" s="24">
        <f t="shared" si="0"/>
        <v>142.75</v>
      </c>
      <c r="O64" s="24">
        <f t="shared" si="1"/>
        <v>14.275</v>
      </c>
    </row>
    <row r="65" spans="1:15" ht="15.75" x14ac:dyDescent="0.25">
      <c r="A65" s="10">
        <v>58</v>
      </c>
      <c r="B65" s="15" t="s">
        <v>42</v>
      </c>
      <c r="C65" s="11" t="s">
        <v>44</v>
      </c>
      <c r="D65" s="12">
        <v>15</v>
      </c>
      <c r="E65" s="12">
        <v>14.4</v>
      </c>
      <c r="F65" s="12">
        <v>13</v>
      </c>
      <c r="G65" s="12">
        <v>15</v>
      </c>
      <c r="H65" s="12">
        <v>16.5</v>
      </c>
      <c r="I65" s="12">
        <v>14.5</v>
      </c>
      <c r="J65" s="12">
        <v>8</v>
      </c>
      <c r="K65" s="12">
        <v>12</v>
      </c>
      <c r="L65" s="12">
        <v>16</v>
      </c>
      <c r="M65" s="12">
        <v>16.100000000000001</v>
      </c>
      <c r="N65" s="24">
        <f t="shared" si="0"/>
        <v>140.5</v>
      </c>
      <c r="O65" s="24">
        <f t="shared" si="1"/>
        <v>14.05</v>
      </c>
    </row>
    <row r="66" spans="1:15" ht="15.75" x14ac:dyDescent="0.25">
      <c r="A66" s="19">
        <v>59</v>
      </c>
      <c r="B66" s="15" t="s">
        <v>43</v>
      </c>
      <c r="C66" s="11" t="s">
        <v>44</v>
      </c>
      <c r="D66" s="12">
        <v>10</v>
      </c>
      <c r="E66" s="12">
        <v>5.4</v>
      </c>
      <c r="F66" s="12">
        <v>5</v>
      </c>
      <c r="G66" s="12">
        <v>13.5</v>
      </c>
      <c r="H66" s="12">
        <v>8</v>
      </c>
      <c r="I66" s="12">
        <v>12.5</v>
      </c>
      <c r="J66" s="12">
        <v>10.5</v>
      </c>
      <c r="K66" s="12">
        <v>12</v>
      </c>
      <c r="L66" s="12">
        <v>15.5</v>
      </c>
      <c r="M66" s="12">
        <v>0</v>
      </c>
      <c r="N66" s="24">
        <f t="shared" si="0"/>
        <v>92.4</v>
      </c>
      <c r="O66" s="24">
        <f t="shared" si="1"/>
        <v>9.24</v>
      </c>
    </row>
    <row r="67" spans="1:15" ht="15.75" x14ac:dyDescent="0.25">
      <c r="A67" s="10">
        <v>60</v>
      </c>
      <c r="B67" s="15" t="s">
        <v>45</v>
      </c>
      <c r="C67" s="11" t="s">
        <v>44</v>
      </c>
      <c r="D67" s="12">
        <v>20</v>
      </c>
      <c r="E67" s="12">
        <v>17</v>
      </c>
      <c r="F67" s="12">
        <v>20</v>
      </c>
      <c r="G67" s="12">
        <v>19</v>
      </c>
      <c r="H67" s="12">
        <v>18</v>
      </c>
      <c r="I67" s="12">
        <v>20</v>
      </c>
      <c r="J67" s="12">
        <v>17</v>
      </c>
      <c r="K67" s="12">
        <v>20</v>
      </c>
      <c r="L67" s="12">
        <v>20</v>
      </c>
      <c r="M67" s="12">
        <v>18.2</v>
      </c>
      <c r="N67" s="24">
        <f t="shared" si="0"/>
        <v>189.2</v>
      </c>
      <c r="O67" s="24">
        <f t="shared" si="1"/>
        <v>18.919999999999998</v>
      </c>
    </row>
    <row r="68" spans="1:15" ht="15.75" x14ac:dyDescent="0.25">
      <c r="A68" s="19">
        <v>61</v>
      </c>
      <c r="B68" s="15" t="s">
        <v>46</v>
      </c>
      <c r="C68" s="14" t="s">
        <v>44</v>
      </c>
      <c r="D68" s="12">
        <v>15</v>
      </c>
      <c r="E68" s="12">
        <v>13.4</v>
      </c>
      <c r="F68" s="12">
        <v>10</v>
      </c>
      <c r="G68" s="12">
        <v>15</v>
      </c>
      <c r="H68" s="12">
        <v>17</v>
      </c>
      <c r="I68" s="12">
        <v>12.5</v>
      </c>
      <c r="J68" s="12">
        <v>15</v>
      </c>
      <c r="K68" s="12">
        <v>15</v>
      </c>
      <c r="L68" s="12">
        <v>17.5</v>
      </c>
      <c r="M68" s="12">
        <v>14.4</v>
      </c>
      <c r="N68" s="24">
        <f t="shared" si="0"/>
        <v>144.80000000000001</v>
      </c>
      <c r="O68" s="24">
        <f t="shared" si="1"/>
        <v>14.48</v>
      </c>
    </row>
    <row r="69" spans="1:15" ht="15.75" x14ac:dyDescent="0.25">
      <c r="A69" s="15">
        <v>62</v>
      </c>
      <c r="B69" s="15" t="s">
        <v>82</v>
      </c>
      <c r="C69" s="23"/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24">
        <f t="shared" si="0"/>
        <v>0</v>
      </c>
      <c r="O69" s="24">
        <f t="shared" si="1"/>
        <v>0</v>
      </c>
    </row>
  </sheetData>
  <mergeCells count="3">
    <mergeCell ref="B5:O5"/>
    <mergeCell ref="C6:F6"/>
    <mergeCell ref="G6:P6"/>
  </mergeCells>
  <conditionalFormatting sqref="D8:M69">
    <cfRule type="cellIs" dxfId="14" priority="1" operator="lessThan">
      <formula>10</formula>
    </cfRule>
  </conditionalFormatting>
  <dataValidations count="1">
    <dataValidation type="decimal" allowBlank="1" showInputMessage="1" showErrorMessage="1" sqref="D8:M69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9"/>
  <sheetViews>
    <sheetView topLeftCell="A4" workbookViewId="0">
      <selection activeCell="L15" sqref="L15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24" ht="15.75" x14ac:dyDescent="0.25">
      <c r="B5" s="26" t="s">
        <v>85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  <c r="Q6" s="7"/>
    </row>
    <row r="7" spans="1:24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  <c r="Q7" s="1"/>
      <c r="R7" s="2"/>
      <c r="S7" s="1"/>
      <c r="T7" s="1"/>
      <c r="U7" s="1"/>
      <c r="V7" s="1"/>
      <c r="W7" s="1"/>
      <c r="X7" s="1"/>
    </row>
    <row r="8" spans="1:24" s="18" customFormat="1" x14ac:dyDescent="0.25">
      <c r="A8" s="19">
        <v>1</v>
      </c>
      <c r="B8" s="12" t="s">
        <v>55</v>
      </c>
      <c r="C8" s="22" t="s">
        <v>80</v>
      </c>
      <c r="D8" s="16">
        <f>'Exam 1'!D8+'Exam 2'!D8+Assig!D8+'Mid-term Exam'!D8</f>
        <v>17</v>
      </c>
      <c r="E8" s="16">
        <f>'Exam 1'!E8+'Exam 2'!E8+Assig!E8+'Mid-term Exam'!E8</f>
        <v>13.3</v>
      </c>
      <c r="F8" s="16">
        <f>'Exam 1'!F8+'Exam 2'!F8+Assig!F8+'Mid-term Exam'!F8</f>
        <v>30</v>
      </c>
      <c r="G8" s="16">
        <f>'Exam 1'!G8+'Exam 2'!G8+Assig!G8+'Mid-term Exam'!G8</f>
        <v>28.1</v>
      </c>
      <c r="H8" s="16">
        <f>'Exam 1'!H8+'Exam 2'!H8+Assig!H8+'Mid-term Exam'!H8</f>
        <v>38.200000000000003</v>
      </c>
      <c r="I8" s="16">
        <f>'Exam 1'!I8+'Exam 2'!I8+Assig!I8+'Mid-term Exam'!I8</f>
        <v>20.350000000000001</v>
      </c>
      <c r="J8" s="16">
        <f>'Exam 1'!J8+'Exam 2'!J8+Assig!J8+'Mid-term Exam'!J8</f>
        <v>26.3</v>
      </c>
      <c r="K8" s="16">
        <f>'Exam 1'!K8+'Exam 2'!K8+Assig!K8+'Mid-term Exam'!K8</f>
        <v>27.9</v>
      </c>
      <c r="L8" s="16">
        <f>'Exam 1'!L8+'Exam 2'!L8+Assig!L8+'Mid-term Exam'!L8</f>
        <v>30.299999999999997</v>
      </c>
      <c r="M8" s="16">
        <f>'Exam 1'!M8+'Exam 2'!M8+Assig!M8+'Mid-term Exam'!M8</f>
        <v>19.5</v>
      </c>
      <c r="N8" s="24">
        <f t="shared" ref="N8:N39" si="0">SUM(D8:M8)</f>
        <v>250.95000000000005</v>
      </c>
      <c r="O8" s="24">
        <f t="shared" ref="O8:O39" si="1">AVERAGE(D8:M8)</f>
        <v>25.095000000000006</v>
      </c>
      <c r="P8" s="21"/>
      <c r="Q8" s="21"/>
      <c r="R8" s="21"/>
      <c r="S8" s="21"/>
      <c r="T8" s="21"/>
      <c r="U8" s="21"/>
      <c r="V8" s="21"/>
      <c r="W8" s="21"/>
      <c r="X8" s="21"/>
    </row>
    <row r="9" spans="1:24" x14ac:dyDescent="0.25">
      <c r="A9" s="10">
        <v>2</v>
      </c>
      <c r="B9" s="12" t="s">
        <v>56</v>
      </c>
      <c r="C9" s="22" t="s">
        <v>80</v>
      </c>
      <c r="D9" s="16">
        <f>'Exam 1'!D9+'Exam 2'!D9+Assig!D9+'Mid-term Exam'!D9</f>
        <v>9.8000000000000007</v>
      </c>
      <c r="E9" s="16">
        <f>'Exam 1'!E9+'Exam 2'!E9+Assig!E9+'Mid-term Exam'!E9</f>
        <v>26.6</v>
      </c>
      <c r="F9" s="16">
        <f>'Exam 1'!F9+'Exam 2'!F9+Assig!F9+'Mid-term Exam'!F9</f>
        <v>33.5</v>
      </c>
      <c r="G9" s="16">
        <f>'Exam 1'!G9+'Exam 2'!G9+Assig!G9+'Mid-term Exam'!G9</f>
        <v>36.299999999999997</v>
      </c>
      <c r="H9" s="16">
        <f>'Exam 1'!H9+'Exam 2'!H9+Assig!H9+'Mid-term Exam'!H9</f>
        <v>35.5</v>
      </c>
      <c r="I9" s="16">
        <f>'Exam 1'!I9+'Exam 2'!I9+Assig!I9+'Mid-term Exam'!I9</f>
        <v>28.6</v>
      </c>
      <c r="J9" s="16">
        <f>'Exam 1'!J9+'Exam 2'!J9+Assig!J9+'Mid-term Exam'!J9</f>
        <v>23</v>
      </c>
      <c r="K9" s="16">
        <f>'Exam 1'!K9+'Exam 2'!K9+Assig!K9+'Mid-term Exam'!K9</f>
        <v>29.85</v>
      </c>
      <c r="L9" s="16">
        <f>'Exam 1'!L9+'Exam 2'!L9+Assig!L9+'Mid-term Exam'!L9</f>
        <v>34.200000000000003</v>
      </c>
      <c r="M9" s="16">
        <f>'Exam 1'!M9+'Exam 2'!M9+Assig!M9+'Mid-term Exam'!M9</f>
        <v>38.299999999999997</v>
      </c>
      <c r="N9" s="24">
        <f t="shared" si="0"/>
        <v>295.64999999999998</v>
      </c>
      <c r="O9" s="24">
        <f t="shared" si="1"/>
        <v>29.564999999999998</v>
      </c>
      <c r="P9" s="1"/>
      <c r="Q9" s="2"/>
      <c r="R9" s="1"/>
      <c r="S9" s="1"/>
      <c r="T9" s="1"/>
      <c r="U9" s="1"/>
      <c r="V9" s="1"/>
      <c r="W9" s="1"/>
      <c r="X9" s="1"/>
    </row>
    <row r="10" spans="1:24" x14ac:dyDescent="0.25">
      <c r="A10" s="19">
        <v>3</v>
      </c>
      <c r="B10" s="12" t="s">
        <v>57</v>
      </c>
      <c r="C10" s="22" t="s">
        <v>80</v>
      </c>
      <c r="D10" s="16">
        <f>'Exam 1'!D10+'Exam 2'!D10+Assig!D10+'Mid-term Exam'!D10</f>
        <v>36.4</v>
      </c>
      <c r="E10" s="16">
        <f>'Exam 1'!E10+'Exam 2'!E10+Assig!E10+'Mid-term Exam'!E10</f>
        <v>27.9</v>
      </c>
      <c r="F10" s="16">
        <f>'Exam 1'!F10+'Exam 2'!F10+Assig!F10+'Mid-term Exam'!F10</f>
        <v>31.25</v>
      </c>
      <c r="G10" s="16">
        <f>'Exam 1'!G10+'Exam 2'!G10+Assig!G10+'Mid-term Exam'!G10</f>
        <v>34.799999999999997</v>
      </c>
      <c r="H10" s="16">
        <f>'Exam 1'!H10+'Exam 2'!H10+Assig!H10+'Mid-term Exam'!H10</f>
        <v>37.1</v>
      </c>
      <c r="I10" s="16">
        <f>'Exam 1'!I10+'Exam 2'!I10+Assig!I10+'Mid-term Exam'!I10</f>
        <v>32.299999999999997</v>
      </c>
      <c r="J10" s="16">
        <f>'Exam 1'!J10+'Exam 2'!J10+Assig!J10+'Mid-term Exam'!J10</f>
        <v>25.200000000000003</v>
      </c>
      <c r="K10" s="16">
        <f>'Exam 1'!K10+'Exam 2'!K10+Assig!K10+'Mid-term Exam'!K10</f>
        <v>29.75</v>
      </c>
      <c r="L10" s="16">
        <f>'Exam 1'!L10+'Exam 2'!L10+Assig!L10+'Mid-term Exam'!L10</f>
        <v>34.6</v>
      </c>
      <c r="M10" s="16">
        <f>'Exam 1'!M10+'Exam 2'!M10+Assig!M10+'Mid-term Exam'!M10</f>
        <v>34.099999999999994</v>
      </c>
      <c r="N10" s="24">
        <f t="shared" si="0"/>
        <v>323.39999999999998</v>
      </c>
      <c r="O10" s="24">
        <f t="shared" si="1"/>
        <v>32.339999999999996</v>
      </c>
      <c r="P10" s="1"/>
      <c r="Q10" s="2"/>
      <c r="R10" s="1"/>
      <c r="S10" s="1"/>
      <c r="T10" s="1"/>
      <c r="U10" s="1"/>
      <c r="V10" s="1"/>
      <c r="W10" s="1"/>
      <c r="X10" s="1"/>
    </row>
    <row r="11" spans="1:24" x14ac:dyDescent="0.25">
      <c r="A11" s="10">
        <v>4</v>
      </c>
      <c r="B11" s="12" t="s">
        <v>86</v>
      </c>
      <c r="C11" s="22" t="s">
        <v>80</v>
      </c>
      <c r="D11" s="16">
        <f>'Exam 1'!D11+'Exam 2'!D11+Assig!D11+'Mid-term Exam'!D11</f>
        <v>23.2</v>
      </c>
      <c r="E11" s="16">
        <f>'Exam 1'!E11+'Exam 2'!E11+Assig!E11+'Mid-term Exam'!E11</f>
        <v>23.2</v>
      </c>
      <c r="F11" s="16">
        <f>'Exam 1'!F11+'Exam 2'!F11+Assig!F11+'Mid-term Exam'!F11</f>
        <v>11</v>
      </c>
      <c r="G11" s="16">
        <f>'Exam 1'!G11+'Exam 2'!G11+Assig!G11+'Mid-term Exam'!G11</f>
        <v>28</v>
      </c>
      <c r="H11" s="16">
        <f>'Exam 1'!H11+'Exam 2'!H11+Assig!H11+'Mid-term Exam'!H11</f>
        <v>36.1</v>
      </c>
      <c r="I11" s="16">
        <f>'Exam 1'!I11+'Exam 2'!I11+Assig!I11+'Mid-term Exam'!I11</f>
        <v>30.55</v>
      </c>
      <c r="J11" s="16">
        <f>'Exam 1'!J11+'Exam 2'!J11+Assig!J11+'Mid-term Exam'!J11</f>
        <v>28.9</v>
      </c>
      <c r="K11" s="16">
        <f>'Exam 1'!K11+'Exam 2'!K11+Assig!K11+'Mid-term Exam'!K11</f>
        <v>25.45</v>
      </c>
      <c r="L11" s="16">
        <f>'Exam 1'!L11+'Exam 2'!L11+Assig!L11+'Mid-term Exam'!L11</f>
        <v>27.8</v>
      </c>
      <c r="M11" s="16">
        <f>'Exam 1'!M11+'Exam 2'!M11+Assig!M11+'Mid-term Exam'!M11</f>
        <v>26.799999999999997</v>
      </c>
      <c r="N11" s="24">
        <f t="shared" si="0"/>
        <v>261</v>
      </c>
      <c r="O11" s="24">
        <f t="shared" si="1"/>
        <v>26.1</v>
      </c>
      <c r="P11" s="1"/>
      <c r="Q11" s="2"/>
      <c r="R11" s="1"/>
      <c r="S11" s="1"/>
      <c r="T11" s="1"/>
      <c r="U11" s="1"/>
      <c r="V11" s="1"/>
      <c r="W11" s="1"/>
      <c r="X11" s="1"/>
    </row>
    <row r="12" spans="1:24" x14ac:dyDescent="0.25">
      <c r="A12" s="19">
        <v>5</v>
      </c>
      <c r="B12" s="12" t="s">
        <v>58</v>
      </c>
      <c r="C12" s="22" t="s">
        <v>80</v>
      </c>
      <c r="D12" s="16">
        <f>'Exam 1'!D12+'Exam 2'!D12+Assig!D12+'Mid-term Exam'!D12</f>
        <v>37</v>
      </c>
      <c r="E12" s="16">
        <f>'Exam 1'!E12+'Exam 2'!E12+Assig!E12+'Mid-term Exam'!E12</f>
        <v>30.9</v>
      </c>
      <c r="F12" s="16">
        <f>'Exam 1'!F12+'Exam 2'!F12+Assig!F12+'Mid-term Exam'!F12</f>
        <v>24.75</v>
      </c>
      <c r="G12" s="16">
        <f>'Exam 1'!G12+'Exam 2'!G12+Assig!G12+'Mid-term Exam'!G12</f>
        <v>33.4</v>
      </c>
      <c r="H12" s="16">
        <f>'Exam 1'!H12+'Exam 2'!H12+Assig!H12+'Mid-term Exam'!H12</f>
        <v>31.1</v>
      </c>
      <c r="I12" s="16">
        <f>'Exam 1'!I12+'Exam 2'!I12+Assig!I12+'Mid-term Exam'!I12</f>
        <v>20.85</v>
      </c>
      <c r="J12" s="16">
        <f>'Exam 1'!J12+'Exam 2'!J12+Assig!J12+'Mid-term Exam'!J12</f>
        <v>17.2</v>
      </c>
      <c r="K12" s="16">
        <f>'Exam 1'!K12+'Exam 2'!K12+Assig!K12+'Mid-term Exam'!K12</f>
        <v>11.1</v>
      </c>
      <c r="L12" s="16">
        <f>'Exam 1'!L12+'Exam 2'!L12+Assig!L12+'Mid-term Exam'!L12</f>
        <v>32.700000000000003</v>
      </c>
      <c r="M12" s="16">
        <f>'Exam 1'!M12+'Exam 2'!M12+Assig!M12+'Mid-term Exam'!M12</f>
        <v>28.4</v>
      </c>
      <c r="N12" s="24">
        <f t="shared" si="0"/>
        <v>267.39999999999998</v>
      </c>
      <c r="O12" s="24">
        <f t="shared" si="1"/>
        <v>26.74</v>
      </c>
      <c r="P12" s="1"/>
      <c r="Q12" s="2"/>
      <c r="R12" s="1"/>
      <c r="S12" s="1"/>
      <c r="T12" s="1"/>
      <c r="U12" s="1"/>
      <c r="V12" s="1"/>
      <c r="W12" s="1"/>
      <c r="X12" s="1"/>
    </row>
    <row r="13" spans="1:24" x14ac:dyDescent="0.25">
      <c r="A13" s="10">
        <v>6</v>
      </c>
      <c r="B13" s="12" t="s">
        <v>59</v>
      </c>
      <c r="C13" s="22" t="s">
        <v>80</v>
      </c>
      <c r="D13" s="16">
        <f>'Exam 1'!D13+'Exam 2'!D13+Assig!D13+'Mid-term Exam'!D13</f>
        <v>34</v>
      </c>
      <c r="E13" s="16">
        <f>'Exam 1'!E13+'Exam 2'!E13+Assig!E13+'Mid-term Exam'!E13</f>
        <v>34</v>
      </c>
      <c r="F13" s="16">
        <f>'Exam 1'!F13+'Exam 2'!F13+Assig!F13+'Mid-term Exam'!F13</f>
        <v>30</v>
      </c>
      <c r="G13" s="16">
        <f>'Exam 1'!G13+'Exam 2'!G13+Assig!G13+'Mid-term Exam'!G13</f>
        <v>33</v>
      </c>
      <c r="H13" s="16">
        <f>'Exam 1'!H13+'Exam 2'!H13+Assig!H13+'Mid-term Exam'!H13</f>
        <v>31.4</v>
      </c>
      <c r="I13" s="16">
        <f>'Exam 1'!I13+'Exam 2'!I13+Assig!I13+'Mid-term Exam'!I13</f>
        <v>22.6</v>
      </c>
      <c r="J13" s="16">
        <f>'Exam 1'!J13+'Exam 2'!J13+Assig!J13+'Mid-term Exam'!J13</f>
        <v>25.7</v>
      </c>
      <c r="K13" s="16">
        <f>'Exam 1'!K13+'Exam 2'!K13+Assig!K13+'Mid-term Exam'!K13</f>
        <v>27.6</v>
      </c>
      <c r="L13" s="16">
        <f>'Exam 1'!L13+'Exam 2'!L13+Assig!L13+'Mid-term Exam'!L13</f>
        <v>28.4</v>
      </c>
      <c r="M13" s="16">
        <f>'Exam 1'!M13+'Exam 2'!M13+Assig!M13+'Mid-term Exam'!M13</f>
        <v>32.200000000000003</v>
      </c>
      <c r="N13" s="24">
        <f t="shared" si="0"/>
        <v>298.89999999999998</v>
      </c>
      <c r="O13" s="24">
        <f t="shared" si="1"/>
        <v>29.889999999999997</v>
      </c>
      <c r="P13" s="1"/>
      <c r="Q13" s="2"/>
      <c r="R13" s="1"/>
      <c r="S13" s="1"/>
      <c r="T13" s="1"/>
      <c r="U13" s="1"/>
      <c r="V13" s="1"/>
      <c r="W13" s="1"/>
      <c r="X13" s="1"/>
    </row>
    <row r="14" spans="1:24" x14ac:dyDescent="0.25">
      <c r="A14" s="19">
        <v>7</v>
      </c>
      <c r="B14" s="12" t="s">
        <v>60</v>
      </c>
      <c r="C14" s="22" t="s">
        <v>80</v>
      </c>
      <c r="D14" s="16">
        <f>'Exam 1'!D14+'Exam 2'!D14+Assig!D14+'Mid-term Exam'!D14</f>
        <v>27.1</v>
      </c>
      <c r="E14" s="16">
        <f>'Exam 1'!E14+'Exam 2'!E14+Assig!E14+'Mid-term Exam'!E14</f>
        <v>31.5</v>
      </c>
      <c r="F14" s="16">
        <f>'Exam 1'!F14+'Exam 2'!F14+Assig!F14+'Mid-term Exam'!F14</f>
        <v>17.75</v>
      </c>
      <c r="G14" s="16">
        <f>'Exam 1'!G14+'Exam 2'!G14+Assig!G14+'Mid-term Exam'!G14</f>
        <v>33.299999999999997</v>
      </c>
      <c r="H14" s="16">
        <f>'Exam 1'!H14+'Exam 2'!H14+Assig!H14+'Mid-term Exam'!H14</f>
        <v>22.7</v>
      </c>
      <c r="I14" s="16">
        <f>'Exam 1'!I14+'Exam 2'!I14+Assig!I14+'Mid-term Exam'!I14</f>
        <v>20.6</v>
      </c>
      <c r="J14" s="16">
        <f>'Exam 1'!J14+'Exam 2'!J14+Assig!J14+'Mid-term Exam'!J14</f>
        <v>17.100000000000001</v>
      </c>
      <c r="K14" s="16">
        <f>'Exam 1'!K14+'Exam 2'!K14+Assig!K14+'Mid-term Exam'!K14</f>
        <v>26.6</v>
      </c>
      <c r="L14" s="16">
        <f>'Exam 1'!L14+'Exam 2'!L14+Assig!L14+'Mid-term Exam'!L14</f>
        <v>24.3</v>
      </c>
      <c r="M14" s="16">
        <f>'Exam 1'!M14+'Exam 2'!M14+Assig!M14+'Mid-term Exam'!M14</f>
        <v>23.4</v>
      </c>
      <c r="N14" s="24">
        <f t="shared" si="0"/>
        <v>244.35</v>
      </c>
      <c r="O14" s="24">
        <f t="shared" si="1"/>
        <v>24.434999999999999</v>
      </c>
      <c r="Q14" s="2"/>
    </row>
    <row r="15" spans="1:24" x14ac:dyDescent="0.25">
      <c r="A15" s="10">
        <v>8</v>
      </c>
      <c r="B15" s="12" t="s">
        <v>61</v>
      </c>
      <c r="C15" s="22" t="s">
        <v>80</v>
      </c>
      <c r="D15" s="16">
        <f>'Exam 1'!D15+'Exam 2'!D15+Assig!D15+'Mid-term Exam'!D15</f>
        <v>35.299999999999997</v>
      </c>
      <c r="E15" s="16">
        <f>'Exam 1'!E15+'Exam 2'!E15+Assig!E15+'Mid-term Exam'!E15</f>
        <v>29.8</v>
      </c>
      <c r="F15" s="16">
        <f>'Exam 1'!F15+'Exam 2'!F15+Assig!F15+'Mid-term Exam'!F15</f>
        <v>26.75</v>
      </c>
      <c r="G15" s="16">
        <f>'Exam 1'!G15+'Exam 2'!G15+Assig!G15+'Mid-term Exam'!G15</f>
        <v>33.200000000000003</v>
      </c>
      <c r="H15" s="16">
        <f>'Exam 1'!H15+'Exam 2'!H15+Assig!H15+'Mid-term Exam'!H15</f>
        <v>33.200000000000003</v>
      </c>
      <c r="I15" s="16">
        <f>'Exam 1'!I15+'Exam 2'!I15+Assig!I15+'Mid-term Exam'!I15</f>
        <v>23.2</v>
      </c>
      <c r="J15" s="16">
        <f>'Exam 1'!J15+'Exam 2'!J15+Assig!J15+'Mid-term Exam'!J15</f>
        <v>24.1</v>
      </c>
      <c r="K15" s="16">
        <f>'Exam 1'!K15+'Exam 2'!K15+Assig!K15+'Mid-term Exam'!K15</f>
        <v>26.65</v>
      </c>
      <c r="L15" s="16">
        <f>'Exam 1'!L15+'Exam 2'!L15+Assig!L15+'Mid-term Exam'!L15</f>
        <v>30.7</v>
      </c>
      <c r="M15" s="16">
        <f>'Exam 1'!M15+'Exam 2'!M15+Assig!M15+'Mid-term Exam'!M15</f>
        <v>26.1</v>
      </c>
      <c r="N15" s="24">
        <f t="shared" si="0"/>
        <v>289</v>
      </c>
      <c r="O15" s="24">
        <f t="shared" si="1"/>
        <v>28.9</v>
      </c>
      <c r="Q15" s="2"/>
    </row>
    <row r="16" spans="1:24" x14ac:dyDescent="0.25">
      <c r="A16" s="19">
        <v>9</v>
      </c>
      <c r="B16" s="12" t="s">
        <v>62</v>
      </c>
      <c r="C16" s="22" t="s">
        <v>80</v>
      </c>
      <c r="D16" s="16">
        <f>'Exam 1'!D16+'Exam 2'!D16+Assig!D16+'Mid-term Exam'!D16</f>
        <v>20.2</v>
      </c>
      <c r="E16" s="16">
        <f>'Exam 1'!E16+'Exam 2'!E16+Assig!E16+'Mid-term Exam'!E16</f>
        <v>14.9</v>
      </c>
      <c r="F16" s="16">
        <f>'Exam 1'!F16+'Exam 2'!F16+Assig!F16+'Mid-term Exam'!F16</f>
        <v>22.5</v>
      </c>
      <c r="G16" s="16">
        <f>'Exam 1'!G16+'Exam 2'!G16+Assig!G16+'Mid-term Exam'!G16</f>
        <v>24.6</v>
      </c>
      <c r="H16" s="16">
        <f>'Exam 1'!H16+'Exam 2'!H16+Assig!H16+'Mid-term Exam'!H16</f>
        <v>19.2</v>
      </c>
      <c r="I16" s="16">
        <f>'Exam 1'!I16+'Exam 2'!I16+Assig!I16+'Mid-term Exam'!I16</f>
        <v>22.85</v>
      </c>
      <c r="J16" s="16">
        <f>'Exam 1'!J16+'Exam 2'!J16+Assig!J16+'Mid-term Exam'!J16</f>
        <v>15.399999999999999</v>
      </c>
      <c r="K16" s="16">
        <f>'Exam 1'!K16+'Exam 2'!K16+Assig!K16+'Mid-term Exam'!K16</f>
        <v>19.7</v>
      </c>
      <c r="L16" s="16">
        <f>'Exam 1'!L16+'Exam 2'!L16+Assig!L16+'Mid-term Exam'!L16</f>
        <v>20.6</v>
      </c>
      <c r="M16" s="16">
        <f>'Exam 1'!M16+'Exam 2'!M16+Assig!M16+'Mid-term Exam'!M16</f>
        <v>19.799999999999997</v>
      </c>
      <c r="N16" s="24">
        <f t="shared" si="0"/>
        <v>199.75</v>
      </c>
      <c r="O16" s="24">
        <f t="shared" si="1"/>
        <v>19.975000000000001</v>
      </c>
      <c r="Q16" s="2"/>
    </row>
    <row r="17" spans="1:17" ht="15.75" x14ac:dyDescent="0.25">
      <c r="A17" s="10">
        <v>10</v>
      </c>
      <c r="B17" s="15" t="s">
        <v>50</v>
      </c>
      <c r="C17" s="22" t="s">
        <v>80</v>
      </c>
      <c r="D17" s="16">
        <f>'Exam 1'!D17+'Exam 2'!D17+Assig!D17+'Mid-term Exam'!D17</f>
        <v>20</v>
      </c>
      <c r="E17" s="16">
        <f>'Exam 1'!E17+'Exam 2'!E17+Assig!E17+'Mid-term Exam'!E17</f>
        <v>12.9</v>
      </c>
      <c r="F17" s="16">
        <f>'Exam 1'!F17+'Exam 2'!F17+Assig!F17+'Mid-term Exam'!F17</f>
        <v>19.5</v>
      </c>
      <c r="G17" s="16">
        <f>'Exam 1'!G17+'Exam 2'!G17+Assig!G17+'Mid-term Exam'!G17</f>
        <v>30.4</v>
      </c>
      <c r="H17" s="16">
        <f>'Exam 1'!H17+'Exam 2'!H17+Assig!H17+'Mid-term Exam'!H17</f>
        <v>16.5</v>
      </c>
      <c r="I17" s="16">
        <f>'Exam 1'!I17+'Exam 2'!I17+Assig!I17+'Mid-term Exam'!I17</f>
        <v>13.5</v>
      </c>
      <c r="J17" s="16">
        <f>'Exam 1'!J17+'Exam 2'!J17+Assig!J17+'Mid-term Exam'!J17</f>
        <v>12</v>
      </c>
      <c r="K17" s="16">
        <f>'Exam 1'!K17+'Exam 2'!K17+Assig!K17+'Mid-term Exam'!K17</f>
        <v>12.35</v>
      </c>
      <c r="L17" s="16">
        <f>'Exam 1'!L17+'Exam 2'!L17+Assig!L17+'Mid-term Exam'!L17</f>
        <v>29</v>
      </c>
      <c r="M17" s="16">
        <f>'Exam 1'!M17+'Exam 2'!M17+Assig!M17+'Mid-term Exam'!M17</f>
        <v>17.2</v>
      </c>
      <c r="N17" s="24">
        <f t="shared" si="0"/>
        <v>183.35</v>
      </c>
      <c r="O17" s="24">
        <f t="shared" si="1"/>
        <v>18.335000000000001</v>
      </c>
      <c r="Q17" s="2"/>
    </row>
    <row r="18" spans="1:17" ht="15.75" x14ac:dyDescent="0.25">
      <c r="A18" s="19">
        <v>11</v>
      </c>
      <c r="B18" s="15" t="s">
        <v>49</v>
      </c>
      <c r="C18" s="22" t="s">
        <v>80</v>
      </c>
      <c r="D18" s="16">
        <f>'Exam 1'!D18+'Exam 2'!D18+Assig!D18+'Mid-term Exam'!D18</f>
        <v>25.4</v>
      </c>
      <c r="E18" s="16">
        <f>'Exam 1'!E18+'Exam 2'!E18+Assig!E18+'Mid-term Exam'!E18</f>
        <v>19.399999999999999</v>
      </c>
      <c r="F18" s="16">
        <f>'Exam 1'!F18+'Exam 2'!F18+Assig!F18+'Mid-term Exam'!F18</f>
        <v>17</v>
      </c>
      <c r="G18" s="16">
        <f>'Exam 1'!G18+'Exam 2'!G18+Assig!G18+'Mid-term Exam'!G18</f>
        <v>29.4</v>
      </c>
      <c r="H18" s="16">
        <f>'Exam 1'!H18+'Exam 2'!H18+Assig!H18+'Mid-term Exam'!H18</f>
        <v>18.5</v>
      </c>
      <c r="I18" s="16">
        <f>'Exam 1'!I18+'Exam 2'!I18+Assig!I18+'Mid-term Exam'!I18</f>
        <v>18.5</v>
      </c>
      <c r="J18" s="16">
        <f>'Exam 1'!J18+'Exam 2'!J18+Assig!J18+'Mid-term Exam'!J18</f>
        <v>18.899999999999999</v>
      </c>
      <c r="K18" s="16">
        <f>'Exam 1'!K18+'Exam 2'!K18+Assig!K18+'Mid-term Exam'!K18</f>
        <v>19.149999999999999</v>
      </c>
      <c r="L18" s="16">
        <f>'Exam 1'!L18+'Exam 2'!L18+Assig!L18+'Mid-term Exam'!L18</f>
        <v>21</v>
      </c>
      <c r="M18" s="16">
        <f>'Exam 1'!M18+'Exam 2'!M18+Assig!M18+'Mid-term Exam'!M18</f>
        <v>18.7</v>
      </c>
      <c r="N18" s="24">
        <f t="shared" si="0"/>
        <v>205.95</v>
      </c>
      <c r="O18" s="24">
        <f t="shared" si="1"/>
        <v>20.594999999999999</v>
      </c>
      <c r="Q18" s="2"/>
    </row>
    <row r="19" spans="1:17" ht="15.75" x14ac:dyDescent="0.25">
      <c r="A19" s="10">
        <v>12</v>
      </c>
      <c r="B19" s="15" t="s">
        <v>47</v>
      </c>
      <c r="C19" s="22" t="s">
        <v>80</v>
      </c>
      <c r="D19" s="16">
        <f>'Exam 1'!D19+'Exam 2'!D19+Assig!D19+'Mid-term Exam'!D19</f>
        <v>27.5</v>
      </c>
      <c r="E19" s="16">
        <f>'Exam 1'!E19+'Exam 2'!E19+Assig!E19+'Mid-term Exam'!E19</f>
        <v>26.700000000000003</v>
      </c>
      <c r="F19" s="16">
        <f>'Exam 1'!F19+'Exam 2'!F19+Assig!F19+'Mid-term Exam'!F19</f>
        <v>23.5</v>
      </c>
      <c r="G19" s="16">
        <f>'Exam 1'!G19+'Exam 2'!G19+Assig!G19+'Mid-term Exam'!G19</f>
        <v>31.3</v>
      </c>
      <c r="H19" s="16">
        <f>'Exam 1'!H19+'Exam 2'!H19+Assig!H19+'Mid-term Exam'!H19</f>
        <v>30.7</v>
      </c>
      <c r="I19" s="16">
        <f>'Exam 1'!I19+'Exam 2'!I19+Assig!I19+'Mid-term Exam'!I19</f>
        <v>18</v>
      </c>
      <c r="J19" s="16">
        <f>'Exam 1'!J19+'Exam 2'!J19+Assig!J19+'Mid-term Exam'!J19</f>
        <v>22.2</v>
      </c>
      <c r="K19" s="16">
        <f>'Exam 1'!K19+'Exam 2'!K19+Assig!K19+'Mid-term Exam'!K19</f>
        <v>17.95</v>
      </c>
      <c r="L19" s="16">
        <f>'Exam 1'!L19+'Exam 2'!L19+Assig!L19+'Mid-term Exam'!L19</f>
        <v>27.299999999999997</v>
      </c>
      <c r="M19" s="16">
        <f>'Exam 1'!M19+'Exam 2'!M19+Assig!M19+'Mid-term Exam'!M19</f>
        <v>22.8</v>
      </c>
      <c r="N19" s="24">
        <f t="shared" si="0"/>
        <v>247.95</v>
      </c>
      <c r="O19" s="24">
        <f t="shared" si="1"/>
        <v>24.794999999999998</v>
      </c>
      <c r="Q19" s="2"/>
    </row>
    <row r="20" spans="1:17" x14ac:dyDescent="0.25">
      <c r="A20" s="19">
        <v>13</v>
      </c>
      <c r="B20" s="12" t="s">
        <v>63</v>
      </c>
      <c r="C20" s="22" t="s">
        <v>80</v>
      </c>
      <c r="D20" s="16">
        <f>'Exam 1'!D20+'Exam 2'!D20+Assig!D20+'Mid-term Exam'!D20</f>
        <v>40</v>
      </c>
      <c r="E20" s="16">
        <f>'Exam 1'!E20+'Exam 2'!E20+Assig!E20+'Mid-term Exam'!E20</f>
        <v>33.4</v>
      </c>
      <c r="F20" s="16">
        <f>'Exam 1'!F20+'Exam 2'!F20+Assig!F20+'Mid-term Exam'!F20</f>
        <v>34.25</v>
      </c>
      <c r="G20" s="16">
        <f>'Exam 1'!G20+'Exam 2'!G20+Assig!G20+'Mid-term Exam'!G20</f>
        <v>38</v>
      </c>
      <c r="H20" s="16">
        <f>'Exam 1'!H20+'Exam 2'!H20+Assig!H20+'Mid-term Exam'!H20</f>
        <v>33</v>
      </c>
      <c r="I20" s="16">
        <f>'Exam 1'!I20+'Exam 2'!I20+Assig!I20+'Mid-term Exam'!I20</f>
        <v>23.15</v>
      </c>
      <c r="J20" s="16">
        <f>'Exam 1'!J20+'Exam 2'!J20+Assig!J20+'Mid-term Exam'!J20</f>
        <v>30</v>
      </c>
      <c r="K20" s="16">
        <f>'Exam 1'!K20+'Exam 2'!K20+Assig!K20+'Mid-term Exam'!K20</f>
        <v>35.200000000000003</v>
      </c>
      <c r="L20" s="16">
        <f>'Exam 1'!L20+'Exam 2'!L20+Assig!L20+'Mid-term Exam'!L20</f>
        <v>30.5</v>
      </c>
      <c r="M20" s="16">
        <f>'Exam 1'!M20+'Exam 2'!M20+Assig!M20+'Mid-term Exam'!M20</f>
        <v>30.5</v>
      </c>
      <c r="N20" s="24">
        <f t="shared" si="0"/>
        <v>328</v>
      </c>
      <c r="O20" s="24">
        <f t="shared" si="1"/>
        <v>32.799999999999997</v>
      </c>
      <c r="Q20" s="2"/>
    </row>
    <row r="21" spans="1:17" x14ac:dyDescent="0.25">
      <c r="A21" s="10">
        <v>14</v>
      </c>
      <c r="B21" s="12" t="s">
        <v>65</v>
      </c>
      <c r="C21" s="22" t="s">
        <v>80</v>
      </c>
      <c r="D21" s="16">
        <f>'Exam 1'!D21+'Exam 2'!D21+Assig!D21+'Mid-term Exam'!D21</f>
        <v>34.9</v>
      </c>
      <c r="E21" s="16">
        <f>'Exam 1'!E21+'Exam 2'!E21+Assig!E21+'Mid-term Exam'!E21</f>
        <v>28.5</v>
      </c>
      <c r="F21" s="16">
        <f>'Exam 1'!F21+'Exam 2'!F21+Assig!F21+'Mid-term Exam'!F21</f>
        <v>26.75</v>
      </c>
      <c r="G21" s="16">
        <f>'Exam 1'!G21+'Exam 2'!G21+Assig!G21+'Mid-term Exam'!G21</f>
        <v>36.4</v>
      </c>
      <c r="H21" s="16">
        <f>'Exam 1'!H21+'Exam 2'!H21+Assig!H21+'Mid-term Exam'!H21</f>
        <v>33.9</v>
      </c>
      <c r="I21" s="16">
        <f>'Exam 1'!I21+'Exam 2'!I21+Assig!I21+'Mid-term Exam'!I21</f>
        <v>28.6</v>
      </c>
      <c r="J21" s="16">
        <f>'Exam 1'!J21+'Exam 2'!J21+Assig!J21+'Mid-term Exam'!J21</f>
        <v>24.1</v>
      </c>
      <c r="K21" s="16">
        <f>'Exam 1'!K21+'Exam 2'!K21+Assig!K21+'Mid-term Exam'!K21</f>
        <v>29.05</v>
      </c>
      <c r="L21" s="16">
        <f>'Exam 1'!L21+'Exam 2'!L21+Assig!L21+'Mid-term Exam'!L21</f>
        <v>37.4</v>
      </c>
      <c r="M21" s="16">
        <f>'Exam 1'!M21+'Exam 2'!M21+Assig!M21+'Mid-term Exam'!M21</f>
        <v>34.1</v>
      </c>
      <c r="N21" s="24">
        <f t="shared" si="0"/>
        <v>313.70000000000005</v>
      </c>
      <c r="O21" s="24">
        <f t="shared" si="1"/>
        <v>31.370000000000005</v>
      </c>
      <c r="Q21" s="2"/>
    </row>
    <row r="22" spans="1:17" x14ac:dyDescent="0.25">
      <c r="A22" s="19">
        <v>15</v>
      </c>
      <c r="B22" s="12" t="s">
        <v>64</v>
      </c>
      <c r="C22" s="22" t="s">
        <v>80</v>
      </c>
      <c r="D22" s="16">
        <f>'Exam 1'!D22+'Exam 2'!D22+Assig!D22+'Mid-term Exam'!D22</f>
        <v>32.700000000000003</v>
      </c>
      <c r="E22" s="16">
        <f>'Exam 1'!E22+'Exam 2'!E22+Assig!E22+'Mid-term Exam'!E22</f>
        <v>23.8</v>
      </c>
      <c r="F22" s="16">
        <f>'Exam 1'!F22+'Exam 2'!F22+Assig!F22+'Mid-term Exam'!F22</f>
        <v>26.5</v>
      </c>
      <c r="G22" s="16">
        <f>'Exam 1'!G22+'Exam 2'!G22+Assig!G22+'Mid-term Exam'!G22</f>
        <v>32.4</v>
      </c>
      <c r="H22" s="16">
        <f>'Exam 1'!H22+'Exam 2'!H22+Assig!H22+'Mid-term Exam'!H22</f>
        <v>34.1</v>
      </c>
      <c r="I22" s="16">
        <f>'Exam 1'!I22+'Exam 2'!I22+Assig!I22+'Mid-term Exam'!I22</f>
        <v>21.4</v>
      </c>
      <c r="J22" s="16">
        <f>'Exam 1'!J22+'Exam 2'!J22+Assig!J22+'Mid-term Exam'!J22</f>
        <v>22.7</v>
      </c>
      <c r="K22" s="16">
        <f>'Exam 1'!K22+'Exam 2'!K22+Assig!K22+'Mid-term Exam'!K22</f>
        <v>26.45</v>
      </c>
      <c r="L22" s="16">
        <f>'Exam 1'!L22+'Exam 2'!L22+Assig!L22+'Mid-term Exam'!L22</f>
        <v>32.6</v>
      </c>
      <c r="M22" s="16">
        <f>'Exam 1'!M22+'Exam 2'!M22+Assig!M22+'Mid-term Exam'!M22</f>
        <v>30.400000000000002</v>
      </c>
      <c r="N22" s="24">
        <f t="shared" si="0"/>
        <v>283.04999999999995</v>
      </c>
      <c r="O22" s="24">
        <f t="shared" si="1"/>
        <v>28.304999999999996</v>
      </c>
      <c r="Q22" s="2"/>
    </row>
    <row r="23" spans="1:17" ht="15.75" x14ac:dyDescent="0.25">
      <c r="A23" s="10">
        <v>16</v>
      </c>
      <c r="B23" s="15" t="s">
        <v>52</v>
      </c>
      <c r="C23" s="22" t="s">
        <v>80</v>
      </c>
      <c r="D23" s="16">
        <f>'Exam 1'!D23+'Exam 2'!D23+Assig!D23+'Mid-term Exam'!D23</f>
        <v>32.799999999999997</v>
      </c>
      <c r="E23" s="16">
        <f>'Exam 1'!E23+'Exam 2'!E23+Assig!E23+'Mid-term Exam'!E23</f>
        <v>27.4</v>
      </c>
      <c r="F23" s="16">
        <f>'Exam 1'!F23+'Exam 2'!F23+Assig!F23+'Mid-term Exam'!F23</f>
        <v>31.75</v>
      </c>
      <c r="G23" s="16">
        <f>'Exam 1'!G23+'Exam 2'!G23+Assig!G23+'Mid-term Exam'!G23</f>
        <v>38.1</v>
      </c>
      <c r="H23" s="16">
        <f>'Exam 1'!H23+'Exam 2'!H23+Assig!H23+'Mid-term Exam'!H23</f>
        <v>34.700000000000003</v>
      </c>
      <c r="I23" s="16">
        <f>'Exam 1'!I23+'Exam 2'!I23+Assig!I23+'Mid-term Exam'!I23</f>
        <v>29.2</v>
      </c>
      <c r="J23" s="16">
        <f>'Exam 1'!J23+'Exam 2'!J23+Assig!J23+'Mid-term Exam'!J23</f>
        <v>34.5</v>
      </c>
      <c r="K23" s="16">
        <f>'Exam 1'!K23+'Exam 2'!K23+Assig!K23+'Mid-term Exam'!K23</f>
        <v>36.9</v>
      </c>
      <c r="L23" s="16">
        <f>'Exam 1'!L23+'Exam 2'!L23+Assig!L23+'Mid-term Exam'!L23</f>
        <v>32.4</v>
      </c>
      <c r="M23" s="16">
        <f>'Exam 1'!M23+'Exam 2'!M23+Assig!M23+'Mid-term Exam'!M23</f>
        <v>34</v>
      </c>
      <c r="N23" s="24">
        <f t="shared" si="0"/>
        <v>331.74999999999994</v>
      </c>
      <c r="O23" s="24">
        <f t="shared" si="1"/>
        <v>33.174999999999997</v>
      </c>
      <c r="Q23" s="2"/>
    </row>
    <row r="24" spans="1:17" x14ac:dyDescent="0.25">
      <c r="A24" s="19">
        <v>17</v>
      </c>
      <c r="B24" s="12" t="s">
        <v>66</v>
      </c>
      <c r="C24" s="22" t="s">
        <v>80</v>
      </c>
      <c r="D24" s="16">
        <f>'Exam 1'!D24+'Exam 2'!D24+Assig!D24+'Mid-term Exam'!D24</f>
        <v>29.7</v>
      </c>
      <c r="E24" s="16">
        <f>'Exam 1'!E24+'Exam 2'!E24+Assig!E24+'Mid-term Exam'!E24</f>
        <v>20.7</v>
      </c>
      <c r="F24" s="16">
        <f>'Exam 1'!F24+'Exam 2'!F24+Assig!F24+'Mid-term Exam'!F24</f>
        <v>28.5</v>
      </c>
      <c r="G24" s="16">
        <f>'Exam 1'!G24+'Exam 2'!G24+Assig!G24+'Mid-term Exam'!G24</f>
        <v>37.1</v>
      </c>
      <c r="H24" s="16">
        <f>'Exam 1'!H24+'Exam 2'!H24+Assig!H24+'Mid-term Exam'!H24</f>
        <v>33.6</v>
      </c>
      <c r="I24" s="16">
        <f>'Exam 1'!I24+'Exam 2'!I24+Assig!I24+'Mid-term Exam'!I24</f>
        <v>19.95</v>
      </c>
      <c r="J24" s="16">
        <f>'Exam 1'!J24+'Exam 2'!J24+Assig!J24+'Mid-term Exam'!J24</f>
        <v>24.9</v>
      </c>
      <c r="K24" s="16">
        <f>'Exam 1'!K24+'Exam 2'!K24+Assig!K24+'Mid-term Exam'!K24</f>
        <v>22</v>
      </c>
      <c r="L24" s="16">
        <f>'Exam 1'!L24+'Exam 2'!L24+Assig!L24+'Mid-term Exam'!L24</f>
        <v>33.799999999999997</v>
      </c>
      <c r="M24" s="16">
        <f>'Exam 1'!M24+'Exam 2'!M24+Assig!M24+'Mid-term Exam'!M24</f>
        <v>33.5</v>
      </c>
      <c r="N24" s="24">
        <f t="shared" si="0"/>
        <v>283.75</v>
      </c>
      <c r="O24" s="24">
        <f t="shared" si="1"/>
        <v>28.375</v>
      </c>
      <c r="Q24" s="2"/>
    </row>
    <row r="25" spans="1:17" x14ac:dyDescent="0.25">
      <c r="A25" s="10">
        <v>18</v>
      </c>
      <c r="B25" s="12" t="s">
        <v>67</v>
      </c>
      <c r="C25" s="22" t="s">
        <v>80</v>
      </c>
      <c r="D25" s="16">
        <f>'Exam 1'!D25+'Exam 2'!D25+Assig!D25+'Mid-term Exam'!D25</f>
        <v>30.4</v>
      </c>
      <c r="E25" s="16">
        <f>'Exam 1'!E25+'Exam 2'!E25+Assig!E25+'Mid-term Exam'!E25</f>
        <v>28.3</v>
      </c>
      <c r="F25" s="16">
        <f>'Exam 1'!F25+'Exam 2'!F25+Assig!F25+'Mid-term Exam'!F25</f>
        <v>25.75</v>
      </c>
      <c r="G25" s="16">
        <f>'Exam 1'!G25+'Exam 2'!G25+Assig!G25+'Mid-term Exam'!G25</f>
        <v>33.1</v>
      </c>
      <c r="H25" s="16">
        <f>'Exam 1'!H25+'Exam 2'!H25+Assig!H25+'Mid-term Exam'!H25</f>
        <v>23.9</v>
      </c>
      <c r="I25" s="16">
        <f>'Exam 1'!I25+'Exam 2'!I25+Assig!I25+'Mid-term Exam'!I25</f>
        <v>25.1</v>
      </c>
      <c r="J25" s="16">
        <f>'Exam 1'!J25+'Exam 2'!J25+Assig!J25+'Mid-term Exam'!J25</f>
        <v>25.8</v>
      </c>
      <c r="K25" s="16">
        <f>'Exam 1'!K25+'Exam 2'!K25+Assig!K25+'Mid-term Exam'!K25</f>
        <v>30.3</v>
      </c>
      <c r="L25" s="16">
        <f>'Exam 1'!L25+'Exam 2'!L25+Assig!L25+'Mid-term Exam'!L25</f>
        <v>30.8</v>
      </c>
      <c r="M25" s="16">
        <f>'Exam 1'!M25+'Exam 2'!M25+Assig!M25+'Mid-term Exam'!M25</f>
        <v>30.3</v>
      </c>
      <c r="N25" s="24">
        <f t="shared" si="0"/>
        <v>283.75000000000006</v>
      </c>
      <c r="O25" s="24">
        <f t="shared" si="1"/>
        <v>28.375000000000007</v>
      </c>
      <c r="Q25" s="2"/>
    </row>
    <row r="26" spans="1:17" x14ac:dyDescent="0.25">
      <c r="A26" s="19">
        <v>19</v>
      </c>
      <c r="B26" s="12" t="s">
        <v>68</v>
      </c>
      <c r="C26" s="22" t="s">
        <v>80</v>
      </c>
      <c r="D26" s="16">
        <f>'Exam 1'!D26+'Exam 2'!D26+Assig!D26+'Mid-term Exam'!D26</f>
        <v>40</v>
      </c>
      <c r="E26" s="16">
        <f>'Exam 1'!E26+'Exam 2'!E26+Assig!E26+'Mid-term Exam'!E26</f>
        <v>29.200000000000003</v>
      </c>
      <c r="F26" s="16">
        <f>'Exam 1'!F26+'Exam 2'!F26+Assig!F26+'Mid-term Exam'!F26</f>
        <v>30.75</v>
      </c>
      <c r="G26" s="16">
        <f>'Exam 1'!G26+'Exam 2'!G26+Assig!G26+'Mid-term Exam'!G26</f>
        <v>38</v>
      </c>
      <c r="H26" s="16">
        <f>'Exam 1'!H26+'Exam 2'!H26+Assig!H26+'Mid-term Exam'!H26</f>
        <v>34.700000000000003</v>
      </c>
      <c r="I26" s="16">
        <f>'Exam 1'!I26+'Exam 2'!I26+Assig!I26+'Mid-term Exam'!I26</f>
        <v>32.5</v>
      </c>
      <c r="J26" s="16">
        <f>'Exam 1'!J26+'Exam 2'!J26+Assig!J26+'Mid-term Exam'!J26</f>
        <v>26.5</v>
      </c>
      <c r="K26" s="16">
        <f>'Exam 1'!K26+'Exam 2'!K26+Assig!K26+'Mid-term Exam'!K26</f>
        <v>28.25</v>
      </c>
      <c r="L26" s="16">
        <f>'Exam 1'!L26+'Exam 2'!L26+Assig!L26+'Mid-term Exam'!L26</f>
        <v>31.2</v>
      </c>
      <c r="M26" s="16">
        <f>'Exam 1'!M26+'Exam 2'!M26+Assig!M26+'Mid-term Exam'!M26</f>
        <v>32.200000000000003</v>
      </c>
      <c r="N26" s="24">
        <f t="shared" si="0"/>
        <v>323.29999999999995</v>
      </c>
      <c r="O26" s="24">
        <f t="shared" si="1"/>
        <v>32.33</v>
      </c>
      <c r="Q26" s="2"/>
    </row>
    <row r="27" spans="1:17" x14ac:dyDescent="0.25">
      <c r="A27" s="10">
        <v>20</v>
      </c>
      <c r="B27" s="12" t="s">
        <v>69</v>
      </c>
      <c r="C27" s="22" t="s">
        <v>80</v>
      </c>
      <c r="D27" s="16">
        <f>'Exam 1'!D27+'Exam 2'!D27+Assig!D27+'Mid-term Exam'!D27</f>
        <v>37.299999999999997</v>
      </c>
      <c r="E27" s="16">
        <f>'Exam 1'!E27+'Exam 2'!E27+Assig!E27+'Mid-term Exam'!E27</f>
        <v>29.6</v>
      </c>
      <c r="F27" s="16">
        <f>'Exam 1'!F27+'Exam 2'!F27+Assig!F27+'Mid-term Exam'!F27</f>
        <v>26.75</v>
      </c>
      <c r="G27" s="16">
        <f>'Exam 1'!G27+'Exam 2'!G27+Assig!G27+'Mid-term Exam'!G27</f>
        <v>40</v>
      </c>
      <c r="H27" s="16">
        <f>'Exam 1'!H27+'Exam 2'!H27+Assig!H27+'Mid-term Exam'!H27</f>
        <v>30.6</v>
      </c>
      <c r="I27" s="16">
        <f>'Exam 1'!I27+'Exam 2'!I27+Assig!I27+'Mid-term Exam'!I27</f>
        <v>27.2</v>
      </c>
      <c r="J27" s="16">
        <f>'Exam 1'!J27+'Exam 2'!J27+Assig!J27+'Mid-term Exam'!J27</f>
        <v>28.4</v>
      </c>
      <c r="K27" s="16">
        <f>'Exam 1'!K27+'Exam 2'!K27+Assig!K27+'Mid-term Exam'!K27</f>
        <v>30.6</v>
      </c>
      <c r="L27" s="16">
        <f>'Exam 1'!L27+'Exam 2'!L27+Assig!L27+'Mid-term Exam'!L27</f>
        <v>38.6</v>
      </c>
      <c r="M27" s="16">
        <f>'Exam 1'!M27+'Exam 2'!M27+Assig!M27+'Mid-term Exam'!M27</f>
        <v>32.299999999999997</v>
      </c>
      <c r="N27" s="24">
        <f t="shared" si="0"/>
        <v>321.35000000000002</v>
      </c>
      <c r="O27" s="24">
        <f t="shared" si="1"/>
        <v>32.135000000000005</v>
      </c>
      <c r="Q27" s="2"/>
    </row>
    <row r="28" spans="1:17" x14ac:dyDescent="0.25">
      <c r="A28" s="19">
        <v>21</v>
      </c>
      <c r="B28" s="12" t="s">
        <v>70</v>
      </c>
      <c r="C28" s="22" t="s">
        <v>80</v>
      </c>
      <c r="D28" s="16">
        <f>'Exam 1'!D28+'Exam 2'!D28+Assig!D28+'Mid-term Exam'!D28</f>
        <v>26.2</v>
      </c>
      <c r="E28" s="16">
        <f>'Exam 1'!E28+'Exam 2'!E28+Assig!E28+'Mid-term Exam'!E28</f>
        <v>20.3</v>
      </c>
      <c r="F28" s="16">
        <f>'Exam 1'!F28+'Exam 2'!F28+Assig!F28+'Mid-term Exam'!F28</f>
        <v>19.25</v>
      </c>
      <c r="G28" s="16">
        <f>'Exam 1'!G28+'Exam 2'!G28+Assig!G28+'Mid-term Exam'!G28</f>
        <v>30.2</v>
      </c>
      <c r="H28" s="16">
        <f>'Exam 1'!H28+'Exam 2'!H28+Assig!H28+'Mid-term Exam'!H28</f>
        <v>16.100000000000001</v>
      </c>
      <c r="I28" s="16">
        <f>'Exam 1'!I28+'Exam 2'!I28+Assig!I28+'Mid-term Exam'!I28</f>
        <v>21.8</v>
      </c>
      <c r="J28" s="16">
        <f>'Exam 1'!J28+'Exam 2'!J28+Assig!J28+'Mid-term Exam'!J28</f>
        <v>20.799999999999997</v>
      </c>
      <c r="K28" s="16">
        <f>'Exam 1'!K28+'Exam 2'!K28+Assig!K28+'Mid-term Exam'!K28</f>
        <v>15.3</v>
      </c>
      <c r="L28" s="16">
        <f>'Exam 1'!L28+'Exam 2'!L28+Assig!L28+'Mid-term Exam'!L28</f>
        <v>26.8</v>
      </c>
      <c r="M28" s="16">
        <f>'Exam 1'!M28+'Exam 2'!M28+Assig!M28+'Mid-term Exam'!M28</f>
        <v>26.5</v>
      </c>
      <c r="N28" s="24">
        <f t="shared" si="0"/>
        <v>223.25000000000006</v>
      </c>
      <c r="O28" s="24">
        <f t="shared" si="1"/>
        <v>22.325000000000006</v>
      </c>
      <c r="Q28" s="2"/>
    </row>
    <row r="29" spans="1:17" ht="15.75" x14ac:dyDescent="0.25">
      <c r="A29" s="10">
        <v>22</v>
      </c>
      <c r="B29" s="15" t="s">
        <v>51</v>
      </c>
      <c r="C29" s="22" t="s">
        <v>80</v>
      </c>
      <c r="D29" s="16">
        <f>'Exam 1'!D29+'Exam 2'!D29+Assig!D29+'Mid-term Exam'!D29</f>
        <v>30.3</v>
      </c>
      <c r="E29" s="16">
        <f>'Exam 1'!E29+'Exam 2'!E29+Assig!E29+'Mid-term Exam'!E29</f>
        <v>28.8</v>
      </c>
      <c r="F29" s="16">
        <f>'Exam 1'!F29+'Exam 2'!F29+Assig!F29+'Mid-term Exam'!F29</f>
        <v>30.5</v>
      </c>
      <c r="G29" s="16">
        <f>'Exam 1'!G29+'Exam 2'!G29+Assig!G29+'Mid-term Exam'!G29</f>
        <v>34.5</v>
      </c>
      <c r="H29" s="16">
        <f>'Exam 1'!H29+'Exam 2'!H29+Assig!H29+'Mid-term Exam'!H29</f>
        <v>33</v>
      </c>
      <c r="I29" s="16">
        <f>'Exam 1'!I29+'Exam 2'!I29+Assig!I29+'Mid-term Exam'!I29</f>
        <v>31.2</v>
      </c>
      <c r="J29" s="16">
        <f>'Exam 1'!J29+'Exam 2'!J29+Assig!J29+'Mid-term Exam'!J29</f>
        <v>30.8</v>
      </c>
      <c r="K29" s="16">
        <f>'Exam 1'!K29+'Exam 2'!K29+Assig!K29+'Mid-term Exam'!K29</f>
        <v>28.65</v>
      </c>
      <c r="L29" s="16">
        <f>'Exam 1'!L29+'Exam 2'!L29+Assig!L29+'Mid-term Exam'!L29</f>
        <v>32.700000000000003</v>
      </c>
      <c r="M29" s="16">
        <f>'Exam 1'!M29+'Exam 2'!M29+Assig!M29+'Mid-term Exam'!M29</f>
        <v>32.1</v>
      </c>
      <c r="N29" s="24">
        <f t="shared" si="0"/>
        <v>312.55</v>
      </c>
      <c r="O29" s="24">
        <f t="shared" si="1"/>
        <v>31.255000000000003</v>
      </c>
      <c r="Q29" s="2"/>
    </row>
    <row r="30" spans="1:17" ht="15.75" x14ac:dyDescent="0.25">
      <c r="A30" s="19">
        <v>23</v>
      </c>
      <c r="B30" s="15" t="s">
        <v>48</v>
      </c>
      <c r="C30" s="22" t="s">
        <v>80</v>
      </c>
      <c r="D30" s="16">
        <f>'Exam 1'!D30+'Exam 2'!D30+Assig!D30+'Mid-term Exam'!D30</f>
        <v>6</v>
      </c>
      <c r="E30" s="16">
        <f>'Exam 1'!E30+'Exam 2'!E30+Assig!E30+'Mid-term Exam'!E30</f>
        <v>11.7</v>
      </c>
      <c r="F30" s="16">
        <f>'Exam 1'!F30+'Exam 2'!F30+Assig!F30+'Mid-term Exam'!F30</f>
        <v>0.75</v>
      </c>
      <c r="G30" s="16">
        <f>'Exam 1'!G30+'Exam 2'!G30+Assig!G30+'Mid-term Exam'!G30</f>
        <v>4</v>
      </c>
      <c r="H30" s="16">
        <f>'Exam 1'!H30+'Exam 2'!H30+Assig!H30+'Mid-term Exam'!H30</f>
        <v>1.2</v>
      </c>
      <c r="I30" s="16">
        <f>'Exam 1'!I30+'Exam 2'!I30+Assig!I30+'Mid-term Exam'!I30</f>
        <v>4.5</v>
      </c>
      <c r="J30" s="16">
        <f>'Exam 1'!J30+'Exam 2'!J30+Assig!J30+'Mid-term Exam'!J30</f>
        <v>2.5</v>
      </c>
      <c r="K30" s="16">
        <f>'Exam 1'!K30+'Exam 2'!K30+Assig!K30+'Mid-term Exam'!K30</f>
        <v>2.9</v>
      </c>
      <c r="L30" s="16">
        <f>'Exam 1'!L30+'Exam 2'!L30+Assig!L30+'Mid-term Exam'!L30</f>
        <v>2.5</v>
      </c>
      <c r="M30" s="16">
        <f>'Exam 1'!M30+'Exam 2'!M30+Assig!M30+'Mid-term Exam'!M30</f>
        <v>2.2999999999999998</v>
      </c>
      <c r="N30" s="24">
        <f t="shared" si="0"/>
        <v>38.349999999999994</v>
      </c>
      <c r="O30" s="24">
        <f t="shared" si="1"/>
        <v>3.8349999999999995</v>
      </c>
      <c r="Q30" s="2"/>
    </row>
    <row r="31" spans="1:17" x14ac:dyDescent="0.25">
      <c r="A31" s="10">
        <v>24</v>
      </c>
      <c r="B31" s="12" t="s">
        <v>71</v>
      </c>
      <c r="C31" s="22" t="s">
        <v>80</v>
      </c>
      <c r="D31" s="16">
        <f>'Exam 1'!D31+'Exam 2'!D31+Assig!D31+'Mid-term Exam'!D31</f>
        <v>40</v>
      </c>
      <c r="E31" s="16">
        <f>'Exam 1'!E31+'Exam 2'!E31+Assig!E31+'Mid-term Exam'!E31</f>
        <v>33</v>
      </c>
      <c r="F31" s="16">
        <f>'Exam 1'!F31+'Exam 2'!F31+Assig!F31+'Mid-term Exam'!F31</f>
        <v>31.75</v>
      </c>
      <c r="G31" s="16">
        <f>'Exam 1'!G31+'Exam 2'!G31+Assig!G31+'Mid-term Exam'!G31</f>
        <v>34.4</v>
      </c>
      <c r="H31" s="16">
        <f>'Exam 1'!H31+'Exam 2'!H31+Assig!H31+'Mid-term Exam'!H31</f>
        <v>36.6</v>
      </c>
      <c r="I31" s="16">
        <f>'Exam 1'!I31+'Exam 2'!I31+Assig!I31+'Mid-term Exam'!I31</f>
        <v>22.7</v>
      </c>
      <c r="J31" s="16">
        <f>'Exam 1'!J31+'Exam 2'!J31+Assig!J31+'Mid-term Exam'!J31</f>
        <v>27.9</v>
      </c>
      <c r="K31" s="16">
        <f>'Exam 1'!K31+'Exam 2'!K31+Assig!K31+'Mid-term Exam'!K31</f>
        <v>27.95</v>
      </c>
      <c r="L31" s="16">
        <f>'Exam 1'!L31+'Exam 2'!L31+Assig!L31+'Mid-term Exam'!L31</f>
        <v>34.799999999999997</v>
      </c>
      <c r="M31" s="16">
        <f>'Exam 1'!M31+'Exam 2'!M31+Assig!M31+'Mid-term Exam'!M31</f>
        <v>34.4</v>
      </c>
      <c r="N31" s="24">
        <f t="shared" si="0"/>
        <v>323.49999999999994</v>
      </c>
      <c r="O31" s="24">
        <f t="shared" si="1"/>
        <v>32.349999999999994</v>
      </c>
      <c r="Q31" s="2"/>
    </row>
    <row r="32" spans="1:17" x14ac:dyDescent="0.25">
      <c r="A32" s="19">
        <v>25</v>
      </c>
      <c r="B32" s="12" t="s">
        <v>72</v>
      </c>
      <c r="C32" s="22" t="s">
        <v>80</v>
      </c>
      <c r="D32" s="16">
        <f>'Exam 1'!D32+'Exam 2'!D32+Assig!D32+'Mid-term Exam'!D32</f>
        <v>37.700000000000003</v>
      </c>
      <c r="E32" s="16">
        <f>'Exam 1'!E32+'Exam 2'!E32+Assig!E32+'Mid-term Exam'!E32</f>
        <v>25.4</v>
      </c>
      <c r="F32" s="16">
        <f>'Exam 1'!F32+'Exam 2'!F32+Assig!F32+'Mid-term Exam'!F32</f>
        <v>31.75</v>
      </c>
      <c r="G32" s="16">
        <f>'Exam 1'!G32+'Exam 2'!G32+Assig!G32+'Mid-term Exam'!G32</f>
        <v>27</v>
      </c>
      <c r="H32" s="16">
        <f>'Exam 1'!H32+'Exam 2'!H32+Assig!H32+'Mid-term Exam'!H32</f>
        <v>33.799999999999997</v>
      </c>
      <c r="I32" s="16">
        <f>'Exam 1'!I32+'Exam 2'!I32+Assig!I32+'Mid-term Exam'!I32</f>
        <v>28.9</v>
      </c>
      <c r="J32" s="16">
        <f>'Exam 1'!J32+'Exam 2'!J32+Assig!J32+'Mid-term Exam'!J32</f>
        <v>28.3</v>
      </c>
      <c r="K32" s="16">
        <f>'Exam 1'!K32+'Exam 2'!K32+Assig!K32+'Mid-term Exam'!K32</f>
        <v>25.75</v>
      </c>
      <c r="L32" s="16">
        <f>'Exam 1'!L32+'Exam 2'!L32+Assig!L32+'Mid-term Exam'!L32</f>
        <v>32.299999999999997</v>
      </c>
      <c r="M32" s="16">
        <f>'Exam 1'!M32+'Exam 2'!M32+Assig!M32+'Mid-term Exam'!M32</f>
        <v>33.700000000000003</v>
      </c>
      <c r="N32" s="24">
        <f t="shared" si="0"/>
        <v>304.59999999999997</v>
      </c>
      <c r="O32" s="24">
        <f t="shared" si="1"/>
        <v>30.459999999999997</v>
      </c>
      <c r="Q32" s="2"/>
    </row>
    <row r="33" spans="1:17" x14ac:dyDescent="0.25">
      <c r="A33" s="10">
        <v>26</v>
      </c>
      <c r="B33" s="12" t="s">
        <v>73</v>
      </c>
      <c r="C33" s="22" t="s">
        <v>80</v>
      </c>
      <c r="D33" s="16">
        <f>'Exam 1'!D33+'Exam 2'!D33+Assig!D33+'Mid-term Exam'!D33</f>
        <v>24.8</v>
      </c>
      <c r="E33" s="16">
        <f>'Exam 1'!E33+'Exam 2'!E33+Assig!E33+'Mid-term Exam'!E33</f>
        <v>24.3</v>
      </c>
      <c r="F33" s="16">
        <f>'Exam 1'!F33+'Exam 2'!F33+Assig!F33+'Mid-term Exam'!F33</f>
        <v>24.25</v>
      </c>
      <c r="G33" s="16">
        <f>'Exam 1'!G33+'Exam 2'!G33+Assig!G33+'Mid-term Exam'!G33</f>
        <v>29.8</v>
      </c>
      <c r="H33" s="16">
        <f>'Exam 1'!H33+'Exam 2'!H33+Assig!H33+'Mid-term Exam'!H33</f>
        <v>23.7</v>
      </c>
      <c r="I33" s="16">
        <f>'Exam 1'!I33+'Exam 2'!I33+Assig!I33+'Mid-term Exam'!I33</f>
        <v>25.7</v>
      </c>
      <c r="J33" s="16">
        <f>'Exam 1'!J33+'Exam 2'!J33+Assig!J33+'Mid-term Exam'!J33</f>
        <v>21.4</v>
      </c>
      <c r="K33" s="16">
        <f>'Exam 1'!K33+'Exam 2'!K33+Assig!K33+'Mid-term Exam'!K33</f>
        <v>19.850000000000001</v>
      </c>
      <c r="L33" s="16">
        <f>'Exam 1'!L33+'Exam 2'!L33+Assig!L33+'Mid-term Exam'!L33</f>
        <v>28.7</v>
      </c>
      <c r="M33" s="16">
        <f>'Exam 1'!M33+'Exam 2'!M33+Assig!M33+'Mid-term Exam'!M33</f>
        <v>27.799999999999997</v>
      </c>
      <c r="N33" s="24">
        <f t="shared" si="0"/>
        <v>250.29999999999995</v>
      </c>
      <c r="O33" s="24">
        <f t="shared" si="1"/>
        <v>25.029999999999994</v>
      </c>
      <c r="Q33" s="2"/>
    </row>
    <row r="34" spans="1:17" x14ac:dyDescent="0.25">
      <c r="A34" s="19">
        <v>27</v>
      </c>
      <c r="B34" s="12" t="s">
        <v>74</v>
      </c>
      <c r="C34" s="22" t="s">
        <v>80</v>
      </c>
      <c r="D34" s="16">
        <f>'Exam 1'!D34+'Exam 2'!D34+Assig!D34+'Mid-term Exam'!D34</f>
        <v>35</v>
      </c>
      <c r="E34" s="16">
        <f>'Exam 1'!E34+'Exam 2'!E34+Assig!E34+'Mid-term Exam'!E34</f>
        <v>34.299999999999997</v>
      </c>
      <c r="F34" s="16">
        <f>'Exam 1'!F34+'Exam 2'!F34+Assig!F34+'Mid-term Exam'!F34</f>
        <v>28.75</v>
      </c>
      <c r="G34" s="16">
        <f>'Exam 1'!G34+'Exam 2'!G34+Assig!G34+'Mid-term Exam'!G34</f>
        <v>37.4</v>
      </c>
      <c r="H34" s="16">
        <f>'Exam 1'!H34+'Exam 2'!H34+Assig!H34+'Mid-term Exam'!H34</f>
        <v>36.299999999999997</v>
      </c>
      <c r="I34" s="16">
        <f>'Exam 1'!I34+'Exam 2'!I34+Assig!I34+'Mid-term Exam'!I34</f>
        <v>29.1</v>
      </c>
      <c r="J34" s="16">
        <f>'Exam 1'!J34+'Exam 2'!J34+Assig!J34+'Mid-term Exam'!J34</f>
        <v>27.5</v>
      </c>
      <c r="K34" s="16">
        <f>'Exam 1'!K34+'Exam 2'!K34+Assig!K34+'Mid-term Exam'!K34</f>
        <v>30.85</v>
      </c>
      <c r="L34" s="16">
        <f>'Exam 1'!L34+'Exam 2'!L34+Assig!L34+'Mid-term Exam'!L34</f>
        <v>36.1</v>
      </c>
      <c r="M34" s="16">
        <f>'Exam 1'!M34+'Exam 2'!M34+Assig!M34+'Mid-term Exam'!M34</f>
        <v>37.299999999999997</v>
      </c>
      <c r="N34" s="24">
        <f t="shared" si="0"/>
        <v>332.6</v>
      </c>
      <c r="O34" s="24">
        <f t="shared" si="1"/>
        <v>33.260000000000005</v>
      </c>
      <c r="Q34" s="2"/>
    </row>
    <row r="35" spans="1:17" x14ac:dyDescent="0.25">
      <c r="A35" s="10">
        <v>28</v>
      </c>
      <c r="B35" s="12" t="s">
        <v>75</v>
      </c>
      <c r="C35" s="22" t="s">
        <v>80</v>
      </c>
      <c r="D35" s="16">
        <f>'Exam 1'!D35+'Exam 2'!D35+Assig!D35+'Mid-term Exam'!D35</f>
        <v>26.7</v>
      </c>
      <c r="E35" s="16">
        <f>'Exam 1'!E35+'Exam 2'!E35+Assig!E35+'Mid-term Exam'!E35</f>
        <v>17.100000000000001</v>
      </c>
      <c r="F35" s="16">
        <f>'Exam 1'!F35+'Exam 2'!F35+Assig!F35+'Mid-term Exam'!F35</f>
        <v>10</v>
      </c>
      <c r="G35" s="16">
        <f>'Exam 1'!G35+'Exam 2'!G35+Assig!G35+'Mid-term Exam'!G35</f>
        <v>29.1</v>
      </c>
      <c r="H35" s="16">
        <f>'Exam 1'!H35+'Exam 2'!H35+Assig!H35+'Mid-term Exam'!H35</f>
        <v>21.5</v>
      </c>
      <c r="I35" s="16">
        <f>'Exam 1'!I35+'Exam 2'!I35+Assig!I35+'Mid-term Exam'!I35</f>
        <v>19.149999999999999</v>
      </c>
      <c r="J35" s="16">
        <f>'Exam 1'!J35+'Exam 2'!J35+Assig!J35+'Mid-term Exam'!J35</f>
        <v>21.299999999999997</v>
      </c>
      <c r="K35" s="16">
        <f>'Exam 1'!K35+'Exam 2'!K35+Assig!K35+'Mid-term Exam'!K35</f>
        <v>20.25</v>
      </c>
      <c r="L35" s="16">
        <f>'Exam 1'!L35+'Exam 2'!L35+Assig!L35+'Mid-term Exam'!L35</f>
        <v>26.1</v>
      </c>
      <c r="M35" s="16">
        <f>'Exam 1'!M35+'Exam 2'!M35+Assig!M35+'Mid-term Exam'!M35</f>
        <v>17.399999999999999</v>
      </c>
      <c r="N35" s="24">
        <f t="shared" si="0"/>
        <v>208.60000000000002</v>
      </c>
      <c r="O35" s="24">
        <f t="shared" si="1"/>
        <v>20.860000000000003</v>
      </c>
      <c r="Q35" s="2"/>
    </row>
    <row r="36" spans="1:17" ht="15.75" x14ac:dyDescent="0.25">
      <c r="A36" s="19">
        <v>29</v>
      </c>
      <c r="B36" s="15" t="s">
        <v>54</v>
      </c>
      <c r="C36" s="22" t="s">
        <v>80</v>
      </c>
      <c r="D36" s="16">
        <f>'Exam 1'!D36+'Exam 2'!D36+Assig!D36+'Mid-term Exam'!D36</f>
        <v>29.2</v>
      </c>
      <c r="E36" s="16">
        <f>'Exam 1'!E36+'Exam 2'!E36+Assig!E36+'Mid-term Exam'!E36</f>
        <v>15</v>
      </c>
      <c r="F36" s="16">
        <f>'Exam 1'!F36+'Exam 2'!F36+Assig!F36+'Mid-term Exam'!F36</f>
        <v>27.75</v>
      </c>
      <c r="G36" s="16">
        <f>'Exam 1'!G36+'Exam 2'!G36+Assig!G36+'Mid-term Exam'!G36</f>
        <v>31.7</v>
      </c>
      <c r="H36" s="16">
        <f>'Exam 1'!H36+'Exam 2'!H36+Assig!H36+'Mid-term Exam'!H36</f>
        <v>32.299999999999997</v>
      </c>
      <c r="I36" s="16">
        <f>'Exam 1'!I36+'Exam 2'!I36+Assig!I36+'Mid-term Exam'!I36</f>
        <v>16.5</v>
      </c>
      <c r="J36" s="16">
        <f>'Exam 1'!J36+'Exam 2'!J36+Assig!J36+'Mid-term Exam'!J36</f>
        <v>15.5</v>
      </c>
      <c r="K36" s="16">
        <f>'Exam 1'!K36+'Exam 2'!K36+Assig!K36+'Mid-term Exam'!K36</f>
        <v>21.7</v>
      </c>
      <c r="L36" s="16">
        <f>'Exam 1'!L36+'Exam 2'!L36+Assig!L36+'Mid-term Exam'!L36</f>
        <v>30</v>
      </c>
      <c r="M36" s="16">
        <f>'Exam 1'!M36+'Exam 2'!M36+Assig!M36+'Mid-term Exam'!M36</f>
        <v>26.2</v>
      </c>
      <c r="N36" s="24">
        <f t="shared" si="0"/>
        <v>245.84999999999997</v>
      </c>
      <c r="O36" s="24">
        <f t="shared" si="1"/>
        <v>24.584999999999997</v>
      </c>
      <c r="Q36" s="2"/>
    </row>
    <row r="37" spans="1:17" x14ac:dyDescent="0.25">
      <c r="A37" s="10">
        <v>30</v>
      </c>
      <c r="B37" s="12" t="s">
        <v>76</v>
      </c>
      <c r="C37" s="22" t="s">
        <v>80</v>
      </c>
      <c r="D37" s="16">
        <f>'Exam 1'!D37+'Exam 2'!D37+Assig!D37+'Mid-term Exam'!D37</f>
        <v>27.3</v>
      </c>
      <c r="E37" s="16">
        <f>'Exam 1'!E37+'Exam 2'!E37+Assig!E37+'Mid-term Exam'!E37</f>
        <v>23.5</v>
      </c>
      <c r="F37" s="16">
        <f>'Exam 1'!F37+'Exam 2'!F37+Assig!F37+'Mid-term Exam'!F37</f>
        <v>29.25</v>
      </c>
      <c r="G37" s="16">
        <f>'Exam 1'!G37+'Exam 2'!G37+Assig!G37+'Mid-term Exam'!G37</f>
        <v>32.4</v>
      </c>
      <c r="H37" s="16">
        <f>'Exam 1'!H37+'Exam 2'!H37+Assig!H37+'Mid-term Exam'!H37</f>
        <v>29.7</v>
      </c>
      <c r="I37" s="16">
        <f>'Exam 1'!I37+'Exam 2'!I37+Assig!I37+'Mid-term Exam'!I37</f>
        <v>21.55</v>
      </c>
      <c r="J37" s="16">
        <f>'Exam 1'!J37+'Exam 2'!J37+Assig!J37+'Mid-term Exam'!J37</f>
        <v>20</v>
      </c>
      <c r="K37" s="16">
        <f>'Exam 1'!K37+'Exam 2'!K37+Assig!K37+'Mid-term Exam'!K37</f>
        <v>15.55</v>
      </c>
      <c r="L37" s="16">
        <f>'Exam 1'!L37+'Exam 2'!L37+Assig!L37+'Mid-term Exam'!L37</f>
        <v>32.4</v>
      </c>
      <c r="M37" s="16">
        <f>'Exam 1'!M37+'Exam 2'!M37+Assig!M37+'Mid-term Exam'!M37</f>
        <v>28.4</v>
      </c>
      <c r="N37" s="24">
        <f t="shared" si="0"/>
        <v>260.05</v>
      </c>
      <c r="O37" s="24">
        <f t="shared" si="1"/>
        <v>26.005000000000003</v>
      </c>
      <c r="Q37" s="2"/>
    </row>
    <row r="38" spans="1:17" x14ac:dyDescent="0.25">
      <c r="A38" s="19">
        <v>31</v>
      </c>
      <c r="B38" s="12" t="s">
        <v>77</v>
      </c>
      <c r="C38" s="22" t="s">
        <v>80</v>
      </c>
      <c r="D38" s="16">
        <f>'Exam 1'!D38+'Exam 2'!D38+Assig!D38+'Mid-term Exam'!D38</f>
        <v>38</v>
      </c>
      <c r="E38" s="16">
        <f>'Exam 1'!E38+'Exam 2'!E38+Assig!E38+'Mid-term Exam'!E38</f>
        <v>32.1</v>
      </c>
      <c r="F38" s="16">
        <f>'Exam 1'!F38+'Exam 2'!F38+Assig!F38+'Mid-term Exam'!F38</f>
        <v>28.5</v>
      </c>
      <c r="G38" s="16">
        <f>'Exam 1'!G38+'Exam 2'!G38+Assig!G38+'Mid-term Exam'!G38</f>
        <v>37.200000000000003</v>
      </c>
      <c r="H38" s="16">
        <f>'Exam 1'!H38+'Exam 2'!H38+Assig!H38+'Mid-term Exam'!H38</f>
        <v>34</v>
      </c>
      <c r="I38" s="16">
        <f>'Exam 1'!I38+'Exam 2'!I38+Assig!I38+'Mid-term Exam'!I38</f>
        <v>22.9</v>
      </c>
      <c r="J38" s="16">
        <f>'Exam 1'!J38+'Exam 2'!J38+Assig!J38+'Mid-term Exam'!J38</f>
        <v>26.5</v>
      </c>
      <c r="K38" s="16">
        <f>'Exam 1'!K38+'Exam 2'!K38+Assig!K38+'Mid-term Exam'!K38</f>
        <v>31.25</v>
      </c>
      <c r="L38" s="16">
        <f>'Exam 1'!L38+'Exam 2'!L38+Assig!L38+'Mid-term Exam'!L38</f>
        <v>34.4</v>
      </c>
      <c r="M38" s="16">
        <f>'Exam 1'!M38+'Exam 2'!M38+Assig!M38+'Mid-term Exam'!M38</f>
        <v>31.4</v>
      </c>
      <c r="N38" s="24">
        <f t="shared" si="0"/>
        <v>316.25</v>
      </c>
      <c r="O38" s="24">
        <f t="shared" si="1"/>
        <v>31.625</v>
      </c>
      <c r="Q38" s="2"/>
    </row>
    <row r="39" spans="1:17" x14ac:dyDescent="0.25">
      <c r="A39" s="10">
        <v>32</v>
      </c>
      <c r="B39" s="12" t="s">
        <v>78</v>
      </c>
      <c r="C39" s="22" t="s">
        <v>80</v>
      </c>
      <c r="D39" s="16">
        <f>'Exam 1'!D39+'Exam 2'!D39+Assig!D39+'Mid-term Exam'!D39</f>
        <v>33.4</v>
      </c>
      <c r="E39" s="16">
        <f>'Exam 1'!E39+'Exam 2'!E39+Assig!E39+'Mid-term Exam'!E39</f>
        <v>27.200000000000003</v>
      </c>
      <c r="F39" s="16">
        <f>'Exam 1'!F39+'Exam 2'!F39+Assig!F39+'Mid-term Exam'!F39</f>
        <v>34</v>
      </c>
      <c r="G39" s="16">
        <f>'Exam 1'!G39+'Exam 2'!G39+Assig!G39+'Mid-term Exam'!G39</f>
        <v>38.200000000000003</v>
      </c>
      <c r="H39" s="16">
        <f>'Exam 1'!H39+'Exam 2'!H39+Assig!H39+'Mid-term Exam'!H39</f>
        <v>37</v>
      </c>
      <c r="I39" s="16">
        <f>'Exam 1'!I39+'Exam 2'!I39+Assig!I39+'Mid-term Exam'!I39</f>
        <v>24</v>
      </c>
      <c r="J39" s="16">
        <f>'Exam 1'!J39+'Exam 2'!J39+Assig!J39+'Mid-term Exam'!J39</f>
        <v>28.7</v>
      </c>
      <c r="K39" s="16">
        <f>'Exam 1'!K39+'Exam 2'!K39+Assig!K39+'Mid-term Exam'!K39</f>
        <v>29.35</v>
      </c>
      <c r="L39" s="16">
        <f>'Exam 1'!L39+'Exam 2'!L39+Assig!L39+'Mid-term Exam'!L39</f>
        <v>26.6</v>
      </c>
      <c r="M39" s="16">
        <f>'Exam 1'!M39+'Exam 2'!M39+Assig!M39+'Mid-term Exam'!M39</f>
        <v>37.1</v>
      </c>
      <c r="N39" s="24">
        <f t="shared" si="0"/>
        <v>315.55</v>
      </c>
      <c r="O39" s="24">
        <f t="shared" si="1"/>
        <v>31.555</v>
      </c>
      <c r="Q39" s="2"/>
    </row>
    <row r="40" spans="1:17" ht="15.75" x14ac:dyDescent="0.25">
      <c r="A40" s="19">
        <v>33</v>
      </c>
      <c r="B40" s="15" t="s">
        <v>53</v>
      </c>
      <c r="C40" s="22" t="s">
        <v>80</v>
      </c>
      <c r="D40" s="16">
        <f>'Exam 1'!D40+'Exam 2'!D40+Assig!D40+'Mid-term Exam'!D40</f>
        <v>30.4</v>
      </c>
      <c r="E40" s="16">
        <f>'Exam 1'!E40+'Exam 2'!E40+Assig!E40+'Mid-term Exam'!E40</f>
        <v>21.8</v>
      </c>
      <c r="F40" s="16">
        <f>'Exam 1'!F40+'Exam 2'!F40+Assig!F40+'Mid-term Exam'!F40</f>
        <v>27.5</v>
      </c>
      <c r="G40" s="16">
        <f>'Exam 1'!G40+'Exam 2'!G40+Assig!G40+'Mid-term Exam'!G40</f>
        <v>35.6</v>
      </c>
      <c r="H40" s="16">
        <f>'Exam 1'!H40+'Exam 2'!H40+Assig!H40+'Mid-term Exam'!H40</f>
        <v>24.8</v>
      </c>
      <c r="I40" s="16">
        <f>'Exam 1'!I40+'Exam 2'!I40+Assig!I40+'Mid-term Exam'!I40</f>
        <v>22.25</v>
      </c>
      <c r="J40" s="16">
        <f>'Exam 1'!J40+'Exam 2'!J40+Assig!J40+'Mid-term Exam'!J40</f>
        <v>24.5</v>
      </c>
      <c r="K40" s="16">
        <f>'Exam 1'!K40+'Exam 2'!K40+Assig!K40+'Mid-term Exam'!K40</f>
        <v>15.6</v>
      </c>
      <c r="L40" s="16">
        <f>'Exam 1'!L40+'Exam 2'!L40+Assig!L40+'Mid-term Exam'!L40</f>
        <v>31.6</v>
      </c>
      <c r="M40" s="16">
        <f>'Exam 1'!M40+'Exam 2'!M40+Assig!M40+'Mid-term Exam'!M40</f>
        <v>34.299999999999997</v>
      </c>
      <c r="N40" s="24">
        <f t="shared" ref="N40:N69" si="2">SUM(D40:M40)</f>
        <v>268.35000000000002</v>
      </c>
      <c r="O40" s="24">
        <f t="shared" ref="O40:O69" si="3">AVERAGE(D40:M40)</f>
        <v>26.835000000000001</v>
      </c>
      <c r="Q40" s="2"/>
    </row>
    <row r="41" spans="1:17" x14ac:dyDescent="0.25">
      <c r="A41" s="10">
        <v>34</v>
      </c>
      <c r="B41" s="12" t="s">
        <v>79</v>
      </c>
      <c r="C41" s="22" t="s">
        <v>80</v>
      </c>
      <c r="D41" s="16">
        <f>'Exam 1'!D41+'Exam 2'!D41+Assig!D41+'Mid-term Exam'!D41</f>
        <v>39</v>
      </c>
      <c r="E41" s="16">
        <f>'Exam 1'!E41+'Exam 2'!E41+Assig!E41+'Mid-term Exam'!E41</f>
        <v>31</v>
      </c>
      <c r="F41" s="16">
        <f>'Exam 1'!F41+'Exam 2'!F41+Assig!F41+'Mid-term Exam'!F41</f>
        <v>3</v>
      </c>
      <c r="G41" s="16">
        <f>'Exam 1'!G41+'Exam 2'!G41+Assig!G41+'Mid-term Exam'!G41</f>
        <v>32.9</v>
      </c>
      <c r="H41" s="16">
        <f>'Exam 1'!H41+'Exam 2'!H41+Assig!H41+'Mid-term Exam'!H41</f>
        <v>0</v>
      </c>
      <c r="I41" s="16">
        <f>'Exam 1'!I41+'Exam 2'!I41+Assig!I41+'Mid-term Exam'!I41</f>
        <v>2.5</v>
      </c>
      <c r="J41" s="16">
        <f>'Exam 1'!J41+'Exam 2'!J41+Assig!J41+'Mid-term Exam'!J41</f>
        <v>27.8</v>
      </c>
      <c r="K41" s="16">
        <f>'Exam 1'!K41+'Exam 2'!K41+Assig!K41+'Mid-term Exam'!K41</f>
        <v>0</v>
      </c>
      <c r="L41" s="16">
        <f>'Exam 1'!L41+'Exam 2'!L41+Assig!L41+'Mid-term Exam'!L41</f>
        <v>33.200000000000003</v>
      </c>
      <c r="M41" s="16">
        <f>'Exam 1'!M41+'Exam 2'!M41+Assig!M41+'Mid-term Exam'!M41</f>
        <v>0</v>
      </c>
      <c r="N41" s="24">
        <f t="shared" si="2"/>
        <v>169.40000000000003</v>
      </c>
      <c r="O41" s="24">
        <f t="shared" si="3"/>
        <v>16.940000000000005</v>
      </c>
      <c r="Q41" s="2"/>
    </row>
    <row r="42" spans="1:17" ht="15.75" x14ac:dyDescent="0.25">
      <c r="A42" s="19">
        <v>35</v>
      </c>
      <c r="B42" s="15" t="s">
        <v>19</v>
      </c>
      <c r="C42" s="20" t="s">
        <v>44</v>
      </c>
      <c r="D42" s="16">
        <f>'Exam 1'!D42+'Exam 2'!D42+Assig!D42+'Mid-term Exam'!D42</f>
        <v>20</v>
      </c>
      <c r="E42" s="16">
        <f>'Exam 1'!E42+'Exam 2'!E42+Assig!E42+'Mid-term Exam'!E42</f>
        <v>23.2</v>
      </c>
      <c r="F42" s="16">
        <f>'Exam 1'!F42+'Exam 2'!F42+Assig!F42+'Mid-term Exam'!F42</f>
        <v>12.25</v>
      </c>
      <c r="G42" s="16">
        <f>'Exam 1'!G42+'Exam 2'!G42+Assig!G42+'Mid-term Exam'!G42</f>
        <v>31.5</v>
      </c>
      <c r="H42" s="16">
        <f>'Exam 1'!H42+'Exam 2'!H42+Assig!H42+'Mid-term Exam'!H42</f>
        <v>30.9</v>
      </c>
      <c r="I42" s="16">
        <f>'Exam 1'!I42+'Exam 2'!I42+Assig!I42+'Mid-term Exam'!I42</f>
        <v>26</v>
      </c>
      <c r="J42" s="16">
        <f>'Exam 1'!J42+'Exam 2'!J42+Assig!J42+'Mid-term Exam'!J42</f>
        <v>23.9</v>
      </c>
      <c r="K42" s="16">
        <f>'Exam 1'!K42+'Exam 2'!K42+Assig!K42+'Mid-term Exam'!K42</f>
        <v>30.6</v>
      </c>
      <c r="L42" s="16">
        <f>'Exam 1'!L42+'Exam 2'!L42+Assig!L42+'Mid-term Exam'!L42</f>
        <v>29.9</v>
      </c>
      <c r="M42" s="16">
        <f>'Exam 1'!M42+'Exam 2'!M42+Assig!M42+'Mid-term Exam'!M42</f>
        <v>32.5</v>
      </c>
      <c r="N42" s="24">
        <f t="shared" si="2"/>
        <v>260.75</v>
      </c>
      <c r="O42" s="24">
        <f t="shared" si="3"/>
        <v>26.074999999999999</v>
      </c>
      <c r="Q42" s="2"/>
    </row>
    <row r="43" spans="1:17" ht="15.75" x14ac:dyDescent="0.25">
      <c r="A43" s="10">
        <v>36</v>
      </c>
      <c r="B43" s="15" t="s">
        <v>20</v>
      </c>
      <c r="C43" s="11" t="s">
        <v>44</v>
      </c>
      <c r="D43" s="16">
        <f>'Exam 1'!D43+'Exam 2'!D43+Assig!D43+'Mid-term Exam'!D43</f>
        <v>35.980000000000004</v>
      </c>
      <c r="E43" s="16">
        <f>'Exam 1'!E43+'Exam 2'!E43+Assig!E43+'Mid-term Exam'!E43</f>
        <v>34.1</v>
      </c>
      <c r="F43" s="16">
        <f>'Exam 1'!F43+'Exam 2'!F43+Assig!F43+'Mid-term Exam'!F43</f>
        <v>26.25</v>
      </c>
      <c r="G43" s="16">
        <f>'Exam 1'!G43+'Exam 2'!G43+Assig!G43+'Mid-term Exam'!G43</f>
        <v>36.1</v>
      </c>
      <c r="H43" s="16">
        <f>'Exam 1'!H43+'Exam 2'!H43+Assig!H43+'Mid-term Exam'!H43</f>
        <v>34.9</v>
      </c>
      <c r="I43" s="16">
        <f>'Exam 1'!I43+'Exam 2'!I43+Assig!I43+'Mid-term Exam'!I43</f>
        <v>34.700000000000003</v>
      </c>
      <c r="J43" s="16">
        <f>'Exam 1'!J43+'Exam 2'!J43+Assig!J43+'Mid-term Exam'!J43</f>
        <v>29.5</v>
      </c>
      <c r="K43" s="16">
        <f>'Exam 1'!K43+'Exam 2'!K43+Assig!K43+'Mid-term Exam'!K43</f>
        <v>32.65</v>
      </c>
      <c r="L43" s="16">
        <f>'Exam 1'!L43+'Exam 2'!L43+Assig!L43+'Mid-term Exam'!L43</f>
        <v>30.8</v>
      </c>
      <c r="M43" s="16">
        <f>'Exam 1'!M43+'Exam 2'!M43+Assig!M43+'Mid-term Exam'!M43</f>
        <v>33.799999999999997</v>
      </c>
      <c r="N43" s="24">
        <f t="shared" si="2"/>
        <v>328.78000000000003</v>
      </c>
      <c r="O43" s="24">
        <f t="shared" si="3"/>
        <v>32.878</v>
      </c>
      <c r="Q43" s="2"/>
    </row>
    <row r="44" spans="1:17" s="18" customFormat="1" ht="15.75" x14ac:dyDescent="0.25">
      <c r="A44" s="19">
        <v>37</v>
      </c>
      <c r="B44" s="15" t="s">
        <v>21</v>
      </c>
      <c r="C44" s="11" t="s">
        <v>44</v>
      </c>
      <c r="D44" s="16">
        <f>'Exam 1'!D44+'Exam 2'!D44+Assig!D44+'Mid-term Exam'!D44</f>
        <v>40</v>
      </c>
      <c r="E44" s="16">
        <f>'Exam 1'!E44+'Exam 2'!E44+Assig!E44+'Mid-term Exam'!E44</f>
        <v>34.700000000000003</v>
      </c>
      <c r="F44" s="16">
        <f>'Exam 1'!F44+'Exam 2'!F44+Assig!F44+'Mid-term Exam'!F44</f>
        <v>33</v>
      </c>
      <c r="G44" s="16">
        <f>'Exam 1'!G44+'Exam 2'!G44+Assig!G44+'Mid-term Exam'!G44</f>
        <v>39.6</v>
      </c>
      <c r="H44" s="16">
        <f>'Exam 1'!H44+'Exam 2'!H44+Assig!H44+'Mid-term Exam'!H44</f>
        <v>36.700000000000003</v>
      </c>
      <c r="I44" s="16">
        <f>'Exam 1'!I44+'Exam 2'!I44+Assig!I44+'Mid-term Exam'!I44</f>
        <v>31.35</v>
      </c>
      <c r="J44" s="16">
        <f>'Exam 1'!J44+'Exam 2'!J44+Assig!J44+'Mid-term Exam'!J44</f>
        <v>30.4</v>
      </c>
      <c r="K44" s="16">
        <f>'Exam 1'!K44+'Exam 2'!K44+Assig!K44+'Mid-term Exam'!K44</f>
        <v>39.5</v>
      </c>
      <c r="L44" s="16">
        <f>'Exam 1'!L44+'Exam 2'!L44+Assig!L44+'Mid-term Exam'!L44</f>
        <v>36.1</v>
      </c>
      <c r="M44" s="16">
        <f>'Exam 1'!M44+'Exam 2'!M44+Assig!M44+'Mid-term Exam'!M44</f>
        <v>38</v>
      </c>
      <c r="N44" s="24">
        <f t="shared" si="2"/>
        <v>359.35</v>
      </c>
      <c r="O44" s="24">
        <f t="shared" si="3"/>
        <v>35.935000000000002</v>
      </c>
    </row>
    <row r="45" spans="1:17" s="18" customFormat="1" ht="15.75" x14ac:dyDescent="0.25">
      <c r="A45" s="10">
        <v>38</v>
      </c>
      <c r="B45" s="15" t="s">
        <v>22</v>
      </c>
      <c r="C45" s="11" t="s">
        <v>44</v>
      </c>
      <c r="D45" s="16">
        <f>'Exam 1'!D45+'Exam 2'!D45+Assig!D45+'Mid-term Exam'!D45</f>
        <v>32.1</v>
      </c>
      <c r="E45" s="16">
        <f>'Exam 1'!E45+'Exam 2'!E45+Assig!E45+'Mid-term Exam'!E45</f>
        <v>26.8</v>
      </c>
      <c r="F45" s="16">
        <f>'Exam 1'!F45+'Exam 2'!F45+Assig!F45+'Mid-term Exam'!F45</f>
        <v>26.75</v>
      </c>
      <c r="G45" s="16">
        <f>'Exam 1'!G45+'Exam 2'!G45+Assig!G45+'Mid-term Exam'!G45</f>
        <v>35.1</v>
      </c>
      <c r="H45" s="16">
        <f>'Exam 1'!H45+'Exam 2'!H45+Assig!H45+'Mid-term Exam'!H45</f>
        <v>30.1</v>
      </c>
      <c r="I45" s="16">
        <f>'Exam 1'!I45+'Exam 2'!I45+Assig!I45+'Mid-term Exam'!I45</f>
        <v>27.95</v>
      </c>
      <c r="J45" s="16">
        <f>'Exam 1'!J45+'Exam 2'!J45+Assig!J45+'Mid-term Exam'!J45</f>
        <v>21.6</v>
      </c>
      <c r="K45" s="16">
        <f>'Exam 1'!K45+'Exam 2'!K45+Assig!K45+'Mid-term Exam'!K45</f>
        <v>19.100000000000001</v>
      </c>
      <c r="L45" s="16">
        <f>'Exam 1'!L45+'Exam 2'!L45+Assig!L45+'Mid-term Exam'!L45</f>
        <v>26.6</v>
      </c>
      <c r="M45" s="16">
        <f>'Exam 1'!M45+'Exam 2'!M45+Assig!M45+'Mid-term Exam'!M45</f>
        <v>18.7</v>
      </c>
      <c r="N45" s="24">
        <f t="shared" si="2"/>
        <v>264.79999999999995</v>
      </c>
      <c r="O45" s="24">
        <f t="shared" si="3"/>
        <v>26.479999999999997</v>
      </c>
    </row>
    <row r="46" spans="1:17" s="18" customFormat="1" ht="15.75" x14ac:dyDescent="0.25">
      <c r="A46" s="19">
        <v>39</v>
      </c>
      <c r="B46" s="15" t="s">
        <v>23</v>
      </c>
      <c r="C46" s="11" t="s">
        <v>44</v>
      </c>
      <c r="D46" s="16">
        <f>'Exam 1'!D46+'Exam 2'!D46+Assig!D46+'Mid-term Exam'!D46</f>
        <v>6.8</v>
      </c>
      <c r="E46" s="16">
        <f>'Exam 1'!E46+'Exam 2'!E46+Assig!E46+'Mid-term Exam'!E46</f>
        <v>10.5</v>
      </c>
      <c r="F46" s="16">
        <f>'Exam 1'!F46+'Exam 2'!F46+Assig!F46+'Mid-term Exam'!F46</f>
        <v>10.5</v>
      </c>
      <c r="G46" s="16">
        <f>'Exam 1'!G46+'Exam 2'!G46+Assig!G46+'Mid-term Exam'!G46</f>
        <v>14.6</v>
      </c>
      <c r="H46" s="16">
        <f>'Exam 1'!H46+'Exam 2'!H46+Assig!H46+'Mid-term Exam'!H46</f>
        <v>0.3</v>
      </c>
      <c r="I46" s="16">
        <f>'Exam 1'!I46+'Exam 2'!I46+Assig!I46+'Mid-term Exam'!I46</f>
        <v>4.3</v>
      </c>
      <c r="J46" s="16">
        <f>'Exam 1'!J46+'Exam 2'!J46+Assig!J46+'Mid-term Exam'!J46</f>
        <v>6.6</v>
      </c>
      <c r="K46" s="16">
        <f>'Exam 1'!K46+'Exam 2'!K46+Assig!K46+'Mid-term Exam'!K46</f>
        <v>1.2</v>
      </c>
      <c r="L46" s="16">
        <f>'Exam 1'!L46+'Exam 2'!L46+Assig!L46+'Mid-term Exam'!L46</f>
        <v>1.5</v>
      </c>
      <c r="M46" s="16">
        <f>'Exam 1'!M46+'Exam 2'!M46+Assig!M46+'Mid-term Exam'!M46</f>
        <v>12</v>
      </c>
      <c r="N46" s="24">
        <f t="shared" si="2"/>
        <v>68.3</v>
      </c>
      <c r="O46" s="24">
        <f t="shared" si="3"/>
        <v>6.83</v>
      </c>
    </row>
    <row r="47" spans="1:17" s="18" customFormat="1" ht="15.75" x14ac:dyDescent="0.25">
      <c r="A47" s="10">
        <v>40</v>
      </c>
      <c r="B47" s="15" t="s">
        <v>24</v>
      </c>
      <c r="C47" s="11" t="s">
        <v>44</v>
      </c>
      <c r="D47" s="16">
        <f>'Exam 1'!D47+'Exam 2'!D47+Assig!D47+'Mid-term Exam'!D47</f>
        <v>27.9</v>
      </c>
      <c r="E47" s="16">
        <f>'Exam 1'!E47+'Exam 2'!E47+Assig!E47+'Mid-term Exam'!E47</f>
        <v>23.7</v>
      </c>
      <c r="F47" s="16">
        <f>'Exam 1'!F47+'Exam 2'!F47+Assig!F47+'Mid-term Exam'!F47</f>
        <v>21.25</v>
      </c>
      <c r="G47" s="16">
        <f>'Exam 1'!G47+'Exam 2'!G47+Assig!G47+'Mid-term Exam'!G47</f>
        <v>26.799999999999997</v>
      </c>
      <c r="H47" s="16">
        <f>'Exam 1'!H47+'Exam 2'!H47+Assig!H47+'Mid-term Exam'!H47</f>
        <v>34.6</v>
      </c>
      <c r="I47" s="16">
        <f>'Exam 1'!I47+'Exam 2'!I47+Assig!I47+'Mid-term Exam'!I47</f>
        <v>27.6</v>
      </c>
      <c r="J47" s="16">
        <f>'Exam 1'!J47+'Exam 2'!J47+Assig!J47+'Mid-term Exam'!J47</f>
        <v>26.9</v>
      </c>
      <c r="K47" s="16">
        <f>'Exam 1'!K47+'Exam 2'!K47+Assig!K47+'Mid-term Exam'!K47</f>
        <v>11.399999999999999</v>
      </c>
      <c r="L47" s="16">
        <f>'Exam 1'!L47+'Exam 2'!L47+Assig!L47+'Mid-term Exam'!L47</f>
        <v>23.3</v>
      </c>
      <c r="M47" s="16">
        <f>'Exam 1'!M47+'Exam 2'!M47+Assig!M47+'Mid-term Exam'!M47</f>
        <v>24.2</v>
      </c>
      <c r="N47" s="24">
        <f t="shared" si="2"/>
        <v>247.65</v>
      </c>
      <c r="O47" s="24">
        <f t="shared" si="3"/>
        <v>24.765000000000001</v>
      </c>
    </row>
    <row r="48" spans="1:17" s="18" customFormat="1" ht="15.75" x14ac:dyDescent="0.25">
      <c r="A48" s="19">
        <v>41</v>
      </c>
      <c r="B48" s="15" t="s">
        <v>25</v>
      </c>
      <c r="C48" s="11" t="s">
        <v>44</v>
      </c>
      <c r="D48" s="16">
        <f>'Exam 1'!D48+'Exam 2'!D48+Assig!D48+'Mid-term Exam'!D48</f>
        <v>16.899999999999999</v>
      </c>
      <c r="E48" s="16">
        <f>'Exam 1'!E48+'Exam 2'!E48+Assig!E48+'Mid-term Exam'!E48</f>
        <v>18.100000000000001</v>
      </c>
      <c r="F48" s="16">
        <f>'Exam 1'!F48+'Exam 2'!F48+Assig!F48+'Mid-term Exam'!F48</f>
        <v>16</v>
      </c>
      <c r="G48" s="16">
        <f>'Exam 1'!G48+'Exam 2'!G48+Assig!G48+'Mid-term Exam'!G48</f>
        <v>28.9</v>
      </c>
      <c r="H48" s="16">
        <f>'Exam 1'!H48+'Exam 2'!H48+Assig!H48+'Mid-term Exam'!H48</f>
        <v>21.4</v>
      </c>
      <c r="I48" s="16">
        <f>'Exam 1'!I48+'Exam 2'!I48+Assig!I48+'Mid-term Exam'!I48</f>
        <v>17.100000000000001</v>
      </c>
      <c r="J48" s="16">
        <f>'Exam 1'!J48+'Exam 2'!J48+Assig!J48+'Mid-term Exam'!J48</f>
        <v>19.100000000000001</v>
      </c>
      <c r="K48" s="16">
        <f>'Exam 1'!K48+'Exam 2'!K48+Assig!K48+'Mid-term Exam'!K48</f>
        <v>14.25</v>
      </c>
      <c r="L48" s="16">
        <f>'Exam 1'!L48+'Exam 2'!L48+Assig!L48+'Mid-term Exam'!L48</f>
        <v>16.2</v>
      </c>
      <c r="M48" s="16">
        <f>'Exam 1'!M48+'Exam 2'!M48+Assig!M48+'Mid-term Exam'!M48</f>
        <v>20.2</v>
      </c>
      <c r="N48" s="24">
        <f t="shared" si="2"/>
        <v>188.14999999999998</v>
      </c>
      <c r="O48" s="24">
        <f t="shared" si="3"/>
        <v>18.814999999999998</v>
      </c>
    </row>
    <row r="49" spans="1:15" s="18" customFormat="1" ht="15.75" x14ac:dyDescent="0.25">
      <c r="A49" s="10">
        <v>42</v>
      </c>
      <c r="B49" s="15" t="s">
        <v>26</v>
      </c>
      <c r="C49" s="11" t="s">
        <v>44</v>
      </c>
      <c r="D49" s="16">
        <f>'Exam 1'!D49+'Exam 2'!D49+Assig!D49+'Mid-term Exam'!D49</f>
        <v>21.8</v>
      </c>
      <c r="E49" s="16">
        <f>'Exam 1'!E49+'Exam 2'!E49+Assig!E49+'Mid-term Exam'!E49</f>
        <v>22.7</v>
      </c>
      <c r="F49" s="16">
        <f>'Exam 1'!F49+'Exam 2'!F49+Assig!F49+'Mid-term Exam'!F49</f>
        <v>26</v>
      </c>
      <c r="G49" s="16">
        <f>'Exam 1'!G49+'Exam 2'!G49+Assig!G49+'Mid-term Exam'!G49</f>
        <v>33</v>
      </c>
      <c r="H49" s="16">
        <f>'Exam 1'!H49+'Exam 2'!H49+Assig!H49+'Mid-term Exam'!H49</f>
        <v>8.8000000000000007</v>
      </c>
      <c r="I49" s="16">
        <f>'Exam 1'!I49+'Exam 2'!I49+Assig!I49+'Mid-term Exam'!I49</f>
        <v>19.3</v>
      </c>
      <c r="J49" s="16">
        <f>'Exam 1'!J49+'Exam 2'!J49+Assig!J49+'Mid-term Exam'!J49</f>
        <v>26.4</v>
      </c>
      <c r="K49" s="16">
        <f>'Exam 1'!K49+'Exam 2'!K49+Assig!K49+'Mid-term Exam'!K49</f>
        <v>22.05</v>
      </c>
      <c r="L49" s="16">
        <f>'Exam 1'!L49+'Exam 2'!L49+Assig!L49+'Mid-term Exam'!L49</f>
        <v>22.1</v>
      </c>
      <c r="M49" s="16">
        <f>'Exam 1'!M49+'Exam 2'!M49+Assig!M49+'Mid-term Exam'!M49</f>
        <v>25.700000000000003</v>
      </c>
      <c r="N49" s="24">
        <f t="shared" si="2"/>
        <v>227.85000000000002</v>
      </c>
      <c r="O49" s="24">
        <f t="shared" si="3"/>
        <v>22.785000000000004</v>
      </c>
    </row>
    <row r="50" spans="1:15" s="18" customFormat="1" ht="15.75" x14ac:dyDescent="0.25">
      <c r="A50" s="19">
        <v>43</v>
      </c>
      <c r="B50" s="15" t="s">
        <v>27</v>
      </c>
      <c r="C50" s="11" t="s">
        <v>44</v>
      </c>
      <c r="D50" s="16">
        <f>'Exam 1'!D50+'Exam 2'!D50+Assig!D50+'Mid-term Exam'!D50</f>
        <v>27.4</v>
      </c>
      <c r="E50" s="16">
        <f>'Exam 1'!E50+'Exam 2'!E50+Assig!E50+'Mid-term Exam'!E50</f>
        <v>22</v>
      </c>
      <c r="F50" s="16">
        <f>'Exam 1'!F50+'Exam 2'!F50+Assig!F50+'Mid-term Exam'!F50</f>
        <v>18</v>
      </c>
      <c r="G50" s="16">
        <f>'Exam 1'!G50+'Exam 2'!G50+Assig!G50+'Mid-term Exam'!G50</f>
        <v>37</v>
      </c>
      <c r="H50" s="16">
        <f>'Exam 1'!H50+'Exam 2'!H50+Assig!H50+'Mid-term Exam'!H50</f>
        <v>28.6</v>
      </c>
      <c r="I50" s="16">
        <f>'Exam 1'!I50+'Exam 2'!I50+Assig!I50+'Mid-term Exam'!I50</f>
        <v>20.399999999999999</v>
      </c>
      <c r="J50" s="16">
        <f>'Exam 1'!J50+'Exam 2'!J50+Assig!J50+'Mid-term Exam'!J50</f>
        <v>17.100000000000001</v>
      </c>
      <c r="K50" s="16">
        <f>'Exam 1'!K50+'Exam 2'!K50+Assig!K50+'Mid-term Exam'!K50</f>
        <v>20.85</v>
      </c>
      <c r="L50" s="16">
        <f>'Exam 1'!L50+'Exam 2'!L50+Assig!L50+'Mid-term Exam'!L50</f>
        <v>27.6</v>
      </c>
      <c r="M50" s="16">
        <f>'Exam 1'!M50+'Exam 2'!M50+Assig!M50+'Mid-term Exam'!M50</f>
        <v>31.900000000000002</v>
      </c>
      <c r="N50" s="24">
        <f t="shared" si="2"/>
        <v>250.85</v>
      </c>
      <c r="O50" s="24">
        <f t="shared" si="3"/>
        <v>25.085000000000001</v>
      </c>
    </row>
    <row r="51" spans="1:15" s="18" customFormat="1" ht="15.75" x14ac:dyDescent="0.25">
      <c r="A51" s="10">
        <v>44</v>
      </c>
      <c r="B51" s="15" t="s">
        <v>28</v>
      </c>
      <c r="C51" s="11" t="s">
        <v>44</v>
      </c>
      <c r="D51" s="16">
        <f>'Exam 1'!D51+'Exam 2'!D51+Assig!D51+'Mid-term Exam'!D51</f>
        <v>23.9</v>
      </c>
      <c r="E51" s="16">
        <f>'Exam 1'!E51+'Exam 2'!E51+Assig!E51+'Mid-term Exam'!E51</f>
        <v>18.399999999999999</v>
      </c>
      <c r="F51" s="16">
        <f>'Exam 1'!F51+'Exam 2'!F51+Assig!F51+'Mid-term Exam'!F51</f>
        <v>16.25</v>
      </c>
      <c r="G51" s="16">
        <f>'Exam 1'!G51+'Exam 2'!G51+Assig!G51+'Mid-term Exam'!G51</f>
        <v>26.6</v>
      </c>
      <c r="H51" s="16">
        <f>'Exam 1'!H51+'Exam 2'!H51+Assig!H51+'Mid-term Exam'!H51</f>
        <v>20</v>
      </c>
      <c r="I51" s="16">
        <f>'Exam 1'!I51+'Exam 2'!I51+Assig!I51+'Mid-term Exam'!I51</f>
        <v>29</v>
      </c>
      <c r="J51" s="16">
        <f>'Exam 1'!J51+'Exam 2'!J51+Assig!J51+'Mid-term Exam'!J51</f>
        <v>25.4</v>
      </c>
      <c r="K51" s="16">
        <f>'Exam 1'!K51+'Exam 2'!K51+Assig!K51+'Mid-term Exam'!K51</f>
        <v>19.7</v>
      </c>
      <c r="L51" s="16">
        <f>'Exam 1'!L51+'Exam 2'!L51+Assig!L51+'Mid-term Exam'!L51</f>
        <v>24.1</v>
      </c>
      <c r="M51" s="16">
        <f>'Exam 1'!M51+'Exam 2'!M51+Assig!M51+'Mid-term Exam'!M51</f>
        <v>14.8</v>
      </c>
      <c r="N51" s="24">
        <f t="shared" si="2"/>
        <v>218.15</v>
      </c>
      <c r="O51" s="24">
        <f t="shared" si="3"/>
        <v>21.815000000000001</v>
      </c>
    </row>
    <row r="52" spans="1:15" ht="15.75" x14ac:dyDescent="0.25">
      <c r="A52" s="19">
        <v>45</v>
      </c>
      <c r="B52" s="15" t="s">
        <v>29</v>
      </c>
      <c r="C52" s="11" t="s">
        <v>44</v>
      </c>
      <c r="D52" s="16">
        <f>'Exam 1'!D52+'Exam 2'!D52+Assig!D52+'Mid-term Exam'!D52</f>
        <v>33.700000000000003</v>
      </c>
      <c r="E52" s="16">
        <f>'Exam 1'!E52+'Exam 2'!E52+Assig!E52+'Mid-term Exam'!E52</f>
        <v>22.9</v>
      </c>
      <c r="F52" s="16">
        <f>'Exam 1'!F52+'Exam 2'!F52+Assig!F52+'Mid-term Exam'!F52</f>
        <v>21.5</v>
      </c>
      <c r="G52" s="16">
        <f>'Exam 1'!G52+'Exam 2'!G52+Assig!G52+'Mid-term Exam'!G52</f>
        <v>30</v>
      </c>
      <c r="H52" s="16">
        <f>'Exam 1'!H52+'Exam 2'!H52+Assig!H52+'Mid-term Exam'!H52</f>
        <v>16.3</v>
      </c>
      <c r="I52" s="16">
        <f>'Exam 1'!I52+'Exam 2'!I52+Assig!I52+'Mid-term Exam'!I52</f>
        <v>26.6</v>
      </c>
      <c r="J52" s="16">
        <f>'Exam 1'!J52+'Exam 2'!J52+Assig!J52+'Mid-term Exam'!J52</f>
        <v>21.2</v>
      </c>
      <c r="K52" s="16">
        <f>'Exam 1'!K52+'Exam 2'!K52+Assig!K52+'Mid-term Exam'!K52</f>
        <v>18.05</v>
      </c>
      <c r="L52" s="16">
        <f>'Exam 1'!L52+'Exam 2'!L52+Assig!L52+'Mid-term Exam'!L52</f>
        <v>26.4</v>
      </c>
      <c r="M52" s="16">
        <f>'Exam 1'!M52+'Exam 2'!M52+Assig!M52+'Mid-term Exam'!M52</f>
        <v>19.399999999999999</v>
      </c>
      <c r="N52" s="24">
        <f t="shared" si="2"/>
        <v>236.05</v>
      </c>
      <c r="O52" s="24">
        <f t="shared" si="3"/>
        <v>23.605</v>
      </c>
    </row>
    <row r="53" spans="1:15" ht="15.75" x14ac:dyDescent="0.25">
      <c r="A53" s="10">
        <v>46</v>
      </c>
      <c r="B53" s="15" t="s">
        <v>30</v>
      </c>
      <c r="C53" s="11" t="s">
        <v>44</v>
      </c>
      <c r="D53" s="16">
        <f>'Exam 1'!D53+'Exam 2'!D53+Assig!D53+'Mid-term Exam'!D53</f>
        <v>36.700000000000003</v>
      </c>
      <c r="E53" s="16">
        <f>'Exam 1'!E53+'Exam 2'!E53+Assig!E53+'Mid-term Exam'!E53</f>
        <v>25.4</v>
      </c>
      <c r="F53" s="16">
        <f>'Exam 1'!F53+'Exam 2'!F53+Assig!F53+'Mid-term Exam'!F53</f>
        <v>28.75</v>
      </c>
      <c r="G53" s="16">
        <f>'Exam 1'!G53+'Exam 2'!G53+Assig!G53+'Mid-term Exam'!G53</f>
        <v>39</v>
      </c>
      <c r="H53" s="16">
        <f>'Exam 1'!H53+'Exam 2'!H53+Assig!H53+'Mid-term Exam'!H53</f>
        <v>29.3</v>
      </c>
      <c r="I53" s="16">
        <f>'Exam 1'!I53+'Exam 2'!I53+Assig!I53+'Mid-term Exam'!I53</f>
        <v>35.4</v>
      </c>
      <c r="J53" s="16">
        <f>'Exam 1'!J53+'Exam 2'!J53+Assig!J53+'Mid-term Exam'!J53</f>
        <v>27.5</v>
      </c>
      <c r="K53" s="16">
        <f>'Exam 1'!K53+'Exam 2'!K53+Assig!K53+'Mid-term Exam'!K53</f>
        <v>31.55</v>
      </c>
      <c r="L53" s="16">
        <f>'Exam 1'!L53+'Exam 2'!L53+Assig!L53+'Mid-term Exam'!L53</f>
        <v>27.3</v>
      </c>
      <c r="M53" s="16">
        <f>'Exam 1'!M53+'Exam 2'!M53+Assig!M53+'Mid-term Exam'!M53</f>
        <v>33</v>
      </c>
      <c r="N53" s="24">
        <f t="shared" si="2"/>
        <v>313.90000000000003</v>
      </c>
      <c r="O53" s="24">
        <f t="shared" si="3"/>
        <v>31.390000000000004</v>
      </c>
    </row>
    <row r="54" spans="1:15" ht="15.75" x14ac:dyDescent="0.25">
      <c r="A54" s="19">
        <v>47</v>
      </c>
      <c r="B54" s="15" t="s">
        <v>31</v>
      </c>
      <c r="C54" s="11" t="s">
        <v>44</v>
      </c>
      <c r="D54" s="16">
        <f>'Exam 1'!D54+'Exam 2'!D54+Assig!D54+'Mid-term Exam'!D54</f>
        <v>20</v>
      </c>
      <c r="E54" s="16">
        <f>'Exam 1'!E54+'Exam 2'!E54+Assig!E54+'Mid-term Exam'!E54</f>
        <v>14.7</v>
      </c>
      <c r="F54" s="16">
        <f>'Exam 1'!F54+'Exam 2'!F54+Assig!F54+'Mid-term Exam'!F54</f>
        <v>24</v>
      </c>
      <c r="G54" s="16">
        <f>'Exam 1'!G54+'Exam 2'!G54+Assig!G54+'Mid-term Exam'!G54</f>
        <v>34.5</v>
      </c>
      <c r="H54" s="16">
        <f>'Exam 1'!H54+'Exam 2'!H54+Assig!H54+'Mid-term Exam'!H54</f>
        <v>27</v>
      </c>
      <c r="I54" s="16">
        <f>'Exam 1'!I54+'Exam 2'!I54+Assig!I54+'Mid-term Exam'!I54</f>
        <v>24.3</v>
      </c>
      <c r="J54" s="16">
        <f>'Exam 1'!J54+'Exam 2'!J54+Assig!J54+'Mid-term Exam'!J54</f>
        <v>18.100000000000001</v>
      </c>
      <c r="K54" s="16">
        <f>'Exam 1'!K54+'Exam 2'!K54+Assig!K54+'Mid-term Exam'!K54</f>
        <v>21.4</v>
      </c>
      <c r="L54" s="16">
        <f>'Exam 1'!L54+'Exam 2'!L54+Assig!L54+'Mid-term Exam'!L54</f>
        <v>28.6</v>
      </c>
      <c r="M54" s="16">
        <f>'Exam 1'!M54+'Exam 2'!M54+Assig!M54+'Mid-term Exam'!M54</f>
        <v>29.5</v>
      </c>
      <c r="N54" s="24">
        <f t="shared" si="2"/>
        <v>242.1</v>
      </c>
      <c r="O54" s="24">
        <f t="shared" si="3"/>
        <v>24.21</v>
      </c>
    </row>
    <row r="55" spans="1:15" ht="15.75" x14ac:dyDescent="0.25">
      <c r="A55" s="10">
        <v>48</v>
      </c>
      <c r="B55" s="15" t="s">
        <v>32</v>
      </c>
      <c r="C55" s="11" t="s">
        <v>44</v>
      </c>
      <c r="D55" s="16">
        <f>'Exam 1'!D55+'Exam 2'!D55+Assig!D55+'Mid-term Exam'!D55</f>
        <v>40</v>
      </c>
      <c r="E55" s="16">
        <f>'Exam 1'!E55+'Exam 2'!E55+Assig!E55+'Mid-term Exam'!E55</f>
        <v>36</v>
      </c>
      <c r="F55" s="16">
        <f>'Exam 1'!F55+'Exam 2'!F55+Assig!F55+'Mid-term Exam'!F55</f>
        <v>39.25</v>
      </c>
      <c r="G55" s="16">
        <f>'Exam 1'!G55+'Exam 2'!G55+Assig!G55+'Mid-term Exam'!G55</f>
        <v>37</v>
      </c>
      <c r="H55" s="16">
        <f>'Exam 1'!H55+'Exam 2'!H55+Assig!H55+'Mid-term Exam'!H55</f>
        <v>38.799999999999997</v>
      </c>
      <c r="I55" s="16">
        <f>'Exam 1'!I55+'Exam 2'!I55+Assig!I55+'Mid-term Exam'!I55</f>
        <v>34.65</v>
      </c>
      <c r="J55" s="16">
        <f>'Exam 1'!J55+'Exam 2'!J55+Assig!J55+'Mid-term Exam'!J55</f>
        <v>33.5</v>
      </c>
      <c r="K55" s="16">
        <f>'Exam 1'!K55+'Exam 2'!K55+Assig!K55+'Mid-term Exam'!K55</f>
        <v>35.200000000000003</v>
      </c>
      <c r="L55" s="16">
        <f>'Exam 1'!L55+'Exam 2'!L55+Assig!L55+'Mid-term Exam'!L55</f>
        <v>36.299999999999997</v>
      </c>
      <c r="M55" s="16">
        <f>'Exam 1'!M55+'Exam 2'!M55+Assig!M55+'Mid-term Exam'!M55</f>
        <v>39.299999999999997</v>
      </c>
      <c r="N55" s="24">
        <f t="shared" si="2"/>
        <v>370.00000000000006</v>
      </c>
      <c r="O55" s="24">
        <f t="shared" si="3"/>
        <v>37.000000000000007</v>
      </c>
    </row>
    <row r="56" spans="1:15" ht="15.75" x14ac:dyDescent="0.25">
      <c r="A56" s="19">
        <v>49</v>
      </c>
      <c r="B56" s="15" t="s">
        <v>33</v>
      </c>
      <c r="C56" s="11" t="s">
        <v>44</v>
      </c>
      <c r="D56" s="16">
        <f>'Exam 1'!D56+'Exam 2'!D56+Assig!D56+'Mid-term Exam'!D56</f>
        <v>40</v>
      </c>
      <c r="E56" s="16">
        <f>'Exam 1'!E56+'Exam 2'!E56+Assig!E56+'Mid-term Exam'!E56</f>
        <v>36.200000000000003</v>
      </c>
      <c r="F56" s="16">
        <f>'Exam 1'!F56+'Exam 2'!F56+Assig!F56+'Mid-term Exam'!F56</f>
        <v>26.75</v>
      </c>
      <c r="G56" s="16">
        <f>'Exam 1'!G56+'Exam 2'!G56+Assig!G56+'Mid-term Exam'!G56</f>
        <v>38</v>
      </c>
      <c r="H56" s="16">
        <f>'Exam 1'!H56+'Exam 2'!H56+Assig!H56+'Mid-term Exam'!H56</f>
        <v>30.2</v>
      </c>
      <c r="I56" s="16">
        <f>'Exam 1'!I56+'Exam 2'!I56+Assig!I56+'Mid-term Exam'!I56</f>
        <v>33.1</v>
      </c>
      <c r="J56" s="16">
        <f>'Exam 1'!J56+'Exam 2'!J56+Assig!J56+'Mid-term Exam'!J56</f>
        <v>30.1</v>
      </c>
      <c r="K56" s="16">
        <f>'Exam 1'!K56+'Exam 2'!K56+Assig!K56+'Mid-term Exam'!K56</f>
        <v>34.5</v>
      </c>
      <c r="L56" s="16">
        <f>'Exam 1'!L56+'Exam 2'!L56+Assig!L56+'Mid-term Exam'!L56</f>
        <v>34.5</v>
      </c>
      <c r="M56" s="16">
        <f>'Exam 1'!M56+'Exam 2'!M56+Assig!M56+'Mid-term Exam'!M56</f>
        <v>37</v>
      </c>
      <c r="N56" s="24">
        <f t="shared" si="2"/>
        <v>340.34999999999997</v>
      </c>
      <c r="O56" s="24">
        <f t="shared" si="3"/>
        <v>34.034999999999997</v>
      </c>
    </row>
    <row r="57" spans="1:15" ht="15.75" x14ac:dyDescent="0.25">
      <c r="A57" s="10">
        <v>50</v>
      </c>
      <c r="B57" s="15" t="s">
        <v>34</v>
      </c>
      <c r="C57" s="11" t="s">
        <v>44</v>
      </c>
      <c r="D57" s="16">
        <f>'Exam 1'!D57+'Exam 2'!D57+Assig!D57+'Mid-term Exam'!D57</f>
        <v>37</v>
      </c>
      <c r="E57" s="16">
        <f>'Exam 1'!E57+'Exam 2'!E57+Assig!E57+'Mid-term Exam'!E57</f>
        <v>33.6</v>
      </c>
      <c r="F57" s="16">
        <f>'Exam 1'!F57+'Exam 2'!F57+Assig!F57+'Mid-term Exam'!F57</f>
        <v>31.75</v>
      </c>
      <c r="G57" s="16">
        <f>'Exam 1'!G57+'Exam 2'!G57+Assig!G57+'Mid-term Exam'!G57</f>
        <v>34.6</v>
      </c>
      <c r="H57" s="16">
        <f>'Exam 1'!H57+'Exam 2'!H57+Assig!H57+'Mid-term Exam'!H57</f>
        <v>34.4</v>
      </c>
      <c r="I57" s="16">
        <f>'Exam 1'!I57+'Exam 2'!I57+Assig!I57+'Mid-term Exam'!I57</f>
        <v>28.55</v>
      </c>
      <c r="J57" s="16">
        <f>'Exam 1'!J57+'Exam 2'!J57+Assig!J57+'Mid-term Exam'!J57</f>
        <v>25.3</v>
      </c>
      <c r="K57" s="16">
        <f>'Exam 1'!K57+'Exam 2'!K57+Assig!K57+'Mid-term Exam'!K57</f>
        <v>23.55</v>
      </c>
      <c r="L57" s="16">
        <f>'Exam 1'!L57+'Exam 2'!L57+Assig!L57+'Mid-term Exam'!L57</f>
        <v>29.1</v>
      </c>
      <c r="M57" s="16">
        <f>'Exam 1'!M57+'Exam 2'!M57+Assig!M57+'Mid-term Exam'!M57</f>
        <v>31.8</v>
      </c>
      <c r="N57" s="24">
        <f t="shared" si="2"/>
        <v>309.65000000000003</v>
      </c>
      <c r="O57" s="24">
        <f t="shared" si="3"/>
        <v>30.965000000000003</v>
      </c>
    </row>
    <row r="58" spans="1:15" ht="15.75" x14ac:dyDescent="0.25">
      <c r="A58" s="19">
        <v>51</v>
      </c>
      <c r="B58" s="15" t="s">
        <v>35</v>
      </c>
      <c r="C58" s="11" t="s">
        <v>44</v>
      </c>
      <c r="D58" s="16">
        <f>'Exam 1'!D58+'Exam 2'!D58+Assig!D58+'Mid-term Exam'!D58</f>
        <v>17.8</v>
      </c>
      <c r="E58" s="16">
        <f>'Exam 1'!E58+'Exam 2'!E58+Assig!E58+'Mid-term Exam'!E58</f>
        <v>24.5</v>
      </c>
      <c r="F58" s="16">
        <f>'Exam 1'!F58+'Exam 2'!F58+Assig!F58+'Mid-term Exam'!F58</f>
        <v>20.25</v>
      </c>
      <c r="G58" s="16">
        <f>'Exam 1'!G58+'Exam 2'!G58+Assig!G58+'Mid-term Exam'!G58</f>
        <v>24.9</v>
      </c>
      <c r="H58" s="16">
        <f>'Exam 1'!H58+'Exam 2'!H58+Assig!H58+'Mid-term Exam'!H58</f>
        <v>23.6</v>
      </c>
      <c r="I58" s="16">
        <f>'Exam 1'!I58+'Exam 2'!I58+Assig!I58+'Mid-term Exam'!I58</f>
        <v>22.9</v>
      </c>
      <c r="J58" s="16">
        <f>'Exam 1'!J58+'Exam 2'!J58+Assig!J58+'Mid-term Exam'!J58</f>
        <v>19</v>
      </c>
      <c r="K58" s="16">
        <f>'Exam 1'!K58+'Exam 2'!K58+Assig!K58+'Mid-term Exam'!K58</f>
        <v>18.05</v>
      </c>
      <c r="L58" s="16">
        <f>'Exam 1'!L58+'Exam 2'!L58+Assig!L58+'Mid-term Exam'!L58</f>
        <v>21.3</v>
      </c>
      <c r="M58" s="16">
        <f>'Exam 1'!M58+'Exam 2'!M58+Assig!M58+'Mid-term Exam'!M58</f>
        <v>22.4</v>
      </c>
      <c r="N58" s="24">
        <f t="shared" si="2"/>
        <v>214.70000000000002</v>
      </c>
      <c r="O58" s="24">
        <f t="shared" si="3"/>
        <v>21.470000000000002</v>
      </c>
    </row>
    <row r="59" spans="1:15" ht="15.75" x14ac:dyDescent="0.25">
      <c r="A59" s="10">
        <v>52</v>
      </c>
      <c r="B59" s="15" t="s">
        <v>36</v>
      </c>
      <c r="C59" s="11" t="s">
        <v>44</v>
      </c>
      <c r="D59" s="16">
        <f>'Exam 1'!D59+'Exam 2'!D59+Assig!D59+'Mid-term Exam'!D59</f>
        <v>36.299999999999997</v>
      </c>
      <c r="E59" s="16">
        <f>'Exam 1'!E59+'Exam 2'!E59+Assig!E59+'Mid-term Exam'!E59</f>
        <v>32.9</v>
      </c>
      <c r="F59" s="16">
        <f>'Exam 1'!F59+'Exam 2'!F59+Assig!F59+'Mid-term Exam'!F59</f>
        <v>26</v>
      </c>
      <c r="G59" s="16">
        <f>'Exam 1'!G59+'Exam 2'!G59+Assig!G59+'Mid-term Exam'!G59</f>
        <v>35</v>
      </c>
      <c r="H59" s="16">
        <f>'Exam 1'!H59+'Exam 2'!H59+Assig!H59+'Mid-term Exam'!H59</f>
        <v>33.6</v>
      </c>
      <c r="I59" s="16">
        <f>'Exam 1'!I59+'Exam 2'!I59+Assig!I59+'Mid-term Exam'!I59</f>
        <v>30.15</v>
      </c>
      <c r="J59" s="16">
        <f>'Exam 1'!J59+'Exam 2'!J59+Assig!J59+'Mid-term Exam'!J59</f>
        <v>27.4</v>
      </c>
      <c r="K59" s="16">
        <f>'Exam 1'!K59+'Exam 2'!K59+Assig!K59+'Mid-term Exam'!K59</f>
        <v>33.200000000000003</v>
      </c>
      <c r="L59" s="16">
        <f>'Exam 1'!L59+'Exam 2'!L59+Assig!L59+'Mid-term Exam'!L59</f>
        <v>29</v>
      </c>
      <c r="M59" s="16">
        <f>'Exam 1'!M59+'Exam 2'!M59+Assig!M59+'Mid-term Exam'!M59</f>
        <v>32.200000000000003</v>
      </c>
      <c r="N59" s="24">
        <f t="shared" si="2"/>
        <v>315.75</v>
      </c>
      <c r="O59" s="24">
        <f t="shared" si="3"/>
        <v>31.574999999999999</v>
      </c>
    </row>
    <row r="60" spans="1:15" ht="15.75" x14ac:dyDescent="0.25">
      <c r="A60" s="19">
        <v>53</v>
      </c>
      <c r="B60" s="15" t="s">
        <v>37</v>
      </c>
      <c r="C60" s="11" t="s">
        <v>44</v>
      </c>
      <c r="D60" s="16">
        <f>'Exam 1'!D60+'Exam 2'!D60+Assig!D60+'Mid-term Exam'!D60</f>
        <v>40</v>
      </c>
      <c r="E60" s="16">
        <f>'Exam 1'!E60+'Exam 2'!E60+Assig!E60+'Mid-term Exam'!E60</f>
        <v>39.299999999999997</v>
      </c>
      <c r="F60" s="16">
        <f>'Exam 1'!F60+'Exam 2'!F60+Assig!F60+'Mid-term Exam'!F60</f>
        <v>32.25</v>
      </c>
      <c r="G60" s="16">
        <f>'Exam 1'!G60+'Exam 2'!G60+Assig!G60+'Mid-term Exam'!G60</f>
        <v>36</v>
      </c>
      <c r="H60" s="16">
        <f>'Exam 1'!H60+'Exam 2'!H60+Assig!H60+'Mid-term Exam'!H60</f>
        <v>34.200000000000003</v>
      </c>
      <c r="I60" s="16">
        <f>'Exam 1'!I60+'Exam 2'!I60+Assig!I60+'Mid-term Exam'!I60</f>
        <v>29.5</v>
      </c>
      <c r="J60" s="16">
        <f>'Exam 1'!J60+'Exam 2'!J60+Assig!J60+'Mid-term Exam'!J60</f>
        <v>29.2</v>
      </c>
      <c r="K60" s="16">
        <f>'Exam 1'!K60+'Exam 2'!K60+Assig!K60+'Mid-term Exam'!K60</f>
        <v>34.049999999999997</v>
      </c>
      <c r="L60" s="16">
        <f>'Exam 1'!L60+'Exam 2'!L60+Assig!L60+'Mid-term Exam'!L60</f>
        <v>31.4</v>
      </c>
      <c r="M60" s="16">
        <f>'Exam 1'!M60+'Exam 2'!M60+Assig!M60+'Mid-term Exam'!M60</f>
        <v>36.1</v>
      </c>
      <c r="N60" s="24">
        <f t="shared" si="2"/>
        <v>342</v>
      </c>
      <c r="O60" s="24">
        <f t="shared" si="3"/>
        <v>34.200000000000003</v>
      </c>
    </row>
    <row r="61" spans="1:15" ht="15.75" x14ac:dyDescent="0.25">
      <c r="A61" s="10">
        <v>54</v>
      </c>
      <c r="B61" s="15" t="s">
        <v>38</v>
      </c>
      <c r="C61" s="11" t="s">
        <v>44</v>
      </c>
      <c r="D61" s="16">
        <f>'Exam 1'!D61+'Exam 2'!D61+Assig!D61+'Mid-term Exam'!D61</f>
        <v>16.3</v>
      </c>
      <c r="E61" s="16">
        <f>'Exam 1'!E61+'Exam 2'!E61+Assig!E61+'Mid-term Exam'!E61</f>
        <v>12.3</v>
      </c>
      <c r="F61" s="16">
        <f>'Exam 1'!F61+'Exam 2'!F61+Assig!F61+'Mid-term Exam'!F61</f>
        <v>17</v>
      </c>
      <c r="G61" s="16">
        <f>'Exam 1'!G61+'Exam 2'!G61+Assig!G61+'Mid-term Exam'!G61</f>
        <v>21.2</v>
      </c>
      <c r="H61" s="16">
        <f>'Exam 1'!H61+'Exam 2'!H61+Assig!H61+'Mid-term Exam'!H61</f>
        <v>14.2</v>
      </c>
      <c r="I61" s="16">
        <f>'Exam 1'!I61+'Exam 2'!I61+Assig!I61+'Mid-term Exam'!I61</f>
        <v>13.9</v>
      </c>
      <c r="J61" s="16">
        <f>'Exam 1'!J61+'Exam 2'!J61+Assig!J61+'Mid-term Exam'!J61</f>
        <v>17.899999999999999</v>
      </c>
      <c r="K61" s="16">
        <f>'Exam 1'!K61+'Exam 2'!K61+Assig!K61+'Mid-term Exam'!K61</f>
        <v>12.85</v>
      </c>
      <c r="L61" s="16">
        <f>'Exam 1'!L61+'Exam 2'!L61+Assig!L61+'Mid-term Exam'!L61</f>
        <v>11.2</v>
      </c>
      <c r="M61" s="16">
        <f>'Exam 1'!M61+'Exam 2'!M61+Assig!M61+'Mid-term Exam'!M61</f>
        <v>10.899999999999999</v>
      </c>
      <c r="N61" s="24">
        <f t="shared" si="2"/>
        <v>147.75</v>
      </c>
      <c r="O61" s="24">
        <f t="shared" si="3"/>
        <v>14.775</v>
      </c>
    </row>
    <row r="62" spans="1:15" ht="15.75" x14ac:dyDescent="0.25">
      <c r="A62" s="19">
        <v>55</v>
      </c>
      <c r="B62" s="15" t="s">
        <v>39</v>
      </c>
      <c r="C62" s="11" t="s">
        <v>44</v>
      </c>
      <c r="D62" s="16">
        <f>'Exam 1'!D62+'Exam 2'!D62+Assig!D62+'Mid-term Exam'!D62</f>
        <v>24.3</v>
      </c>
      <c r="E62" s="16">
        <f>'Exam 1'!E62+'Exam 2'!E62+Assig!E62+'Mid-term Exam'!E62</f>
        <v>18.200000000000003</v>
      </c>
      <c r="F62" s="16">
        <f>'Exam 1'!F62+'Exam 2'!F62+Assig!F62+'Mid-term Exam'!F62</f>
        <v>18.75</v>
      </c>
      <c r="G62" s="16">
        <f>'Exam 1'!G62+'Exam 2'!G62+Assig!G62+'Mid-term Exam'!G62</f>
        <v>35.4</v>
      </c>
      <c r="H62" s="16">
        <f>'Exam 1'!H62+'Exam 2'!H62+Assig!H62+'Mid-term Exam'!H62</f>
        <v>19</v>
      </c>
      <c r="I62" s="16">
        <f>'Exam 1'!I62+'Exam 2'!I62+Assig!I62+'Mid-term Exam'!I62</f>
        <v>18.7</v>
      </c>
      <c r="J62" s="16">
        <f>'Exam 1'!J62+'Exam 2'!J62+Assig!J62+'Mid-term Exam'!J62</f>
        <v>22.4</v>
      </c>
      <c r="K62" s="16">
        <f>'Exam 1'!K62+'Exam 2'!K62+Assig!K62+'Mid-term Exam'!K62</f>
        <v>21.4</v>
      </c>
      <c r="L62" s="16">
        <f>'Exam 1'!L62+'Exam 2'!L62+Assig!L62+'Mid-term Exam'!L62</f>
        <v>31.6</v>
      </c>
      <c r="M62" s="16">
        <f>'Exam 1'!M62+'Exam 2'!M62+Assig!M62+'Mid-term Exam'!M62</f>
        <v>12.1</v>
      </c>
      <c r="N62" s="24">
        <f t="shared" si="2"/>
        <v>221.85</v>
      </c>
      <c r="O62" s="24">
        <f t="shared" si="3"/>
        <v>22.184999999999999</v>
      </c>
    </row>
    <row r="63" spans="1:15" ht="15.75" x14ac:dyDescent="0.25">
      <c r="A63" s="10">
        <v>56</v>
      </c>
      <c r="B63" s="15" t="s">
        <v>40</v>
      </c>
      <c r="C63" s="11" t="s">
        <v>44</v>
      </c>
      <c r="D63" s="16">
        <f>'Exam 1'!D63+'Exam 2'!D63+Assig!D63+'Mid-term Exam'!D63</f>
        <v>33.4</v>
      </c>
      <c r="E63" s="16">
        <f>'Exam 1'!E63+'Exam 2'!E63+Assig!E63+'Mid-term Exam'!E63</f>
        <v>28</v>
      </c>
      <c r="F63" s="16">
        <f>'Exam 1'!F63+'Exam 2'!F63+Assig!F63+'Mid-term Exam'!F63</f>
        <v>30.75</v>
      </c>
      <c r="G63" s="16">
        <f>'Exam 1'!G63+'Exam 2'!G63+Assig!G63+'Mid-term Exam'!G63</f>
        <v>35.299999999999997</v>
      </c>
      <c r="H63" s="16">
        <f>'Exam 1'!H63+'Exam 2'!H63+Assig!H63+'Mid-term Exam'!H63</f>
        <v>28.6</v>
      </c>
      <c r="I63" s="16">
        <f>'Exam 1'!I63+'Exam 2'!I63+Assig!I63+'Mid-term Exam'!I63</f>
        <v>30</v>
      </c>
      <c r="J63" s="16">
        <f>'Exam 1'!J63+'Exam 2'!J63+Assig!J63+'Mid-term Exam'!J63</f>
        <v>25.6</v>
      </c>
      <c r="K63" s="16">
        <f>'Exam 1'!K63+'Exam 2'!K63+Assig!K63+'Mid-term Exam'!K63</f>
        <v>30.95</v>
      </c>
      <c r="L63" s="16">
        <f>'Exam 1'!L63+'Exam 2'!L63+Assig!L63+'Mid-term Exam'!L63</f>
        <v>30.4</v>
      </c>
      <c r="M63" s="16">
        <f>'Exam 1'!M63+'Exam 2'!M63+Assig!M63+'Mid-term Exam'!M63</f>
        <v>34.1</v>
      </c>
      <c r="N63" s="24">
        <f t="shared" si="2"/>
        <v>307.10000000000002</v>
      </c>
      <c r="O63" s="24">
        <f t="shared" si="3"/>
        <v>30.71</v>
      </c>
    </row>
    <row r="64" spans="1:15" ht="15.75" x14ac:dyDescent="0.25">
      <c r="A64" s="19">
        <v>57</v>
      </c>
      <c r="B64" s="15" t="s">
        <v>41</v>
      </c>
      <c r="C64" s="11" t="s">
        <v>44</v>
      </c>
      <c r="D64" s="16">
        <f>'Exam 1'!D64+'Exam 2'!D64+Assig!D64+'Mid-term Exam'!D64</f>
        <v>35.700000000000003</v>
      </c>
      <c r="E64" s="16">
        <f>'Exam 1'!E64+'Exam 2'!E64+Assig!E64+'Mid-term Exam'!E64</f>
        <v>22.799999999999997</v>
      </c>
      <c r="F64" s="16">
        <f>'Exam 1'!F64+'Exam 2'!F64+Assig!F64+'Mid-term Exam'!F64</f>
        <v>31.25</v>
      </c>
      <c r="G64" s="16">
        <f>'Exam 1'!G64+'Exam 2'!G64+Assig!G64+'Mid-term Exam'!G64</f>
        <v>35.4</v>
      </c>
      <c r="H64" s="16">
        <f>'Exam 1'!H64+'Exam 2'!H64+Assig!H64+'Mid-term Exam'!H64</f>
        <v>29.6</v>
      </c>
      <c r="I64" s="16">
        <f>'Exam 1'!I64+'Exam 2'!I64+Assig!I64+'Mid-term Exam'!I64</f>
        <v>28.1</v>
      </c>
      <c r="J64" s="16">
        <f>'Exam 1'!J64+'Exam 2'!J64+Assig!J64+'Mid-term Exam'!J64</f>
        <v>27.8</v>
      </c>
      <c r="K64" s="16">
        <f>'Exam 1'!K64+'Exam 2'!K64+Assig!K64+'Mid-term Exam'!K64</f>
        <v>24.45</v>
      </c>
      <c r="L64" s="16">
        <f>'Exam 1'!L64+'Exam 2'!L64+Assig!L64+'Mid-term Exam'!L64</f>
        <v>31.5</v>
      </c>
      <c r="M64" s="16">
        <f>'Exam 1'!M64+'Exam 2'!M64+Assig!M64+'Mid-term Exam'!M64</f>
        <v>32.5</v>
      </c>
      <c r="N64" s="24">
        <f t="shared" si="2"/>
        <v>299.10000000000002</v>
      </c>
      <c r="O64" s="24">
        <f t="shared" si="3"/>
        <v>29.910000000000004</v>
      </c>
    </row>
    <row r="65" spans="1:15" ht="15.75" x14ac:dyDescent="0.25">
      <c r="A65" s="10">
        <v>58</v>
      </c>
      <c r="B65" s="15" t="s">
        <v>42</v>
      </c>
      <c r="C65" s="11" t="s">
        <v>44</v>
      </c>
      <c r="D65" s="16">
        <f>'Exam 1'!D65+'Exam 2'!D65+Assig!D65+'Mid-term Exam'!D65</f>
        <v>34.1</v>
      </c>
      <c r="E65" s="16">
        <f>'Exam 1'!E65+'Exam 2'!E65+Assig!E65+'Mid-term Exam'!E65</f>
        <v>31.200000000000003</v>
      </c>
      <c r="F65" s="16">
        <f>'Exam 1'!F65+'Exam 2'!F65+Assig!F65+'Mid-term Exam'!F65</f>
        <v>30.5</v>
      </c>
      <c r="G65" s="16">
        <f>'Exam 1'!G65+'Exam 2'!G65+Assig!G65+'Mid-term Exam'!G65</f>
        <v>33.4</v>
      </c>
      <c r="H65" s="16">
        <f>'Exam 1'!H65+'Exam 2'!H65+Assig!H65+'Mid-term Exam'!H65</f>
        <v>33.799999999999997</v>
      </c>
      <c r="I65" s="16">
        <f>'Exam 1'!I65+'Exam 2'!I65+Assig!I65+'Mid-term Exam'!I65</f>
        <v>29.55</v>
      </c>
      <c r="J65" s="16">
        <f>'Exam 1'!J65+'Exam 2'!J65+Assig!J65+'Mid-term Exam'!J65</f>
        <v>19.399999999999999</v>
      </c>
      <c r="K65" s="16">
        <f>'Exam 1'!K65+'Exam 2'!K65+Assig!K65+'Mid-term Exam'!K65</f>
        <v>26.8</v>
      </c>
      <c r="L65" s="16">
        <f>'Exam 1'!L65+'Exam 2'!L65+Assig!L65+'Mid-term Exam'!L65</f>
        <v>31.4</v>
      </c>
      <c r="M65" s="16">
        <f>'Exam 1'!M65+'Exam 2'!M65+Assig!M65+'Mid-term Exam'!M65</f>
        <v>34.700000000000003</v>
      </c>
      <c r="N65" s="24">
        <f t="shared" si="2"/>
        <v>304.85000000000002</v>
      </c>
      <c r="O65" s="24">
        <f t="shared" si="3"/>
        <v>30.485000000000003</v>
      </c>
    </row>
    <row r="66" spans="1:15" ht="15.75" x14ac:dyDescent="0.25">
      <c r="A66" s="19">
        <v>59</v>
      </c>
      <c r="B66" s="15" t="s">
        <v>43</v>
      </c>
      <c r="C66" s="11" t="s">
        <v>44</v>
      </c>
      <c r="D66" s="16">
        <f>'Exam 1'!D66+'Exam 2'!D66+Assig!D66+'Mid-term Exam'!D66</f>
        <v>26</v>
      </c>
      <c r="E66" s="16">
        <f>'Exam 1'!E66+'Exam 2'!E66+Assig!E66+'Mid-term Exam'!E66</f>
        <v>17</v>
      </c>
      <c r="F66" s="16">
        <f>'Exam 1'!F66+'Exam 2'!F66+Assig!F66+'Mid-term Exam'!F66</f>
        <v>18.5</v>
      </c>
      <c r="G66" s="16">
        <f>'Exam 1'!G66+'Exam 2'!G66+Assig!G66+'Mid-term Exam'!G66</f>
        <v>32.1</v>
      </c>
      <c r="H66" s="16">
        <f>'Exam 1'!H66+'Exam 2'!H66+Assig!H66+'Mid-term Exam'!H66</f>
        <v>21.1</v>
      </c>
      <c r="I66" s="16">
        <f>'Exam 1'!I66+'Exam 2'!I66+Assig!I66+'Mid-term Exam'!I66</f>
        <v>23.2</v>
      </c>
      <c r="J66" s="16">
        <f>'Exam 1'!J66+'Exam 2'!J66+Assig!J66+'Mid-term Exam'!J66</f>
        <v>21.5</v>
      </c>
      <c r="K66" s="16">
        <f>'Exam 1'!K66+'Exam 2'!K66+Assig!K66+'Mid-term Exam'!K66</f>
        <v>23.4</v>
      </c>
      <c r="L66" s="16">
        <f>'Exam 1'!L66+'Exam 2'!L66+Assig!L66+'Mid-term Exam'!L66</f>
        <v>27.3</v>
      </c>
      <c r="M66" s="16">
        <f>'Exam 1'!M66+'Exam 2'!M66+Assig!M66+'Mid-term Exam'!M66</f>
        <v>16.3</v>
      </c>
      <c r="N66" s="24">
        <f t="shared" si="2"/>
        <v>226.4</v>
      </c>
      <c r="O66" s="24">
        <f t="shared" si="3"/>
        <v>22.64</v>
      </c>
    </row>
    <row r="67" spans="1:15" ht="15.75" x14ac:dyDescent="0.25">
      <c r="A67" s="10">
        <v>60</v>
      </c>
      <c r="B67" s="15" t="s">
        <v>45</v>
      </c>
      <c r="C67" s="11" t="s">
        <v>44</v>
      </c>
      <c r="D67" s="16">
        <f>'Exam 1'!D67+'Exam 2'!D67+Assig!D67+'Mid-term Exam'!D67</f>
        <v>39</v>
      </c>
      <c r="E67" s="16">
        <f>'Exam 1'!E67+'Exam 2'!E67+Assig!E67+'Mid-term Exam'!E67</f>
        <v>35</v>
      </c>
      <c r="F67" s="16">
        <f>'Exam 1'!F67+'Exam 2'!F67+Assig!F67+'Mid-term Exam'!F67</f>
        <v>38</v>
      </c>
      <c r="G67" s="16">
        <f>'Exam 1'!G67+'Exam 2'!G67+Assig!G67+'Mid-term Exam'!G67</f>
        <v>27.5</v>
      </c>
      <c r="H67" s="16">
        <f>'Exam 1'!H67+'Exam 2'!H67+Assig!H67+'Mid-term Exam'!H67</f>
        <v>34.700000000000003</v>
      </c>
      <c r="I67" s="16">
        <f>'Exam 1'!I67+'Exam 2'!I67+Assig!I67+'Mid-term Exam'!I67</f>
        <v>36.700000000000003</v>
      </c>
      <c r="J67" s="16">
        <f>'Exam 1'!J67+'Exam 2'!J67+Assig!J67+'Mid-term Exam'!J67</f>
        <v>32.4</v>
      </c>
      <c r="K67" s="16">
        <f>'Exam 1'!K67+'Exam 2'!K67+Assig!K67+'Mid-term Exam'!K67</f>
        <v>37.9</v>
      </c>
      <c r="L67" s="16">
        <f>'Exam 1'!L67+'Exam 2'!L67+Assig!L67+'Mid-term Exam'!L67</f>
        <v>38.1</v>
      </c>
      <c r="M67" s="16">
        <f>'Exam 1'!M67+'Exam 2'!M67+Assig!M67+'Mid-term Exam'!M67</f>
        <v>37.099999999999994</v>
      </c>
      <c r="N67" s="24">
        <f t="shared" si="2"/>
        <v>356.4</v>
      </c>
      <c r="O67" s="24">
        <f t="shared" si="3"/>
        <v>35.64</v>
      </c>
    </row>
    <row r="68" spans="1:15" ht="15.75" x14ac:dyDescent="0.25">
      <c r="A68" s="19">
        <v>61</v>
      </c>
      <c r="B68" s="15" t="s">
        <v>46</v>
      </c>
      <c r="C68" s="14" t="s">
        <v>44</v>
      </c>
      <c r="D68" s="16">
        <f>'Exam 1'!D68+'Exam 2'!D68+Assig!D68+'Mid-term Exam'!D68</f>
        <v>34.6</v>
      </c>
      <c r="E68" s="16">
        <f>'Exam 1'!E68+'Exam 2'!E68+Assig!E68+'Mid-term Exam'!E68</f>
        <v>31</v>
      </c>
      <c r="F68" s="16">
        <f>'Exam 1'!F68+'Exam 2'!F68+Assig!F68+'Mid-term Exam'!F68</f>
        <v>21.5</v>
      </c>
      <c r="G68" s="16">
        <f>'Exam 1'!G68+'Exam 2'!G68+Assig!G68+'Mid-term Exam'!G68</f>
        <v>34.299999999999997</v>
      </c>
      <c r="H68" s="16">
        <f>'Exam 1'!H68+'Exam 2'!H68+Assig!H68+'Mid-term Exam'!H68</f>
        <v>34.1</v>
      </c>
      <c r="I68" s="16">
        <f>'Exam 1'!I68+'Exam 2'!I68+Assig!I68+'Mid-term Exam'!I68</f>
        <v>28.05</v>
      </c>
      <c r="J68" s="16">
        <f>'Exam 1'!J68+'Exam 2'!J68+Assig!J68+'Mid-term Exam'!J68</f>
        <v>29.5</v>
      </c>
      <c r="K68" s="16">
        <f>'Exam 1'!K68+'Exam 2'!K68+Assig!K68+'Mid-term Exam'!K68</f>
        <v>31.4</v>
      </c>
      <c r="L68" s="16">
        <f>'Exam 1'!L68+'Exam 2'!L68+Assig!L68+'Mid-term Exam'!L68</f>
        <v>29.5</v>
      </c>
      <c r="M68" s="16">
        <f>'Exam 1'!M68+'Exam 2'!M68+Assig!M68+'Mid-term Exam'!M68</f>
        <v>30.1</v>
      </c>
      <c r="N68" s="24">
        <f t="shared" si="2"/>
        <v>304.05000000000007</v>
      </c>
      <c r="O68" s="24">
        <f t="shared" si="3"/>
        <v>30.405000000000008</v>
      </c>
    </row>
    <row r="69" spans="1:15" ht="15.75" x14ac:dyDescent="0.25">
      <c r="A69" s="15">
        <v>62</v>
      </c>
      <c r="B69" s="15" t="s">
        <v>82</v>
      </c>
      <c r="C69" s="23"/>
      <c r="D69" s="16">
        <f>'Exam 1'!D69+'Exam 2'!D69+Assig!D69+'Mid-term Exam'!D69</f>
        <v>3.3</v>
      </c>
      <c r="E69" s="16">
        <f>'Exam 1'!E69+'Exam 2'!E69+Assig!E69+'Mid-term Exam'!E69</f>
        <v>11.3</v>
      </c>
      <c r="F69" s="16">
        <f>'Exam 1'!F69+'Exam 2'!F69+Assig!F69+'Mid-term Exam'!F69</f>
        <v>11</v>
      </c>
      <c r="G69" s="16">
        <f>'Exam 1'!G69+'Exam 2'!G69+Assig!G69+'Mid-term Exam'!G69</f>
        <v>10</v>
      </c>
      <c r="H69" s="16">
        <f>'Exam 1'!H69+'Exam 2'!H69+Assig!H69+'Mid-term Exam'!H69</f>
        <v>13</v>
      </c>
      <c r="I69" s="16">
        <f>'Exam 1'!I69+'Exam 2'!I69+Assig!I69+'Mid-term Exam'!I69</f>
        <v>0</v>
      </c>
      <c r="J69" s="16">
        <f>'Exam 1'!J69+'Exam 2'!J69+Assig!J69+'Mid-term Exam'!J69</f>
        <v>2.7</v>
      </c>
      <c r="K69" s="16">
        <f>'Exam 1'!K69+'Exam 2'!K69+Assig!K69+'Mid-term Exam'!K69</f>
        <v>0</v>
      </c>
      <c r="L69" s="16">
        <f>'Exam 1'!L69+'Exam 2'!L69+Assig!L69+'Mid-term Exam'!L69</f>
        <v>7.7</v>
      </c>
      <c r="M69" s="16">
        <f>'Exam 1'!M69+'Exam 2'!M69+Assig!M69+'Mid-term Exam'!M69</f>
        <v>0</v>
      </c>
      <c r="N69" s="24">
        <f t="shared" si="2"/>
        <v>59.000000000000007</v>
      </c>
      <c r="O69" s="24">
        <f t="shared" si="3"/>
        <v>5.9</v>
      </c>
    </row>
  </sheetData>
  <mergeCells count="3">
    <mergeCell ref="B5:O5"/>
    <mergeCell ref="C6:F6"/>
    <mergeCell ref="G6:P6"/>
  </mergeCells>
  <conditionalFormatting sqref="D8:M69">
    <cfRule type="cellIs" dxfId="13" priority="2" operator="lessThan">
      <formula>20</formula>
    </cfRule>
  </conditionalFormatting>
  <conditionalFormatting sqref="O8:O69">
    <cfRule type="cellIs" dxfId="12" priority="1" operator="lessThan">
      <formula>20</formula>
    </cfRule>
  </conditionalFormatting>
  <dataValidations count="1">
    <dataValidation type="decimal" allowBlank="1" showInputMessage="1" showErrorMessage="1" sqref="D8:M69">
      <formula1>0</formula1>
      <formula2>40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65"/>
  <sheetViews>
    <sheetView topLeftCell="B1" zoomScale="85" zoomScaleNormal="85" workbookViewId="0">
      <selection activeCell="H20" sqref="H20"/>
    </sheetView>
  </sheetViews>
  <sheetFormatPr defaultRowHeight="15" x14ac:dyDescent="0.25"/>
  <cols>
    <col min="1" max="1" width="4.140625" bestFit="1" customWidth="1"/>
    <col min="2" max="2" width="4.140625" customWidth="1"/>
    <col min="3" max="3" width="40.7109375" customWidth="1"/>
    <col min="4" max="4" width="5.5703125" customWidth="1"/>
    <col min="5" max="6" width="5.7109375" customWidth="1"/>
    <col min="7" max="7" width="5.85546875" customWidth="1"/>
    <col min="8" max="14" width="5.7109375" customWidth="1"/>
    <col min="15" max="15" width="7" bestFit="1" customWidth="1"/>
    <col min="16" max="16" width="5.85546875" customWidth="1"/>
    <col min="17" max="17" width="9.140625" hidden="1" customWidth="1"/>
  </cols>
  <sheetData>
    <row r="5" spans="1:25" ht="15.75" x14ac:dyDescent="0.25">
      <c r="C5" s="26" t="s">
        <v>85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5" ht="15.75" x14ac:dyDescent="0.25">
      <c r="A6" s="6"/>
      <c r="B6" s="6"/>
      <c r="C6" s="7" t="s">
        <v>12</v>
      </c>
      <c r="D6" s="27" t="s">
        <v>13</v>
      </c>
      <c r="E6" s="27"/>
      <c r="F6" s="27"/>
      <c r="G6" s="27"/>
      <c r="H6" s="27" t="s">
        <v>18</v>
      </c>
      <c r="I6" s="27"/>
      <c r="J6" s="27"/>
      <c r="K6" s="27"/>
      <c r="L6" s="27"/>
      <c r="M6" s="27"/>
      <c r="N6" s="27"/>
      <c r="O6" s="27"/>
      <c r="P6" s="27"/>
      <c r="Q6" s="27"/>
      <c r="R6" s="7"/>
    </row>
    <row r="7" spans="1:25" ht="69.75" customHeight="1" x14ac:dyDescent="0.25">
      <c r="A7" s="3" t="s">
        <v>0</v>
      </c>
      <c r="B7" s="8"/>
      <c r="C7" s="8" t="s">
        <v>1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9" t="s">
        <v>16</v>
      </c>
      <c r="K7" s="4" t="s">
        <v>10</v>
      </c>
      <c r="L7" s="9" t="s">
        <v>17</v>
      </c>
      <c r="M7" s="4" t="s">
        <v>15</v>
      </c>
      <c r="N7" s="4" t="s">
        <v>11</v>
      </c>
      <c r="O7" s="4" t="s">
        <v>2</v>
      </c>
      <c r="P7" s="5" t="s">
        <v>3</v>
      </c>
      <c r="Q7" s="1"/>
      <c r="R7" s="1"/>
      <c r="S7" s="2"/>
      <c r="T7" s="1"/>
      <c r="U7" s="1"/>
      <c r="V7" s="1"/>
      <c r="W7" s="1"/>
      <c r="X7" s="1"/>
      <c r="Y7" s="1"/>
    </row>
    <row r="8" spans="1:25" s="18" customFormat="1" x14ac:dyDescent="0.25">
      <c r="A8" s="19">
        <v>1</v>
      </c>
      <c r="B8" s="19">
        <v>1</v>
      </c>
      <c r="C8" s="16" t="s">
        <v>55</v>
      </c>
      <c r="D8" s="22" t="s">
        <v>80</v>
      </c>
      <c r="E8" s="16">
        <f>'Exam 1'!D8+'Exam 2'!D8+Assig!D8+'Mid-term Exam'!D8</f>
        <v>17</v>
      </c>
      <c r="F8" s="16">
        <f>'Exam 1'!E8+'Exam 2'!E8+Assig!E8+'Mid-term Exam'!E8</f>
        <v>13.3</v>
      </c>
      <c r="G8" s="16">
        <f>'Exam 1'!F8+'Exam 2'!F8+Assig!F8+'Mid-term Exam'!F8</f>
        <v>30</v>
      </c>
      <c r="H8" s="16">
        <f>'Exam 1'!G8+'Exam 2'!G8+Assig!G8+'Mid-term Exam'!G8</f>
        <v>28.1</v>
      </c>
      <c r="I8" s="16">
        <f>'Exam 1'!H8+'Exam 2'!H8+Assig!H8+'Mid-term Exam'!H8</f>
        <v>38.200000000000003</v>
      </c>
      <c r="J8" s="16">
        <f>'Exam 1'!I8+'Exam 2'!I8+Assig!I8+'Mid-term Exam'!I8</f>
        <v>20.350000000000001</v>
      </c>
      <c r="K8" s="16">
        <f>'Exam 1'!J8+'Exam 2'!J8+Assig!J8+'Mid-term Exam'!J8</f>
        <v>26.3</v>
      </c>
      <c r="L8" s="16">
        <f>'Exam 1'!K8+'Exam 2'!K8+Assig!K8+'Mid-term Exam'!K8</f>
        <v>27.9</v>
      </c>
      <c r="M8" s="16">
        <f>'Exam 1'!L8+'Exam 2'!L8+Assig!L8+'Mid-term Exam'!L8</f>
        <v>30.299999999999997</v>
      </c>
      <c r="N8" s="16">
        <f>'Exam 1'!M8+'Exam 2'!M8+Assig!M8+'Mid-term Exam'!M8</f>
        <v>19.5</v>
      </c>
      <c r="O8" s="24">
        <f t="shared" ref="O8:O39" si="0">SUM(E8:N8)</f>
        <v>250.95000000000005</v>
      </c>
      <c r="P8" s="24">
        <f t="shared" ref="P8:P39" si="1">AVERAGE(E8:N8)</f>
        <v>25.095000000000006</v>
      </c>
      <c r="Q8" s="21"/>
      <c r="R8" s="21"/>
      <c r="S8" s="21"/>
      <c r="T8" s="21"/>
      <c r="U8" s="21"/>
      <c r="V8" s="21"/>
      <c r="W8" s="21"/>
      <c r="X8" s="21"/>
      <c r="Y8" s="21"/>
    </row>
    <row r="9" spans="1:25" ht="15.75" x14ac:dyDescent="0.25">
      <c r="A9" s="10">
        <v>2</v>
      </c>
      <c r="B9" s="10">
        <v>2</v>
      </c>
      <c r="C9" s="15" t="s">
        <v>19</v>
      </c>
      <c r="D9" s="22" t="s">
        <v>80</v>
      </c>
      <c r="E9" s="16">
        <f>'Exam 1'!D42+'Exam 2'!D42+Assig!D42+'Mid-term Exam'!D42</f>
        <v>20</v>
      </c>
      <c r="F9" s="16">
        <f>'Exam 1'!E42+'Exam 2'!E42+Assig!E42+'Mid-term Exam'!E42</f>
        <v>23.2</v>
      </c>
      <c r="G9" s="16">
        <f>'Exam 1'!F42+'Exam 2'!F42+Assig!F42+'Mid-term Exam'!F42</f>
        <v>12.25</v>
      </c>
      <c r="H9" s="16">
        <f>'Exam 1'!G42+'Exam 2'!G42+Assig!G42+'Mid-term Exam'!G42</f>
        <v>31.5</v>
      </c>
      <c r="I9" s="16">
        <f>'Exam 1'!H42+'Exam 2'!H42+Assig!H42+'Mid-term Exam'!H42</f>
        <v>30.9</v>
      </c>
      <c r="J9" s="16">
        <f>'Exam 1'!I42+'Exam 2'!I42+Assig!I42+'Mid-term Exam'!I42</f>
        <v>26</v>
      </c>
      <c r="K9" s="16">
        <f>'Exam 1'!J42+'Exam 2'!J42+Assig!J42+'Mid-term Exam'!J42</f>
        <v>23.9</v>
      </c>
      <c r="L9" s="16">
        <f>'Exam 1'!K42+'Exam 2'!K42+Assig!K42+'Mid-term Exam'!K42</f>
        <v>30.6</v>
      </c>
      <c r="M9" s="16">
        <f>'Exam 1'!L42+'Exam 2'!L42+Assig!L42+'Mid-term Exam'!L42</f>
        <v>29.9</v>
      </c>
      <c r="N9" s="16">
        <f>'Exam 1'!M42+'Exam 2'!M42+Assig!M42+'Mid-term Exam'!M42</f>
        <v>32.5</v>
      </c>
      <c r="O9" s="24">
        <f t="shared" si="0"/>
        <v>260.75</v>
      </c>
      <c r="P9" s="24">
        <f t="shared" si="1"/>
        <v>26.074999999999999</v>
      </c>
      <c r="Q9" s="1"/>
      <c r="R9" s="2"/>
      <c r="S9" s="1"/>
      <c r="T9" s="1"/>
      <c r="U9" s="1"/>
      <c r="V9" s="1"/>
      <c r="W9" s="1"/>
      <c r="X9" s="1"/>
      <c r="Y9" s="1"/>
    </row>
    <row r="10" spans="1:25" x14ac:dyDescent="0.25">
      <c r="A10" s="19">
        <v>3</v>
      </c>
      <c r="B10" s="19">
        <v>3</v>
      </c>
      <c r="C10" s="16" t="s">
        <v>56</v>
      </c>
      <c r="D10" s="22" t="s">
        <v>80</v>
      </c>
      <c r="E10" s="16">
        <f>'Exam 1'!D9+'Exam 2'!D9+Assig!D9+'Mid-term Exam'!D9</f>
        <v>9.8000000000000007</v>
      </c>
      <c r="F10" s="16">
        <f>'Exam 1'!E9+'Exam 2'!E9+Assig!E9+'Mid-term Exam'!E9</f>
        <v>26.6</v>
      </c>
      <c r="G10" s="16">
        <f>'Exam 1'!F9+'Exam 2'!F9+Assig!F9+'Mid-term Exam'!F9</f>
        <v>33.5</v>
      </c>
      <c r="H10" s="16">
        <f>'Exam 1'!G9+'Exam 2'!G9+Assig!G9+'Mid-term Exam'!G9</f>
        <v>36.299999999999997</v>
      </c>
      <c r="I10" s="16">
        <f>'Exam 1'!H9+'Exam 2'!H9+Assig!H9+'Mid-term Exam'!H9</f>
        <v>35.5</v>
      </c>
      <c r="J10" s="16">
        <f>'Exam 1'!I9+'Exam 2'!I9+Assig!I9+'Mid-term Exam'!I9</f>
        <v>28.6</v>
      </c>
      <c r="K10" s="16">
        <f>'Exam 1'!J9+'Exam 2'!J9+Assig!J9+'Mid-term Exam'!J9</f>
        <v>23</v>
      </c>
      <c r="L10" s="16">
        <f>'Exam 1'!K9+'Exam 2'!K9+Assig!K9+'Mid-term Exam'!K9</f>
        <v>29.85</v>
      </c>
      <c r="M10" s="16">
        <f>'Exam 1'!L9+'Exam 2'!L9+Assig!L9+'Mid-term Exam'!L9</f>
        <v>34.200000000000003</v>
      </c>
      <c r="N10" s="16">
        <f>'Exam 1'!M9+'Exam 2'!M9+Assig!M9+'Mid-term Exam'!M9</f>
        <v>38.299999999999997</v>
      </c>
      <c r="O10" s="24">
        <f t="shared" si="0"/>
        <v>295.64999999999998</v>
      </c>
      <c r="P10" s="24">
        <f t="shared" si="1"/>
        <v>29.564999999999998</v>
      </c>
      <c r="Q10" s="1"/>
      <c r="R10" s="2"/>
      <c r="S10" s="1"/>
      <c r="T10" s="1"/>
      <c r="U10" s="1"/>
      <c r="V10" s="1"/>
      <c r="W10" s="1"/>
      <c r="X10" s="1"/>
      <c r="Y10" s="1"/>
    </row>
    <row r="11" spans="1:25" x14ac:dyDescent="0.25">
      <c r="A11" s="10">
        <v>4</v>
      </c>
      <c r="B11" s="10">
        <v>4</v>
      </c>
      <c r="C11" s="16" t="s">
        <v>57</v>
      </c>
      <c r="D11" s="22" t="s">
        <v>80</v>
      </c>
      <c r="E11" s="16">
        <f>'Exam 1'!D10+'Exam 2'!D10+Assig!D10+'Mid-term Exam'!D10</f>
        <v>36.4</v>
      </c>
      <c r="F11" s="16">
        <f>'Exam 1'!E10+'Exam 2'!E10+Assig!E10+'Mid-term Exam'!E10</f>
        <v>27.9</v>
      </c>
      <c r="G11" s="16">
        <f>'Exam 1'!F10+'Exam 2'!F10+Assig!F10+'Mid-term Exam'!F10</f>
        <v>31.25</v>
      </c>
      <c r="H11" s="16">
        <f>'Exam 1'!G10+'Exam 2'!G10+Assig!G10+'Mid-term Exam'!G10</f>
        <v>34.799999999999997</v>
      </c>
      <c r="I11" s="16">
        <f>'Exam 1'!H10+'Exam 2'!H10+Assig!H10+'Mid-term Exam'!H10</f>
        <v>37.1</v>
      </c>
      <c r="J11" s="16">
        <f>'Exam 1'!I10+'Exam 2'!I10+Assig!I10+'Mid-term Exam'!I10</f>
        <v>32.299999999999997</v>
      </c>
      <c r="K11" s="16">
        <f>'Exam 1'!J10+'Exam 2'!J10+Assig!J10+'Mid-term Exam'!J10</f>
        <v>25.200000000000003</v>
      </c>
      <c r="L11" s="16">
        <f>'Exam 1'!K10+'Exam 2'!K10+Assig!K10+'Mid-term Exam'!K10</f>
        <v>29.75</v>
      </c>
      <c r="M11" s="16">
        <f>'Exam 1'!L10+'Exam 2'!L10+Assig!L10+'Mid-term Exam'!L10</f>
        <v>34.6</v>
      </c>
      <c r="N11" s="16">
        <f>'Exam 1'!M10+'Exam 2'!M10+Assig!M10+'Mid-term Exam'!M10</f>
        <v>34.099999999999994</v>
      </c>
      <c r="O11" s="24">
        <f t="shared" si="0"/>
        <v>323.39999999999998</v>
      </c>
      <c r="P11" s="24">
        <f t="shared" si="1"/>
        <v>32.339999999999996</v>
      </c>
      <c r="Q11" s="1"/>
      <c r="R11" s="2"/>
      <c r="S11" s="1"/>
      <c r="T11" s="1"/>
      <c r="U11" s="1"/>
      <c r="V11" s="1"/>
      <c r="W11" s="1"/>
      <c r="X11" s="1"/>
      <c r="Y11" s="1"/>
    </row>
    <row r="12" spans="1:25" x14ac:dyDescent="0.25">
      <c r="A12" s="19">
        <v>5</v>
      </c>
      <c r="B12" s="19">
        <v>5</v>
      </c>
      <c r="C12" s="16" t="s">
        <v>58</v>
      </c>
      <c r="D12" s="22" t="s">
        <v>80</v>
      </c>
      <c r="E12" s="16">
        <f>'Exam 1'!D12+'Exam 2'!D12+Assig!D12+'Mid-term Exam'!D12</f>
        <v>37</v>
      </c>
      <c r="F12" s="16">
        <f>'Exam 1'!E12+'Exam 2'!E12+Assig!E12+'Mid-term Exam'!E12</f>
        <v>30.9</v>
      </c>
      <c r="G12" s="16">
        <f>'Exam 1'!F12+'Exam 2'!F12+Assig!F12+'Mid-term Exam'!F12</f>
        <v>24.75</v>
      </c>
      <c r="H12" s="16">
        <f>'Exam 1'!G12+'Exam 2'!G12+Assig!G12+'Mid-term Exam'!G12</f>
        <v>33.4</v>
      </c>
      <c r="I12" s="16">
        <f>'Exam 1'!H12+'Exam 2'!H12+Assig!H12+'Mid-term Exam'!H12</f>
        <v>31.1</v>
      </c>
      <c r="J12" s="16">
        <f>'Exam 1'!I12+'Exam 2'!I12+Assig!I12+'Mid-term Exam'!I12</f>
        <v>20.85</v>
      </c>
      <c r="K12" s="16">
        <f>'Exam 1'!J12+'Exam 2'!J12+Assig!J12+'Mid-term Exam'!J12</f>
        <v>17.2</v>
      </c>
      <c r="L12" s="16">
        <f>'Exam 1'!K12+'Exam 2'!K12+Assig!K12+'Mid-term Exam'!K12</f>
        <v>11.1</v>
      </c>
      <c r="M12" s="16">
        <f>'Exam 1'!L12+'Exam 2'!L12+Assig!L12+'Mid-term Exam'!L12</f>
        <v>32.700000000000003</v>
      </c>
      <c r="N12" s="16">
        <f>'Exam 1'!M12+'Exam 2'!M12+Assig!M12+'Mid-term Exam'!M12</f>
        <v>28.4</v>
      </c>
      <c r="O12" s="24">
        <f t="shared" si="0"/>
        <v>267.39999999999998</v>
      </c>
      <c r="P12" s="24">
        <f t="shared" si="1"/>
        <v>26.74</v>
      </c>
      <c r="Q12" s="1"/>
      <c r="R12" s="2"/>
      <c r="S12" s="1"/>
      <c r="T12" s="1"/>
      <c r="U12" s="1"/>
      <c r="V12" s="1"/>
      <c r="W12" s="1"/>
      <c r="X12" s="1"/>
      <c r="Y12" s="1"/>
    </row>
    <row r="13" spans="1:25" x14ac:dyDescent="0.25">
      <c r="A13" s="10">
        <v>6</v>
      </c>
      <c r="B13" s="10">
        <v>6</v>
      </c>
      <c r="C13" s="16" t="s">
        <v>59</v>
      </c>
      <c r="D13" s="22" t="s">
        <v>80</v>
      </c>
      <c r="E13" s="16">
        <f>'Exam 1'!D13+'Exam 2'!D13+Assig!D13+'Mid-term Exam'!D13</f>
        <v>34</v>
      </c>
      <c r="F13" s="16">
        <f>'Exam 1'!E13+'Exam 2'!E13+Assig!E13+'Mid-term Exam'!E13</f>
        <v>34</v>
      </c>
      <c r="G13" s="16">
        <f>'Exam 1'!F13+'Exam 2'!F13+Assig!F13+'Mid-term Exam'!F13</f>
        <v>30</v>
      </c>
      <c r="H13" s="16">
        <f>'Exam 1'!G13+'Exam 2'!G13+Assig!G13+'Mid-term Exam'!G13</f>
        <v>33</v>
      </c>
      <c r="I13" s="16">
        <f>'Exam 1'!H13+'Exam 2'!H13+Assig!H13+'Mid-term Exam'!H13</f>
        <v>31.4</v>
      </c>
      <c r="J13" s="16">
        <f>'Exam 1'!I13+'Exam 2'!I13+Assig!I13+'Mid-term Exam'!I13</f>
        <v>22.6</v>
      </c>
      <c r="K13" s="16">
        <f>'Exam 1'!J13+'Exam 2'!J13+Assig!J13+'Mid-term Exam'!J13</f>
        <v>25.7</v>
      </c>
      <c r="L13" s="16">
        <f>'Exam 1'!K13+'Exam 2'!K13+Assig!K13+'Mid-term Exam'!K13</f>
        <v>27.6</v>
      </c>
      <c r="M13" s="16">
        <f>'Exam 1'!L13+'Exam 2'!L13+Assig!L13+'Mid-term Exam'!L13</f>
        <v>28.4</v>
      </c>
      <c r="N13" s="16">
        <f>'Exam 1'!M13+'Exam 2'!M13+Assig!M13+'Mid-term Exam'!M13</f>
        <v>32.200000000000003</v>
      </c>
      <c r="O13" s="24">
        <f t="shared" si="0"/>
        <v>298.89999999999998</v>
      </c>
      <c r="P13" s="24">
        <f t="shared" si="1"/>
        <v>29.889999999999997</v>
      </c>
      <c r="Q13" s="1"/>
      <c r="R13" s="2"/>
      <c r="S13" s="1"/>
      <c r="T13" s="1"/>
      <c r="U13" s="1"/>
      <c r="V13" s="1"/>
      <c r="W13" s="1"/>
      <c r="X13" s="1"/>
      <c r="Y13" s="1"/>
    </row>
    <row r="14" spans="1:25" x14ac:dyDescent="0.25">
      <c r="A14" s="19">
        <v>7</v>
      </c>
      <c r="B14" s="19">
        <v>7</v>
      </c>
      <c r="C14" s="16" t="s">
        <v>60</v>
      </c>
      <c r="D14" s="22" t="s">
        <v>80</v>
      </c>
      <c r="E14" s="16">
        <f>'Exam 1'!D14+'Exam 2'!D14+Assig!D14+'Mid-term Exam'!D14</f>
        <v>27.1</v>
      </c>
      <c r="F14" s="16">
        <f>'Exam 1'!E14+'Exam 2'!E14+Assig!E14+'Mid-term Exam'!E14</f>
        <v>31.5</v>
      </c>
      <c r="G14" s="16">
        <f>'Exam 1'!F14+'Exam 2'!F14+Assig!F14+'Mid-term Exam'!F14</f>
        <v>17.75</v>
      </c>
      <c r="H14" s="16">
        <f>'Exam 1'!G14+'Exam 2'!G14+Assig!G14+'Mid-term Exam'!G14</f>
        <v>33.299999999999997</v>
      </c>
      <c r="I14" s="16">
        <f>'Exam 1'!H14+'Exam 2'!H14+Assig!H14+'Mid-term Exam'!H14</f>
        <v>22.7</v>
      </c>
      <c r="J14" s="16">
        <f>'Exam 1'!I14+'Exam 2'!I14+Assig!I14+'Mid-term Exam'!I14</f>
        <v>20.6</v>
      </c>
      <c r="K14" s="16">
        <f>'Exam 1'!J14+'Exam 2'!J14+Assig!J14+'Mid-term Exam'!J14</f>
        <v>17.100000000000001</v>
      </c>
      <c r="L14" s="16">
        <f>'Exam 1'!K14+'Exam 2'!K14+Assig!K14+'Mid-term Exam'!K14</f>
        <v>26.6</v>
      </c>
      <c r="M14" s="16">
        <f>'Exam 1'!L14+'Exam 2'!L14+Assig!L14+'Mid-term Exam'!L14</f>
        <v>24.3</v>
      </c>
      <c r="N14" s="16">
        <f>'Exam 1'!M14+'Exam 2'!M14+Assig!M14+'Mid-term Exam'!M14</f>
        <v>23.4</v>
      </c>
      <c r="O14" s="24">
        <f t="shared" si="0"/>
        <v>244.35</v>
      </c>
      <c r="P14" s="24">
        <f t="shared" si="1"/>
        <v>24.434999999999999</v>
      </c>
      <c r="R14" s="2"/>
    </row>
    <row r="15" spans="1:25" x14ac:dyDescent="0.25">
      <c r="A15" s="10">
        <v>8</v>
      </c>
      <c r="B15" s="10">
        <v>8</v>
      </c>
      <c r="C15" s="16" t="s">
        <v>61</v>
      </c>
      <c r="D15" s="22" t="s">
        <v>80</v>
      </c>
      <c r="E15" s="16">
        <f>'Exam 1'!D15+'Exam 2'!D15+Assig!D15+'Mid-term Exam'!D15</f>
        <v>35.299999999999997</v>
      </c>
      <c r="F15" s="16">
        <f>'Exam 1'!E15+'Exam 2'!E15+Assig!E15+'Mid-term Exam'!E15</f>
        <v>29.8</v>
      </c>
      <c r="G15" s="16">
        <f>'Exam 1'!F15+'Exam 2'!F15+Assig!F15+'Mid-term Exam'!F15</f>
        <v>26.75</v>
      </c>
      <c r="H15" s="16">
        <f>'Exam 1'!G15+'Exam 2'!G15+Assig!G15+'Mid-term Exam'!G15</f>
        <v>33.200000000000003</v>
      </c>
      <c r="I15" s="16">
        <f>'Exam 1'!H15+'Exam 2'!H15+Assig!H15+'Mid-term Exam'!H15</f>
        <v>33.200000000000003</v>
      </c>
      <c r="J15" s="16">
        <f>'Exam 1'!I15+'Exam 2'!I15+Assig!I15+'Mid-term Exam'!I15</f>
        <v>23.2</v>
      </c>
      <c r="K15" s="16">
        <f>'Exam 1'!J15+'Exam 2'!J15+Assig!J15+'Mid-term Exam'!J15</f>
        <v>24.1</v>
      </c>
      <c r="L15" s="16">
        <f>'Exam 1'!K15+'Exam 2'!K15+Assig!K15+'Mid-term Exam'!K15</f>
        <v>26.65</v>
      </c>
      <c r="M15" s="16">
        <f>'Exam 1'!L15+'Exam 2'!L15+Assig!L15+'Mid-term Exam'!L15</f>
        <v>30.7</v>
      </c>
      <c r="N15" s="16">
        <f>'Exam 1'!M15+'Exam 2'!M15+Assig!M15+'Mid-term Exam'!M15</f>
        <v>26.1</v>
      </c>
      <c r="O15" s="24">
        <f t="shared" si="0"/>
        <v>289</v>
      </c>
      <c r="P15" s="24">
        <f t="shared" si="1"/>
        <v>28.9</v>
      </c>
      <c r="R15" s="2"/>
    </row>
    <row r="16" spans="1:25" x14ac:dyDescent="0.25">
      <c r="A16" s="19">
        <v>9</v>
      </c>
      <c r="B16" s="19">
        <v>9</v>
      </c>
      <c r="C16" s="16" t="s">
        <v>62</v>
      </c>
      <c r="D16" s="22" t="s">
        <v>80</v>
      </c>
      <c r="E16" s="16">
        <f>'Exam 1'!D16+'Exam 2'!D16+Assig!D16+'Mid-term Exam'!D16</f>
        <v>20.2</v>
      </c>
      <c r="F16" s="16">
        <f>'Exam 1'!E16+'Exam 2'!E16+Assig!E16+'Mid-term Exam'!E16</f>
        <v>14.9</v>
      </c>
      <c r="G16" s="16">
        <f>'Exam 1'!F16+'Exam 2'!F16+Assig!F16+'Mid-term Exam'!F16</f>
        <v>22.5</v>
      </c>
      <c r="H16" s="16">
        <f>'Exam 1'!G16+'Exam 2'!G16+Assig!G16+'Mid-term Exam'!G16</f>
        <v>24.6</v>
      </c>
      <c r="I16" s="16">
        <f>'Exam 1'!H16+'Exam 2'!H16+Assig!H16+'Mid-term Exam'!H16</f>
        <v>19.2</v>
      </c>
      <c r="J16" s="16">
        <f>'Exam 1'!I16+'Exam 2'!I16+Assig!I16+'Mid-term Exam'!I16</f>
        <v>22.85</v>
      </c>
      <c r="K16" s="16">
        <f>'Exam 1'!J16+'Exam 2'!J16+Assig!J16+'Mid-term Exam'!J16</f>
        <v>15.399999999999999</v>
      </c>
      <c r="L16" s="16">
        <f>'Exam 1'!K16+'Exam 2'!K16+Assig!K16+'Mid-term Exam'!K16</f>
        <v>19.7</v>
      </c>
      <c r="M16" s="16">
        <f>'Exam 1'!L16+'Exam 2'!L16+Assig!L16+'Mid-term Exam'!L16</f>
        <v>20.6</v>
      </c>
      <c r="N16" s="16">
        <f>'Exam 1'!M16+'Exam 2'!M16+Assig!M16+'Mid-term Exam'!M16</f>
        <v>19.799999999999997</v>
      </c>
      <c r="O16" s="24">
        <f t="shared" si="0"/>
        <v>199.75</v>
      </c>
      <c r="P16" s="24">
        <f t="shared" si="1"/>
        <v>19.975000000000001</v>
      </c>
      <c r="R16" s="2"/>
    </row>
    <row r="17" spans="1:18" ht="15.75" x14ac:dyDescent="0.25">
      <c r="A17" s="10">
        <v>10</v>
      </c>
      <c r="B17" s="10">
        <v>10</v>
      </c>
      <c r="C17" s="15" t="s">
        <v>50</v>
      </c>
      <c r="D17" s="22" t="s">
        <v>80</v>
      </c>
      <c r="E17" s="16">
        <f>'Exam 1'!D17+'Exam 2'!D17+Assig!D17+'Mid-term Exam'!D17</f>
        <v>20</v>
      </c>
      <c r="F17" s="16">
        <f>'Exam 1'!E17+'Exam 2'!E17+Assig!E17+'Mid-term Exam'!E17</f>
        <v>12.9</v>
      </c>
      <c r="G17" s="16">
        <f>'Exam 1'!F17+'Exam 2'!F17+Assig!F17+'Mid-term Exam'!F17</f>
        <v>19.5</v>
      </c>
      <c r="H17" s="16">
        <f>'Exam 1'!G17+'Exam 2'!G17+Assig!G17+'Mid-term Exam'!G17</f>
        <v>30.4</v>
      </c>
      <c r="I17" s="16">
        <f>'Exam 1'!H17+'Exam 2'!H17+Assig!H17+'Mid-term Exam'!H17</f>
        <v>16.5</v>
      </c>
      <c r="J17" s="16">
        <f>'Exam 1'!I17+'Exam 2'!I17+Assig!I17+'Mid-term Exam'!I17</f>
        <v>13.5</v>
      </c>
      <c r="K17" s="16">
        <f>'Exam 1'!J17+'Exam 2'!J17+Assig!J17+'Mid-term Exam'!J17</f>
        <v>12</v>
      </c>
      <c r="L17" s="16">
        <f>'Exam 1'!K17+'Exam 2'!K17+Assig!K17+'Mid-term Exam'!K17</f>
        <v>12.35</v>
      </c>
      <c r="M17" s="16">
        <f>'Exam 1'!L17+'Exam 2'!L17+Assig!L17+'Mid-term Exam'!L17</f>
        <v>29</v>
      </c>
      <c r="N17" s="16">
        <f>'Exam 1'!M17+'Exam 2'!M17+Assig!M17+'Mid-term Exam'!M17</f>
        <v>17.2</v>
      </c>
      <c r="O17" s="24">
        <f t="shared" si="0"/>
        <v>183.35</v>
      </c>
      <c r="P17" s="24">
        <f t="shared" si="1"/>
        <v>18.335000000000001</v>
      </c>
      <c r="R17" s="2"/>
    </row>
    <row r="18" spans="1:18" ht="15.75" x14ac:dyDescent="0.25">
      <c r="A18" s="19">
        <v>11</v>
      </c>
      <c r="B18" s="19">
        <v>11</v>
      </c>
      <c r="C18" s="15" t="s">
        <v>49</v>
      </c>
      <c r="D18" s="22" t="s">
        <v>80</v>
      </c>
      <c r="E18" s="16">
        <f>'Exam 1'!D18+'Exam 2'!D18+Assig!D18+'Mid-term Exam'!D18</f>
        <v>25.4</v>
      </c>
      <c r="F18" s="16">
        <f>'Exam 1'!E18+'Exam 2'!E18+Assig!E18+'Mid-term Exam'!E18</f>
        <v>19.399999999999999</v>
      </c>
      <c r="G18" s="16">
        <f>'Exam 1'!F18+'Exam 2'!F18+Assig!F18+'Mid-term Exam'!F18</f>
        <v>17</v>
      </c>
      <c r="H18" s="16">
        <f>'Exam 1'!G18+'Exam 2'!G18+Assig!G18+'Mid-term Exam'!G18</f>
        <v>29.4</v>
      </c>
      <c r="I18" s="16">
        <f>'Exam 1'!H18+'Exam 2'!H18+Assig!H18+'Mid-term Exam'!H18</f>
        <v>18.5</v>
      </c>
      <c r="J18" s="16">
        <f>'Exam 1'!I18+'Exam 2'!I18+Assig!I18+'Mid-term Exam'!I18</f>
        <v>18.5</v>
      </c>
      <c r="K18" s="16">
        <f>'Exam 1'!J18+'Exam 2'!J18+Assig!J18+'Mid-term Exam'!J18</f>
        <v>18.899999999999999</v>
      </c>
      <c r="L18" s="16">
        <f>'Exam 1'!K18+'Exam 2'!K18+Assig!K18+'Mid-term Exam'!K18</f>
        <v>19.149999999999999</v>
      </c>
      <c r="M18" s="16">
        <f>'Exam 1'!L18+'Exam 2'!L18+Assig!L18+'Mid-term Exam'!L18</f>
        <v>21</v>
      </c>
      <c r="N18" s="16">
        <f>'Exam 1'!M18+'Exam 2'!M18+Assig!M18+'Mid-term Exam'!M18</f>
        <v>18.7</v>
      </c>
      <c r="O18" s="24">
        <f t="shared" si="0"/>
        <v>205.95</v>
      </c>
      <c r="P18" s="24">
        <f t="shared" si="1"/>
        <v>20.594999999999999</v>
      </c>
      <c r="R18" s="2"/>
    </row>
    <row r="19" spans="1:18" ht="15.75" x14ac:dyDescent="0.25">
      <c r="A19" s="10">
        <v>12</v>
      </c>
      <c r="B19" s="10">
        <v>12</v>
      </c>
      <c r="C19" s="15" t="s">
        <v>47</v>
      </c>
      <c r="D19" s="22" t="s">
        <v>80</v>
      </c>
      <c r="E19" s="16">
        <f>'Exam 1'!D19+'Exam 2'!D19+Assig!D19+'Mid-term Exam'!D19</f>
        <v>27.5</v>
      </c>
      <c r="F19" s="16">
        <f>'Exam 1'!E19+'Exam 2'!E19+Assig!E19+'Mid-term Exam'!E19</f>
        <v>26.700000000000003</v>
      </c>
      <c r="G19" s="16">
        <f>'Exam 1'!F19+'Exam 2'!F19+Assig!F19+'Mid-term Exam'!F19</f>
        <v>23.5</v>
      </c>
      <c r="H19" s="16">
        <f>'Exam 1'!G19+'Exam 2'!G19+Assig!G19+'Mid-term Exam'!G19</f>
        <v>31.3</v>
      </c>
      <c r="I19" s="16">
        <f>'Exam 1'!H19+'Exam 2'!H19+Assig!H19+'Mid-term Exam'!H19</f>
        <v>30.7</v>
      </c>
      <c r="J19" s="16">
        <f>'Exam 1'!I19+'Exam 2'!I19+Assig!I19+'Mid-term Exam'!I19</f>
        <v>18</v>
      </c>
      <c r="K19" s="16">
        <f>'Exam 1'!J19+'Exam 2'!J19+Assig!J19+'Mid-term Exam'!J19</f>
        <v>22.2</v>
      </c>
      <c r="L19" s="16">
        <f>'Exam 1'!K19+'Exam 2'!K19+Assig!K19+'Mid-term Exam'!K19</f>
        <v>17.95</v>
      </c>
      <c r="M19" s="16">
        <f>'Exam 1'!L19+'Exam 2'!L19+Assig!L19+'Mid-term Exam'!L19</f>
        <v>27.299999999999997</v>
      </c>
      <c r="N19" s="16">
        <f>'Exam 1'!M19+'Exam 2'!M19+Assig!M19+'Mid-term Exam'!M19</f>
        <v>22.8</v>
      </c>
      <c r="O19" s="24">
        <f t="shared" si="0"/>
        <v>247.95</v>
      </c>
      <c r="P19" s="24">
        <f t="shared" si="1"/>
        <v>24.794999999999998</v>
      </c>
      <c r="R19" s="2"/>
    </row>
    <row r="20" spans="1:18" x14ac:dyDescent="0.25">
      <c r="A20" s="19">
        <v>13</v>
      </c>
      <c r="B20" s="19">
        <v>13</v>
      </c>
      <c r="C20" s="16" t="s">
        <v>63</v>
      </c>
      <c r="D20" s="22" t="s">
        <v>80</v>
      </c>
      <c r="E20" s="16">
        <f>'Exam 1'!D20+'Exam 2'!D20+Assig!D20+'Mid-term Exam'!D20</f>
        <v>40</v>
      </c>
      <c r="F20" s="16">
        <f>'Exam 1'!E20+'Exam 2'!E20+Assig!E20+'Mid-term Exam'!E20</f>
        <v>33.4</v>
      </c>
      <c r="G20" s="16">
        <f>'Exam 1'!F20+'Exam 2'!F20+Assig!F20+'Mid-term Exam'!F20</f>
        <v>34.25</v>
      </c>
      <c r="H20" s="16">
        <f>'Exam 1'!G20+'Exam 2'!G20+Assig!G20+'Mid-term Exam'!G20</f>
        <v>38</v>
      </c>
      <c r="I20" s="16">
        <f>'Exam 1'!H20+'Exam 2'!H20+Assig!H20+'Mid-term Exam'!H20</f>
        <v>33</v>
      </c>
      <c r="J20" s="16">
        <f>'Exam 1'!I20+'Exam 2'!I20+Assig!I20+'Mid-term Exam'!I20</f>
        <v>23.15</v>
      </c>
      <c r="K20" s="16">
        <f>'Exam 1'!J20+'Exam 2'!J20+Assig!J20+'Mid-term Exam'!J20</f>
        <v>30</v>
      </c>
      <c r="L20" s="16">
        <f>'Exam 1'!K20+'Exam 2'!K20+Assig!K20+'Mid-term Exam'!K20</f>
        <v>35.200000000000003</v>
      </c>
      <c r="M20" s="16">
        <f>'Exam 1'!L20+'Exam 2'!L20+Assig!L20+'Mid-term Exam'!L20</f>
        <v>30.5</v>
      </c>
      <c r="N20" s="16">
        <f>'Exam 1'!M20+'Exam 2'!M20+Assig!M20+'Mid-term Exam'!M20</f>
        <v>30.5</v>
      </c>
      <c r="O20" s="24">
        <f t="shared" si="0"/>
        <v>328</v>
      </c>
      <c r="P20" s="24">
        <f t="shared" si="1"/>
        <v>32.799999999999997</v>
      </c>
      <c r="R20" s="2"/>
    </row>
    <row r="21" spans="1:18" x14ac:dyDescent="0.25">
      <c r="A21" s="10">
        <v>14</v>
      </c>
      <c r="B21" s="10">
        <v>14</v>
      </c>
      <c r="C21" s="16" t="s">
        <v>65</v>
      </c>
      <c r="D21" s="22" t="s">
        <v>80</v>
      </c>
      <c r="E21" s="16">
        <f>'Exam 1'!D21+'Exam 2'!D21+Assig!D21+'Mid-term Exam'!D21</f>
        <v>34.9</v>
      </c>
      <c r="F21" s="16">
        <f>'Exam 1'!E21+'Exam 2'!E21+Assig!E21+'Mid-term Exam'!E21</f>
        <v>28.5</v>
      </c>
      <c r="G21" s="16">
        <f>'Exam 1'!F21+'Exam 2'!F21+Assig!F21+'Mid-term Exam'!F21</f>
        <v>26.75</v>
      </c>
      <c r="H21" s="16">
        <f>'Exam 1'!G21+'Exam 2'!G21+Assig!G21+'Mid-term Exam'!G21</f>
        <v>36.4</v>
      </c>
      <c r="I21" s="16">
        <f>'Exam 1'!H21+'Exam 2'!H21+Assig!H21+'Mid-term Exam'!H21</f>
        <v>33.9</v>
      </c>
      <c r="J21" s="16">
        <f>'Exam 1'!I21+'Exam 2'!I21+Assig!I21+'Mid-term Exam'!I21</f>
        <v>28.6</v>
      </c>
      <c r="K21" s="16">
        <f>'Exam 1'!J21+'Exam 2'!J21+Assig!J21+'Mid-term Exam'!J21</f>
        <v>24.1</v>
      </c>
      <c r="L21" s="16">
        <f>'Exam 1'!K21+'Exam 2'!K21+Assig!K21+'Mid-term Exam'!K21</f>
        <v>29.05</v>
      </c>
      <c r="M21" s="16">
        <f>'Exam 1'!L21+'Exam 2'!L21+Assig!L21+'Mid-term Exam'!L21</f>
        <v>37.4</v>
      </c>
      <c r="N21" s="16">
        <f>'Exam 1'!M21+'Exam 2'!M21+Assig!M21+'Mid-term Exam'!M21</f>
        <v>34.1</v>
      </c>
      <c r="O21" s="24">
        <f t="shared" si="0"/>
        <v>313.70000000000005</v>
      </c>
      <c r="P21" s="24">
        <f t="shared" si="1"/>
        <v>31.370000000000005</v>
      </c>
      <c r="R21" s="2"/>
    </row>
    <row r="22" spans="1:18" x14ac:dyDescent="0.25">
      <c r="A22" s="19">
        <v>15</v>
      </c>
      <c r="B22" s="19">
        <v>15</v>
      </c>
      <c r="C22" s="16" t="s">
        <v>64</v>
      </c>
      <c r="D22" s="22" t="s">
        <v>80</v>
      </c>
      <c r="E22" s="16">
        <f>'Exam 1'!D22+'Exam 2'!D22+Assig!D22+'Mid-term Exam'!D22</f>
        <v>32.700000000000003</v>
      </c>
      <c r="F22" s="16">
        <f>'Exam 1'!E22+'Exam 2'!E22+Assig!E22+'Mid-term Exam'!E22</f>
        <v>23.8</v>
      </c>
      <c r="G22" s="16">
        <f>'Exam 1'!F22+'Exam 2'!F22+Assig!F22+'Mid-term Exam'!F22</f>
        <v>26.5</v>
      </c>
      <c r="H22" s="16">
        <f>'Exam 1'!G22+'Exam 2'!G22+Assig!G22+'Mid-term Exam'!G22</f>
        <v>32.4</v>
      </c>
      <c r="I22" s="16">
        <f>'Exam 1'!H22+'Exam 2'!H22+Assig!H22+'Mid-term Exam'!H22</f>
        <v>34.1</v>
      </c>
      <c r="J22" s="16">
        <f>'Exam 1'!I22+'Exam 2'!I22+Assig!I22+'Mid-term Exam'!I22</f>
        <v>21.4</v>
      </c>
      <c r="K22" s="16">
        <f>'Exam 1'!J22+'Exam 2'!J22+Assig!J22+'Mid-term Exam'!J22</f>
        <v>22.7</v>
      </c>
      <c r="L22" s="16">
        <f>'Exam 1'!K22+'Exam 2'!K22+Assig!K22+'Mid-term Exam'!K22</f>
        <v>26.45</v>
      </c>
      <c r="M22" s="16">
        <f>'Exam 1'!L22+'Exam 2'!L22+Assig!L22+'Mid-term Exam'!L22</f>
        <v>32.6</v>
      </c>
      <c r="N22" s="16">
        <f>'Exam 1'!M22+'Exam 2'!M22+Assig!M22+'Mid-term Exam'!M22</f>
        <v>30.400000000000002</v>
      </c>
      <c r="O22" s="24">
        <f t="shared" si="0"/>
        <v>283.04999999999995</v>
      </c>
      <c r="P22" s="24">
        <f t="shared" si="1"/>
        <v>28.304999999999996</v>
      </c>
      <c r="R22" s="2"/>
    </row>
    <row r="23" spans="1:18" ht="15.75" x14ac:dyDescent="0.25">
      <c r="A23" s="10">
        <v>16</v>
      </c>
      <c r="B23" s="10">
        <v>16</v>
      </c>
      <c r="C23" s="15" t="s">
        <v>52</v>
      </c>
      <c r="D23" s="22" t="s">
        <v>80</v>
      </c>
      <c r="E23" s="16">
        <f>'Exam 1'!D23+'Exam 2'!D23+Assig!D23+'Mid-term Exam'!D23</f>
        <v>32.799999999999997</v>
      </c>
      <c r="F23" s="16">
        <f>'Exam 1'!E23+'Exam 2'!E23+Assig!E23+'Mid-term Exam'!E23</f>
        <v>27.4</v>
      </c>
      <c r="G23" s="16">
        <f>'Exam 1'!F23+'Exam 2'!F23+Assig!F23+'Mid-term Exam'!F23</f>
        <v>31.75</v>
      </c>
      <c r="H23" s="16">
        <f>'Exam 1'!G23+'Exam 2'!G23+Assig!G23+'Mid-term Exam'!G23</f>
        <v>38.1</v>
      </c>
      <c r="I23" s="16">
        <f>'Exam 1'!H23+'Exam 2'!H23+Assig!H23+'Mid-term Exam'!H23</f>
        <v>34.700000000000003</v>
      </c>
      <c r="J23" s="16">
        <f>'Exam 1'!I23+'Exam 2'!I23+Assig!I23+'Mid-term Exam'!I23</f>
        <v>29.2</v>
      </c>
      <c r="K23" s="16">
        <f>'Exam 1'!J23+'Exam 2'!J23+Assig!J23+'Mid-term Exam'!J23</f>
        <v>34.5</v>
      </c>
      <c r="L23" s="16">
        <f>'Exam 1'!K23+'Exam 2'!K23+Assig!K23+'Mid-term Exam'!K23</f>
        <v>36.9</v>
      </c>
      <c r="M23" s="16">
        <f>'Exam 1'!L23+'Exam 2'!L23+Assig!L23+'Mid-term Exam'!L23</f>
        <v>32.4</v>
      </c>
      <c r="N23" s="16">
        <f>'Exam 1'!M23+'Exam 2'!M23+Assig!M23+'Mid-term Exam'!M23</f>
        <v>34</v>
      </c>
      <c r="O23" s="24">
        <f t="shared" si="0"/>
        <v>331.74999999999994</v>
      </c>
      <c r="P23" s="24">
        <f t="shared" si="1"/>
        <v>33.174999999999997</v>
      </c>
      <c r="R23" s="2"/>
    </row>
    <row r="24" spans="1:18" x14ac:dyDescent="0.25">
      <c r="A24" s="19">
        <v>17</v>
      </c>
      <c r="B24" s="19">
        <v>17</v>
      </c>
      <c r="C24" s="16" t="s">
        <v>86</v>
      </c>
      <c r="D24" s="22" t="s">
        <v>80</v>
      </c>
      <c r="E24" s="16">
        <f>'Exam 1'!D11+'Exam 2'!D11+Assig!D11+'Mid-term Exam'!D11</f>
        <v>23.2</v>
      </c>
      <c r="F24" s="16">
        <f>'Exam 1'!E11+'Exam 2'!E11+Assig!E11+'Mid-term Exam'!E11</f>
        <v>23.2</v>
      </c>
      <c r="G24" s="16">
        <f>'Exam 1'!F11+'Exam 2'!F11+Assig!F11+'Mid-term Exam'!F11</f>
        <v>11</v>
      </c>
      <c r="H24" s="16">
        <f>'Exam 1'!G11+'Exam 2'!G11+Assig!G11+'Mid-term Exam'!G11</f>
        <v>28</v>
      </c>
      <c r="I24" s="16">
        <f>'Exam 1'!H11+'Exam 2'!H11+Assig!H11+'Mid-term Exam'!H11</f>
        <v>36.1</v>
      </c>
      <c r="J24" s="16">
        <f>'Exam 1'!I11+'Exam 2'!I11+Assig!I11+'Mid-term Exam'!I11</f>
        <v>30.55</v>
      </c>
      <c r="K24" s="16">
        <f>'Exam 1'!J11+'Exam 2'!J11+Assig!J11+'Mid-term Exam'!J11</f>
        <v>28.9</v>
      </c>
      <c r="L24" s="16">
        <f>'Exam 1'!K11+'Exam 2'!K11+Assig!K11+'Mid-term Exam'!K11</f>
        <v>25.45</v>
      </c>
      <c r="M24" s="16">
        <f>'Exam 1'!L11+'Exam 2'!L11+Assig!L11+'Mid-term Exam'!L11</f>
        <v>27.8</v>
      </c>
      <c r="N24" s="16">
        <f>'Exam 1'!M11+'Exam 2'!M11+Assig!M11+'Mid-term Exam'!M11</f>
        <v>26.799999999999997</v>
      </c>
      <c r="O24" s="24">
        <f t="shared" si="0"/>
        <v>261</v>
      </c>
      <c r="P24" s="24">
        <f t="shared" si="1"/>
        <v>26.1</v>
      </c>
      <c r="R24" s="2"/>
    </row>
    <row r="25" spans="1:18" x14ac:dyDescent="0.25">
      <c r="A25" s="10">
        <v>18</v>
      </c>
      <c r="B25" s="10">
        <v>18</v>
      </c>
      <c r="C25" s="16" t="s">
        <v>66</v>
      </c>
      <c r="D25" s="22" t="s">
        <v>80</v>
      </c>
      <c r="E25" s="16">
        <f>'Exam 1'!D24+'Exam 2'!D24+Assig!D24+'Mid-term Exam'!D24</f>
        <v>29.7</v>
      </c>
      <c r="F25" s="16">
        <f>'Exam 1'!E24+'Exam 2'!E24+Assig!E24+'Mid-term Exam'!E24</f>
        <v>20.7</v>
      </c>
      <c r="G25" s="16">
        <f>'Exam 1'!F24+'Exam 2'!F24+Assig!F24+'Mid-term Exam'!F24</f>
        <v>28.5</v>
      </c>
      <c r="H25" s="16">
        <f>'Exam 1'!G24+'Exam 2'!G24+Assig!G24+'Mid-term Exam'!G24</f>
        <v>37.1</v>
      </c>
      <c r="I25" s="16">
        <f>'Exam 1'!H24+'Exam 2'!H24+Assig!H24+'Mid-term Exam'!H24</f>
        <v>33.6</v>
      </c>
      <c r="J25" s="16">
        <f>'Exam 1'!I24+'Exam 2'!I24+Assig!I24+'Mid-term Exam'!I24</f>
        <v>19.95</v>
      </c>
      <c r="K25" s="16">
        <f>'Exam 1'!J24+'Exam 2'!J24+Assig!J24+'Mid-term Exam'!J24</f>
        <v>24.9</v>
      </c>
      <c r="L25" s="16">
        <f>'Exam 1'!K24+'Exam 2'!K24+Assig!K24+'Mid-term Exam'!K24</f>
        <v>22</v>
      </c>
      <c r="M25" s="16">
        <f>'Exam 1'!L24+'Exam 2'!L24+Assig!L24+'Mid-term Exam'!L24</f>
        <v>33.799999999999997</v>
      </c>
      <c r="N25" s="16">
        <f>'Exam 1'!M24+'Exam 2'!M24+Assig!M24+'Mid-term Exam'!M24</f>
        <v>33.5</v>
      </c>
      <c r="O25" s="24">
        <f t="shared" si="0"/>
        <v>283.75</v>
      </c>
      <c r="P25" s="24">
        <f t="shared" si="1"/>
        <v>28.375</v>
      </c>
      <c r="R25" s="2"/>
    </row>
    <row r="26" spans="1:18" x14ac:dyDescent="0.25">
      <c r="A26" s="19">
        <v>19</v>
      </c>
      <c r="B26" s="19">
        <v>19</v>
      </c>
      <c r="C26" s="16" t="s">
        <v>67</v>
      </c>
      <c r="D26" s="22" t="s">
        <v>80</v>
      </c>
      <c r="E26" s="16">
        <f>'Exam 1'!D25+'Exam 2'!D25+Assig!D25+'Mid-term Exam'!D25</f>
        <v>30.4</v>
      </c>
      <c r="F26" s="16">
        <f>'Exam 1'!E25+'Exam 2'!E25+Assig!E25+'Mid-term Exam'!E25</f>
        <v>28.3</v>
      </c>
      <c r="G26" s="16">
        <f>'Exam 1'!F25+'Exam 2'!F25+Assig!F25+'Mid-term Exam'!F25</f>
        <v>25.75</v>
      </c>
      <c r="H26" s="16">
        <f>'Exam 1'!G25+'Exam 2'!G25+Assig!G25+'Mid-term Exam'!G25</f>
        <v>33.1</v>
      </c>
      <c r="I26" s="16">
        <f>'Exam 1'!H25+'Exam 2'!H25+Assig!H25+'Mid-term Exam'!H25</f>
        <v>23.9</v>
      </c>
      <c r="J26" s="16">
        <f>'Exam 1'!I25+'Exam 2'!I25+Assig!I25+'Mid-term Exam'!I25</f>
        <v>25.1</v>
      </c>
      <c r="K26" s="16">
        <f>'Exam 1'!J25+'Exam 2'!J25+Assig!J25+'Mid-term Exam'!J25</f>
        <v>25.8</v>
      </c>
      <c r="L26" s="16">
        <f>'Exam 1'!K25+'Exam 2'!K25+Assig!K25+'Mid-term Exam'!K25</f>
        <v>30.3</v>
      </c>
      <c r="M26" s="16">
        <f>'Exam 1'!L25+'Exam 2'!L25+Assig!L25+'Mid-term Exam'!L25</f>
        <v>30.8</v>
      </c>
      <c r="N26" s="16">
        <f>'Exam 1'!M25+'Exam 2'!M25+Assig!M25+'Mid-term Exam'!M25</f>
        <v>30.3</v>
      </c>
      <c r="O26" s="24">
        <f t="shared" si="0"/>
        <v>283.75000000000006</v>
      </c>
      <c r="P26" s="24">
        <f t="shared" si="1"/>
        <v>28.375000000000007</v>
      </c>
      <c r="R26" s="2"/>
    </row>
    <row r="27" spans="1:18" x14ac:dyDescent="0.25">
      <c r="A27" s="10">
        <v>20</v>
      </c>
      <c r="B27" s="10">
        <v>20</v>
      </c>
      <c r="C27" s="16" t="s">
        <v>68</v>
      </c>
      <c r="D27" s="22" t="s">
        <v>80</v>
      </c>
      <c r="E27" s="16">
        <f>'Exam 1'!D26+'Exam 2'!D26+Assig!D26+'Mid-term Exam'!D26</f>
        <v>40</v>
      </c>
      <c r="F27" s="16">
        <f>'Exam 1'!E26+'Exam 2'!E26+Assig!E26+'Mid-term Exam'!E26</f>
        <v>29.200000000000003</v>
      </c>
      <c r="G27" s="16">
        <f>'Exam 1'!F26+'Exam 2'!F26+Assig!F26+'Mid-term Exam'!F26</f>
        <v>30.75</v>
      </c>
      <c r="H27" s="16">
        <f>'Exam 1'!G26+'Exam 2'!G26+Assig!G26+'Mid-term Exam'!G26</f>
        <v>38</v>
      </c>
      <c r="I27" s="16">
        <f>'Exam 1'!H26+'Exam 2'!H26+Assig!H26+'Mid-term Exam'!H26</f>
        <v>34.700000000000003</v>
      </c>
      <c r="J27" s="16">
        <f>'Exam 1'!I26+'Exam 2'!I26+Assig!I26+'Mid-term Exam'!I26</f>
        <v>32.5</v>
      </c>
      <c r="K27" s="16">
        <f>'Exam 1'!J26+'Exam 2'!J26+Assig!J26+'Mid-term Exam'!J26</f>
        <v>26.5</v>
      </c>
      <c r="L27" s="16">
        <f>'Exam 1'!K26+'Exam 2'!K26+Assig!K26+'Mid-term Exam'!K26</f>
        <v>28.25</v>
      </c>
      <c r="M27" s="16">
        <f>'Exam 1'!L26+'Exam 2'!L26+Assig!L26+'Mid-term Exam'!L26</f>
        <v>31.2</v>
      </c>
      <c r="N27" s="16">
        <f>'Exam 1'!M26+'Exam 2'!M26+Assig!M26+'Mid-term Exam'!M26</f>
        <v>32.200000000000003</v>
      </c>
      <c r="O27" s="24">
        <f t="shared" si="0"/>
        <v>323.29999999999995</v>
      </c>
      <c r="P27" s="24">
        <f t="shared" si="1"/>
        <v>32.33</v>
      </c>
      <c r="R27" s="2"/>
    </row>
    <row r="28" spans="1:18" x14ac:dyDescent="0.25">
      <c r="A28" s="19">
        <v>21</v>
      </c>
      <c r="B28" s="19">
        <v>21</v>
      </c>
      <c r="C28" s="16" t="s">
        <v>69</v>
      </c>
      <c r="D28" s="22" t="s">
        <v>80</v>
      </c>
      <c r="E28" s="16">
        <f>'Exam 1'!D27+'Exam 2'!D27+Assig!D27+'Mid-term Exam'!D27</f>
        <v>37.299999999999997</v>
      </c>
      <c r="F28" s="16">
        <f>'Exam 1'!E27+'Exam 2'!E27+Assig!E27+'Mid-term Exam'!E27</f>
        <v>29.6</v>
      </c>
      <c r="G28" s="16">
        <f>'Exam 1'!F27+'Exam 2'!F27+Assig!F27+'Mid-term Exam'!F27</f>
        <v>26.75</v>
      </c>
      <c r="H28" s="16">
        <f>'Exam 1'!G27+'Exam 2'!G27+Assig!G27+'Mid-term Exam'!G27</f>
        <v>40</v>
      </c>
      <c r="I28" s="16">
        <f>'Exam 1'!H27+'Exam 2'!H27+Assig!H27+'Mid-term Exam'!H27</f>
        <v>30.6</v>
      </c>
      <c r="J28" s="16">
        <f>'Exam 1'!I27+'Exam 2'!I27+Assig!I27+'Mid-term Exam'!I27</f>
        <v>27.2</v>
      </c>
      <c r="K28" s="16">
        <f>'Exam 1'!J27+'Exam 2'!J27+Assig!J27+'Mid-term Exam'!J27</f>
        <v>28.4</v>
      </c>
      <c r="L28" s="16">
        <f>'Exam 1'!K27+'Exam 2'!K27+Assig!K27+'Mid-term Exam'!K27</f>
        <v>30.6</v>
      </c>
      <c r="M28" s="16">
        <f>'Exam 1'!L27+'Exam 2'!L27+Assig!L27+'Mid-term Exam'!L27</f>
        <v>38.6</v>
      </c>
      <c r="N28" s="16">
        <f>'Exam 1'!M27+'Exam 2'!M27+Assig!M27+'Mid-term Exam'!M27</f>
        <v>32.299999999999997</v>
      </c>
      <c r="O28" s="24">
        <f t="shared" si="0"/>
        <v>321.35000000000002</v>
      </c>
      <c r="P28" s="24">
        <f t="shared" si="1"/>
        <v>32.135000000000005</v>
      </c>
      <c r="R28" s="2"/>
    </row>
    <row r="29" spans="1:18" x14ac:dyDescent="0.25">
      <c r="A29" s="10">
        <v>22</v>
      </c>
      <c r="B29" s="10">
        <v>22</v>
      </c>
      <c r="C29" s="16" t="s">
        <v>70</v>
      </c>
      <c r="D29" s="22" t="s">
        <v>80</v>
      </c>
      <c r="E29" s="16">
        <f>'Exam 1'!D28+'Exam 2'!D28+Assig!D28+'Mid-term Exam'!D28</f>
        <v>26.2</v>
      </c>
      <c r="F29" s="16">
        <f>'Exam 1'!E28+'Exam 2'!E28+Assig!E28+'Mid-term Exam'!E28</f>
        <v>20.3</v>
      </c>
      <c r="G29" s="16">
        <f>'Exam 1'!F28+'Exam 2'!F28+Assig!F28+'Mid-term Exam'!F28</f>
        <v>19.25</v>
      </c>
      <c r="H29" s="16">
        <f>'Exam 1'!G28+'Exam 2'!G28+Assig!G28+'Mid-term Exam'!G28</f>
        <v>30.2</v>
      </c>
      <c r="I29" s="16">
        <f>'Exam 1'!H28+'Exam 2'!H28+Assig!H28+'Mid-term Exam'!H28</f>
        <v>16.100000000000001</v>
      </c>
      <c r="J29" s="16">
        <f>'Exam 1'!I28+'Exam 2'!I28+Assig!I28+'Mid-term Exam'!I28</f>
        <v>21.8</v>
      </c>
      <c r="K29" s="16">
        <f>'Exam 1'!J28+'Exam 2'!J28+Assig!J28+'Mid-term Exam'!J28</f>
        <v>20.799999999999997</v>
      </c>
      <c r="L29" s="16">
        <f>'Exam 1'!K28+'Exam 2'!K28+Assig!K28+'Mid-term Exam'!K28</f>
        <v>15.3</v>
      </c>
      <c r="M29" s="16">
        <f>'Exam 1'!L28+'Exam 2'!L28+Assig!L28+'Mid-term Exam'!L28</f>
        <v>26.8</v>
      </c>
      <c r="N29" s="16">
        <f>'Exam 1'!M28+'Exam 2'!M28+Assig!M28+'Mid-term Exam'!M28</f>
        <v>26.5</v>
      </c>
      <c r="O29" s="24">
        <f t="shared" si="0"/>
        <v>223.25000000000006</v>
      </c>
      <c r="P29" s="24">
        <f t="shared" si="1"/>
        <v>22.325000000000006</v>
      </c>
      <c r="R29" s="2"/>
    </row>
    <row r="30" spans="1:18" ht="15.75" x14ac:dyDescent="0.25">
      <c r="A30" s="19">
        <v>23</v>
      </c>
      <c r="B30" s="19">
        <v>23</v>
      </c>
      <c r="C30" s="15" t="s">
        <v>51</v>
      </c>
      <c r="D30" s="22" t="s">
        <v>80</v>
      </c>
      <c r="E30" s="16">
        <f>'Exam 1'!D29+'Exam 2'!D29+Assig!D29+'Mid-term Exam'!D29</f>
        <v>30.3</v>
      </c>
      <c r="F30" s="16">
        <f>'Exam 1'!E29+'Exam 2'!E29+Assig!E29+'Mid-term Exam'!E29</f>
        <v>28.8</v>
      </c>
      <c r="G30" s="16">
        <f>'Exam 1'!F29+'Exam 2'!F29+Assig!F29+'Mid-term Exam'!F29</f>
        <v>30.5</v>
      </c>
      <c r="H30" s="16">
        <f>'Exam 1'!G29+'Exam 2'!G29+Assig!G29+'Mid-term Exam'!G29</f>
        <v>34.5</v>
      </c>
      <c r="I30" s="16">
        <f>'Exam 1'!H29+'Exam 2'!H29+Assig!H29+'Mid-term Exam'!H29</f>
        <v>33</v>
      </c>
      <c r="J30" s="16">
        <f>'Exam 1'!I29+'Exam 2'!I29+Assig!I29+'Mid-term Exam'!I29</f>
        <v>31.2</v>
      </c>
      <c r="K30" s="16">
        <f>'Exam 1'!J29+'Exam 2'!J29+Assig!J29+'Mid-term Exam'!J29</f>
        <v>30.8</v>
      </c>
      <c r="L30" s="16">
        <f>'Exam 1'!K29+'Exam 2'!K29+Assig!K29+'Mid-term Exam'!K29</f>
        <v>28.65</v>
      </c>
      <c r="M30" s="16">
        <f>'Exam 1'!L29+'Exam 2'!L29+Assig!L29+'Mid-term Exam'!L29</f>
        <v>32.700000000000003</v>
      </c>
      <c r="N30" s="16">
        <f>'Exam 1'!M29+'Exam 2'!M29+Assig!M29+'Mid-term Exam'!M29</f>
        <v>32.1</v>
      </c>
      <c r="O30" s="24">
        <f t="shared" si="0"/>
        <v>312.55</v>
      </c>
      <c r="P30" s="24">
        <f t="shared" si="1"/>
        <v>31.255000000000003</v>
      </c>
      <c r="R30" s="2"/>
    </row>
    <row r="31" spans="1:18" x14ac:dyDescent="0.25">
      <c r="A31" s="10">
        <v>24</v>
      </c>
      <c r="B31" s="10">
        <v>24</v>
      </c>
      <c r="C31" s="16" t="s">
        <v>71</v>
      </c>
      <c r="D31" s="22" t="s">
        <v>80</v>
      </c>
      <c r="E31" s="16">
        <f>'Exam 1'!D31+'Exam 2'!D31+Assig!D31+'Mid-term Exam'!D31</f>
        <v>40</v>
      </c>
      <c r="F31" s="16">
        <f>'Exam 1'!E31+'Exam 2'!E31+Assig!E31+'Mid-term Exam'!E31</f>
        <v>33</v>
      </c>
      <c r="G31" s="16">
        <f>'Exam 1'!F31+'Exam 2'!F31+Assig!F31+'Mid-term Exam'!F31</f>
        <v>31.75</v>
      </c>
      <c r="H31" s="16">
        <f>'Exam 1'!G31+'Exam 2'!G31+Assig!G31+'Mid-term Exam'!G31</f>
        <v>34.4</v>
      </c>
      <c r="I31" s="16">
        <f>'Exam 1'!H31+'Exam 2'!H31+Assig!H31+'Mid-term Exam'!H31</f>
        <v>36.6</v>
      </c>
      <c r="J31" s="16">
        <f>'Exam 1'!I31+'Exam 2'!I31+Assig!I31+'Mid-term Exam'!I31</f>
        <v>22.7</v>
      </c>
      <c r="K31" s="16">
        <f>'Exam 1'!J31+'Exam 2'!J31+Assig!J31+'Mid-term Exam'!J31</f>
        <v>27.9</v>
      </c>
      <c r="L31" s="16">
        <f>'Exam 1'!K31+'Exam 2'!K31+Assig!K31+'Mid-term Exam'!K31</f>
        <v>27.95</v>
      </c>
      <c r="M31" s="16">
        <f>'Exam 1'!L31+'Exam 2'!L31+Assig!L31+'Mid-term Exam'!L31</f>
        <v>34.799999999999997</v>
      </c>
      <c r="N31" s="16">
        <f>'Exam 1'!M31+'Exam 2'!M31+Assig!M31+'Mid-term Exam'!M31</f>
        <v>34.4</v>
      </c>
      <c r="O31" s="24">
        <f t="shared" si="0"/>
        <v>323.49999999999994</v>
      </c>
      <c r="P31" s="24">
        <f t="shared" si="1"/>
        <v>32.349999999999994</v>
      </c>
      <c r="R31" s="2"/>
    </row>
    <row r="32" spans="1:18" x14ac:dyDescent="0.25">
      <c r="A32" s="19">
        <v>25</v>
      </c>
      <c r="B32" s="19">
        <v>25</v>
      </c>
      <c r="C32" s="16" t="s">
        <v>72</v>
      </c>
      <c r="D32" s="22" t="s">
        <v>80</v>
      </c>
      <c r="E32" s="16">
        <f>'Exam 1'!D32+'Exam 2'!D32+Assig!D32+'Mid-term Exam'!D32</f>
        <v>37.700000000000003</v>
      </c>
      <c r="F32" s="16">
        <f>'Exam 1'!E32+'Exam 2'!E32+Assig!E32+'Mid-term Exam'!E32</f>
        <v>25.4</v>
      </c>
      <c r="G32" s="16">
        <f>'Exam 1'!F32+'Exam 2'!F32+Assig!F32+'Mid-term Exam'!F32</f>
        <v>31.75</v>
      </c>
      <c r="H32" s="16">
        <f>'Exam 1'!G32+'Exam 2'!G32+Assig!G32+'Mid-term Exam'!G32</f>
        <v>27</v>
      </c>
      <c r="I32" s="16">
        <f>'Exam 1'!H32+'Exam 2'!H32+Assig!H32+'Mid-term Exam'!H32</f>
        <v>33.799999999999997</v>
      </c>
      <c r="J32" s="16">
        <f>'Exam 1'!I32+'Exam 2'!I32+Assig!I32+'Mid-term Exam'!I32</f>
        <v>28.9</v>
      </c>
      <c r="K32" s="16">
        <f>'Exam 1'!J32+'Exam 2'!J32+Assig!J32+'Mid-term Exam'!J32</f>
        <v>28.3</v>
      </c>
      <c r="L32" s="16">
        <f>'Exam 1'!K32+'Exam 2'!K32+Assig!K32+'Mid-term Exam'!K32</f>
        <v>25.75</v>
      </c>
      <c r="M32" s="16">
        <f>'Exam 1'!L32+'Exam 2'!L32+Assig!L32+'Mid-term Exam'!L32</f>
        <v>32.299999999999997</v>
      </c>
      <c r="N32" s="16">
        <f>'Exam 1'!M32+'Exam 2'!M32+Assig!M32+'Mid-term Exam'!M32</f>
        <v>33.700000000000003</v>
      </c>
      <c r="O32" s="24">
        <f t="shared" si="0"/>
        <v>304.59999999999997</v>
      </c>
      <c r="P32" s="24">
        <f t="shared" si="1"/>
        <v>30.459999999999997</v>
      </c>
      <c r="R32" s="2"/>
    </row>
    <row r="33" spans="1:18" x14ac:dyDescent="0.25">
      <c r="A33" s="10">
        <v>26</v>
      </c>
      <c r="B33" s="10">
        <v>26</v>
      </c>
      <c r="C33" s="16" t="s">
        <v>73</v>
      </c>
      <c r="D33" s="22" t="s">
        <v>80</v>
      </c>
      <c r="E33" s="16">
        <f>'Exam 1'!D33+'Exam 2'!D33+Assig!D33+'Mid-term Exam'!D33</f>
        <v>24.8</v>
      </c>
      <c r="F33" s="16">
        <f>'Exam 1'!E33+'Exam 2'!E33+Assig!E33+'Mid-term Exam'!E33</f>
        <v>24.3</v>
      </c>
      <c r="G33" s="16">
        <f>'Exam 1'!F33+'Exam 2'!F33+Assig!F33+'Mid-term Exam'!F33</f>
        <v>24.25</v>
      </c>
      <c r="H33" s="16">
        <f>'Exam 1'!G33+'Exam 2'!G33+Assig!G33+'Mid-term Exam'!G33</f>
        <v>29.8</v>
      </c>
      <c r="I33" s="16">
        <f>'Exam 1'!H33+'Exam 2'!H33+Assig!H33+'Mid-term Exam'!H33</f>
        <v>23.7</v>
      </c>
      <c r="J33" s="16">
        <f>'Exam 1'!I33+'Exam 2'!I33+Assig!I33+'Mid-term Exam'!I33</f>
        <v>25.7</v>
      </c>
      <c r="K33" s="16">
        <f>'Exam 1'!J33+'Exam 2'!J33+Assig!J33+'Mid-term Exam'!J33</f>
        <v>21.4</v>
      </c>
      <c r="L33" s="16">
        <f>'Exam 1'!K33+'Exam 2'!K33+Assig!K33+'Mid-term Exam'!K33</f>
        <v>19.850000000000001</v>
      </c>
      <c r="M33" s="16">
        <f>'Exam 1'!L33+'Exam 2'!L33+Assig!L33+'Mid-term Exam'!L33</f>
        <v>28.7</v>
      </c>
      <c r="N33" s="16">
        <f>'Exam 1'!M33+'Exam 2'!M33+Assig!M33+'Mid-term Exam'!M33</f>
        <v>27.799999999999997</v>
      </c>
      <c r="O33" s="24">
        <f t="shared" si="0"/>
        <v>250.29999999999995</v>
      </c>
      <c r="P33" s="24">
        <f t="shared" si="1"/>
        <v>25.029999999999994</v>
      </c>
      <c r="R33" s="2"/>
    </row>
    <row r="34" spans="1:18" x14ac:dyDescent="0.25">
      <c r="A34" s="19">
        <v>27</v>
      </c>
      <c r="B34" s="19">
        <v>27</v>
      </c>
      <c r="C34" s="16" t="s">
        <v>74</v>
      </c>
      <c r="D34" s="22" t="s">
        <v>80</v>
      </c>
      <c r="E34" s="16">
        <f>'Exam 1'!D34+'Exam 2'!D34+Assig!D34+'Mid-term Exam'!D34</f>
        <v>35</v>
      </c>
      <c r="F34" s="16">
        <f>'Exam 1'!E34+'Exam 2'!E34+Assig!E34+'Mid-term Exam'!E34</f>
        <v>34.299999999999997</v>
      </c>
      <c r="G34" s="16">
        <f>'Exam 1'!F34+'Exam 2'!F34+Assig!F34+'Mid-term Exam'!F34</f>
        <v>28.75</v>
      </c>
      <c r="H34" s="16">
        <f>'Exam 1'!G34+'Exam 2'!G34+Assig!G34+'Mid-term Exam'!G34</f>
        <v>37.4</v>
      </c>
      <c r="I34" s="16">
        <f>'Exam 1'!H34+'Exam 2'!H34+Assig!H34+'Mid-term Exam'!H34</f>
        <v>36.299999999999997</v>
      </c>
      <c r="J34" s="16">
        <f>'Exam 1'!I34+'Exam 2'!I34+Assig!I34+'Mid-term Exam'!I34</f>
        <v>29.1</v>
      </c>
      <c r="K34" s="16">
        <f>'Exam 1'!J34+'Exam 2'!J34+Assig!J34+'Mid-term Exam'!J34</f>
        <v>27.5</v>
      </c>
      <c r="L34" s="16">
        <f>'Exam 1'!K34+'Exam 2'!K34+Assig!K34+'Mid-term Exam'!K34</f>
        <v>30.85</v>
      </c>
      <c r="M34" s="16">
        <f>'Exam 1'!L34+'Exam 2'!L34+Assig!L34+'Mid-term Exam'!L34</f>
        <v>36.1</v>
      </c>
      <c r="N34" s="16">
        <f>'Exam 1'!M34+'Exam 2'!M34+Assig!M34+'Mid-term Exam'!M34</f>
        <v>37.299999999999997</v>
      </c>
      <c r="O34" s="24">
        <f t="shared" si="0"/>
        <v>332.6</v>
      </c>
      <c r="P34" s="24">
        <f t="shared" si="1"/>
        <v>33.260000000000005</v>
      </c>
      <c r="R34" s="2"/>
    </row>
    <row r="35" spans="1:18" x14ac:dyDescent="0.25">
      <c r="A35" s="10">
        <v>28</v>
      </c>
      <c r="B35" s="10">
        <v>28</v>
      </c>
      <c r="C35" s="16" t="s">
        <v>75</v>
      </c>
      <c r="D35" s="22" t="s">
        <v>80</v>
      </c>
      <c r="E35" s="16">
        <f>'Exam 1'!D35+'Exam 2'!D35+Assig!D35+'Mid-term Exam'!D35</f>
        <v>26.7</v>
      </c>
      <c r="F35" s="16">
        <f>'Exam 1'!E35+'Exam 2'!E35+Assig!E35+'Mid-term Exam'!E35</f>
        <v>17.100000000000001</v>
      </c>
      <c r="G35" s="16">
        <f>'Exam 1'!F35+'Exam 2'!F35+Assig!F35+'Mid-term Exam'!F35</f>
        <v>10</v>
      </c>
      <c r="H35" s="16">
        <f>'Exam 1'!G35+'Exam 2'!G35+Assig!G35+'Mid-term Exam'!G35</f>
        <v>29.1</v>
      </c>
      <c r="I35" s="16">
        <f>'Exam 1'!H35+'Exam 2'!H35+Assig!H35+'Mid-term Exam'!H35</f>
        <v>21.5</v>
      </c>
      <c r="J35" s="16">
        <f>'Exam 1'!I35+'Exam 2'!I35+Assig!I35+'Mid-term Exam'!I35</f>
        <v>19.149999999999999</v>
      </c>
      <c r="K35" s="16">
        <f>'Exam 1'!J35+'Exam 2'!J35+Assig!J35+'Mid-term Exam'!J35</f>
        <v>21.299999999999997</v>
      </c>
      <c r="L35" s="16">
        <f>'Exam 1'!K35+'Exam 2'!K35+Assig!K35+'Mid-term Exam'!K35</f>
        <v>20.25</v>
      </c>
      <c r="M35" s="16">
        <f>'Exam 1'!L35+'Exam 2'!L35+Assig!L35+'Mid-term Exam'!L35</f>
        <v>26.1</v>
      </c>
      <c r="N35" s="16">
        <f>'Exam 1'!M35+'Exam 2'!M35+Assig!M35+'Mid-term Exam'!M35</f>
        <v>17.399999999999999</v>
      </c>
      <c r="O35" s="24">
        <f t="shared" si="0"/>
        <v>208.60000000000002</v>
      </c>
      <c r="P35" s="24">
        <f t="shared" si="1"/>
        <v>20.860000000000003</v>
      </c>
      <c r="R35" s="2"/>
    </row>
    <row r="36" spans="1:18" ht="15.75" x14ac:dyDescent="0.25">
      <c r="A36" s="19">
        <v>29</v>
      </c>
      <c r="B36" s="19">
        <v>29</v>
      </c>
      <c r="C36" s="15" t="s">
        <v>54</v>
      </c>
      <c r="D36" s="22" t="s">
        <v>80</v>
      </c>
      <c r="E36" s="16">
        <f>'Exam 1'!D36+'Exam 2'!D36+Assig!D36+'Mid-term Exam'!D36</f>
        <v>29.2</v>
      </c>
      <c r="F36" s="16">
        <f>'Exam 1'!E36+'Exam 2'!E36+Assig!E36+'Mid-term Exam'!E36</f>
        <v>15</v>
      </c>
      <c r="G36" s="16">
        <f>'Exam 1'!F36+'Exam 2'!F36+Assig!F36+'Mid-term Exam'!F36</f>
        <v>27.75</v>
      </c>
      <c r="H36" s="16">
        <f>'Exam 1'!G36+'Exam 2'!G36+Assig!G36+'Mid-term Exam'!G36</f>
        <v>31.7</v>
      </c>
      <c r="I36" s="16">
        <f>'Exam 1'!H36+'Exam 2'!H36+Assig!H36+'Mid-term Exam'!H36</f>
        <v>32.299999999999997</v>
      </c>
      <c r="J36" s="16">
        <f>'Exam 1'!I36+'Exam 2'!I36+Assig!I36+'Mid-term Exam'!I36</f>
        <v>16.5</v>
      </c>
      <c r="K36" s="16">
        <f>'Exam 1'!J36+'Exam 2'!J36+Assig!J36+'Mid-term Exam'!J36</f>
        <v>15.5</v>
      </c>
      <c r="L36" s="16">
        <f>'Exam 1'!K36+'Exam 2'!K36+Assig!K36+'Mid-term Exam'!K36</f>
        <v>21.7</v>
      </c>
      <c r="M36" s="16">
        <f>'Exam 1'!L36+'Exam 2'!L36+Assig!L36+'Mid-term Exam'!L36</f>
        <v>30</v>
      </c>
      <c r="N36" s="16">
        <f>'Exam 1'!M36+'Exam 2'!M36+Assig!M36+'Mid-term Exam'!M36</f>
        <v>26.2</v>
      </c>
      <c r="O36" s="24">
        <f t="shared" si="0"/>
        <v>245.84999999999997</v>
      </c>
      <c r="P36" s="24">
        <f t="shared" si="1"/>
        <v>24.584999999999997</v>
      </c>
      <c r="R36" s="2"/>
    </row>
    <row r="37" spans="1:18" x14ac:dyDescent="0.25">
      <c r="A37" s="10">
        <v>30</v>
      </c>
      <c r="B37" s="10">
        <v>30</v>
      </c>
      <c r="C37" s="16" t="s">
        <v>76</v>
      </c>
      <c r="D37" s="22" t="s">
        <v>80</v>
      </c>
      <c r="E37" s="16">
        <f>'Exam 1'!D37+'Exam 2'!D37+Assig!D37+'Mid-term Exam'!D37</f>
        <v>27.3</v>
      </c>
      <c r="F37" s="16">
        <f>'Exam 1'!E37+'Exam 2'!E37+Assig!E37+'Mid-term Exam'!E37</f>
        <v>23.5</v>
      </c>
      <c r="G37" s="16">
        <f>'Exam 1'!F37+'Exam 2'!F37+Assig!F37+'Mid-term Exam'!F37</f>
        <v>29.25</v>
      </c>
      <c r="H37" s="16">
        <f>'Exam 1'!G37+'Exam 2'!G37+Assig!G37+'Mid-term Exam'!G37</f>
        <v>32.4</v>
      </c>
      <c r="I37" s="16">
        <f>'Exam 1'!H37+'Exam 2'!H37+Assig!H37+'Mid-term Exam'!H37</f>
        <v>29.7</v>
      </c>
      <c r="J37" s="16">
        <f>'Exam 1'!I37+'Exam 2'!I37+Assig!I37+'Mid-term Exam'!I37</f>
        <v>21.55</v>
      </c>
      <c r="K37" s="16">
        <f>'Exam 1'!J37+'Exam 2'!J37+Assig!J37+'Mid-term Exam'!J37</f>
        <v>20</v>
      </c>
      <c r="L37" s="16">
        <f>'Exam 1'!K37+'Exam 2'!K37+Assig!K37+'Mid-term Exam'!K37</f>
        <v>15.55</v>
      </c>
      <c r="M37" s="16">
        <f>'Exam 1'!L37+'Exam 2'!L37+Assig!L37+'Mid-term Exam'!L37</f>
        <v>32.4</v>
      </c>
      <c r="N37" s="16">
        <f>'Exam 1'!M37+'Exam 2'!M37+Assig!M37+'Mid-term Exam'!M37</f>
        <v>28.4</v>
      </c>
      <c r="O37" s="24">
        <f t="shared" si="0"/>
        <v>260.05</v>
      </c>
      <c r="P37" s="24">
        <f t="shared" si="1"/>
        <v>26.005000000000003</v>
      </c>
      <c r="R37" s="2"/>
    </row>
    <row r="38" spans="1:18" x14ac:dyDescent="0.25">
      <c r="A38" s="19">
        <v>31</v>
      </c>
      <c r="B38" s="19">
        <v>31</v>
      </c>
      <c r="C38" s="16" t="s">
        <v>77</v>
      </c>
      <c r="D38" s="22" t="s">
        <v>80</v>
      </c>
      <c r="E38" s="16">
        <f>'Exam 1'!D38+'Exam 2'!D38+Assig!D38+'Mid-term Exam'!D38</f>
        <v>38</v>
      </c>
      <c r="F38" s="16">
        <f>'Exam 1'!E38+'Exam 2'!E38+Assig!E38+'Mid-term Exam'!E38</f>
        <v>32.1</v>
      </c>
      <c r="G38" s="16">
        <f>'Exam 1'!F38+'Exam 2'!F38+Assig!F38+'Mid-term Exam'!F38</f>
        <v>28.5</v>
      </c>
      <c r="H38" s="16">
        <f>'Exam 1'!G38+'Exam 2'!G38+Assig!G38+'Mid-term Exam'!G38</f>
        <v>37.200000000000003</v>
      </c>
      <c r="I38" s="16">
        <f>'Exam 1'!H38+'Exam 2'!H38+Assig!H38+'Mid-term Exam'!H38</f>
        <v>34</v>
      </c>
      <c r="J38" s="16">
        <f>'Exam 1'!I38+'Exam 2'!I38+Assig!I38+'Mid-term Exam'!I38</f>
        <v>22.9</v>
      </c>
      <c r="K38" s="16">
        <f>'Exam 1'!J38+'Exam 2'!J38+Assig!J38+'Mid-term Exam'!J38</f>
        <v>26.5</v>
      </c>
      <c r="L38" s="16">
        <f>'Exam 1'!K38+'Exam 2'!K38+Assig!K38+'Mid-term Exam'!K38</f>
        <v>31.25</v>
      </c>
      <c r="M38" s="16">
        <f>'Exam 1'!L38+'Exam 2'!L38+Assig!L38+'Mid-term Exam'!L38</f>
        <v>34.4</v>
      </c>
      <c r="N38" s="16">
        <f>'Exam 1'!M38+'Exam 2'!M38+Assig!M38+'Mid-term Exam'!M38</f>
        <v>31.4</v>
      </c>
      <c r="O38" s="24">
        <f t="shared" si="0"/>
        <v>316.25</v>
      </c>
      <c r="P38" s="24">
        <f t="shared" si="1"/>
        <v>31.625</v>
      </c>
      <c r="R38" s="2"/>
    </row>
    <row r="39" spans="1:18" x14ac:dyDescent="0.25">
      <c r="A39" s="10">
        <v>32</v>
      </c>
      <c r="B39" s="10">
        <v>32</v>
      </c>
      <c r="C39" s="16" t="s">
        <v>78</v>
      </c>
      <c r="D39" s="22" t="s">
        <v>80</v>
      </c>
      <c r="E39" s="16">
        <f>'Exam 1'!D39+'Exam 2'!D39+Assig!D39+'Mid-term Exam'!D39</f>
        <v>33.4</v>
      </c>
      <c r="F39" s="16">
        <f>'Exam 1'!E39+'Exam 2'!E39+Assig!E39+'Mid-term Exam'!E39</f>
        <v>27.200000000000003</v>
      </c>
      <c r="G39" s="16">
        <f>'Exam 1'!F39+'Exam 2'!F39+Assig!F39+'Mid-term Exam'!F39</f>
        <v>34</v>
      </c>
      <c r="H39" s="16">
        <f>'Exam 1'!G39+'Exam 2'!G39+Assig!G39+'Mid-term Exam'!G39</f>
        <v>38.200000000000003</v>
      </c>
      <c r="I39" s="16">
        <f>'Exam 1'!H39+'Exam 2'!H39+Assig!H39+'Mid-term Exam'!H39</f>
        <v>37</v>
      </c>
      <c r="J39" s="16">
        <f>'Exam 1'!I39+'Exam 2'!I39+Assig!I39+'Mid-term Exam'!I39</f>
        <v>24</v>
      </c>
      <c r="K39" s="16">
        <f>'Exam 1'!J39+'Exam 2'!J39+Assig!J39+'Mid-term Exam'!J39</f>
        <v>28.7</v>
      </c>
      <c r="L39" s="16">
        <f>'Exam 1'!K39+'Exam 2'!K39+Assig!K39+'Mid-term Exam'!K39</f>
        <v>29.35</v>
      </c>
      <c r="M39" s="16">
        <f>'Exam 1'!L39+'Exam 2'!L39+Assig!L39+'Mid-term Exam'!L39</f>
        <v>26.6</v>
      </c>
      <c r="N39" s="16">
        <f>'Exam 1'!M39+'Exam 2'!M39+Assig!M39+'Mid-term Exam'!M39</f>
        <v>37.1</v>
      </c>
      <c r="O39" s="24">
        <f t="shared" si="0"/>
        <v>315.55</v>
      </c>
      <c r="P39" s="24">
        <f t="shared" si="1"/>
        <v>31.555</v>
      </c>
      <c r="R39" s="2"/>
    </row>
    <row r="40" spans="1:18" ht="15.75" x14ac:dyDescent="0.25">
      <c r="A40" s="19">
        <v>33</v>
      </c>
      <c r="B40" s="19">
        <v>33</v>
      </c>
      <c r="C40" s="15" t="s">
        <v>53</v>
      </c>
      <c r="D40" s="20" t="s">
        <v>80</v>
      </c>
      <c r="E40" s="16">
        <f>'Exam 1'!D40+'Exam 2'!D40+Assig!D40+'Mid-term Exam'!D40</f>
        <v>30.4</v>
      </c>
      <c r="F40" s="16">
        <f>'Exam 1'!E40+'Exam 2'!E40+Assig!E40+'Mid-term Exam'!E40</f>
        <v>21.8</v>
      </c>
      <c r="G40" s="16">
        <f>'Exam 1'!F40+'Exam 2'!F40+Assig!F40+'Mid-term Exam'!F40</f>
        <v>27.5</v>
      </c>
      <c r="H40" s="16">
        <f>'Exam 1'!G40+'Exam 2'!G40+Assig!G40+'Mid-term Exam'!G40</f>
        <v>35.6</v>
      </c>
      <c r="I40" s="16">
        <f>'Exam 1'!H40+'Exam 2'!H40+Assig!H40+'Mid-term Exam'!H40</f>
        <v>24.8</v>
      </c>
      <c r="J40" s="16">
        <f>'Exam 1'!I40+'Exam 2'!I40+Assig!I40+'Mid-term Exam'!I40</f>
        <v>22.25</v>
      </c>
      <c r="K40" s="16">
        <f>'Exam 1'!J40+'Exam 2'!J40+Assig!J40+'Mid-term Exam'!J40</f>
        <v>24.5</v>
      </c>
      <c r="L40" s="16">
        <f>'Exam 1'!K40+'Exam 2'!K40+Assig!K40+'Mid-term Exam'!K40</f>
        <v>15.6</v>
      </c>
      <c r="M40" s="16">
        <f>'Exam 1'!L40+'Exam 2'!L40+Assig!L40+'Mid-term Exam'!L40</f>
        <v>31.6</v>
      </c>
      <c r="N40" s="16">
        <f>'Exam 1'!M40+'Exam 2'!M40+Assig!M40+'Mid-term Exam'!M40</f>
        <v>34.299999999999997</v>
      </c>
      <c r="O40" s="24">
        <f t="shared" ref="O40:O65" si="2">SUM(E40:N40)</f>
        <v>268.35000000000002</v>
      </c>
      <c r="P40" s="24">
        <f t="shared" ref="P40:P65" si="3">AVERAGE(E40:N40)</f>
        <v>26.835000000000001</v>
      </c>
      <c r="R40" s="2"/>
    </row>
    <row r="41" spans="1:18" ht="15.75" x14ac:dyDescent="0.25">
      <c r="A41" s="10">
        <v>34</v>
      </c>
      <c r="B41" s="10">
        <v>34</v>
      </c>
      <c r="C41" s="15" t="s">
        <v>20</v>
      </c>
      <c r="D41" s="11" t="s">
        <v>44</v>
      </c>
      <c r="E41" s="16">
        <f>'Exam 1'!D43+'Exam 2'!D43+Assig!D43+'Mid-term Exam'!D43</f>
        <v>35.980000000000004</v>
      </c>
      <c r="F41" s="16">
        <f>'Exam 1'!E43+'Exam 2'!E43+Assig!E43+'Mid-term Exam'!E43</f>
        <v>34.1</v>
      </c>
      <c r="G41" s="16">
        <f>'Exam 1'!F43+'Exam 2'!F43+Assig!F43+'Mid-term Exam'!F43</f>
        <v>26.25</v>
      </c>
      <c r="H41" s="16">
        <f>'Exam 1'!G43+'Exam 2'!G43+Assig!G43+'Mid-term Exam'!G43</f>
        <v>36.1</v>
      </c>
      <c r="I41" s="16">
        <f>'Exam 1'!H43+'Exam 2'!H43+Assig!H43+'Mid-term Exam'!H43</f>
        <v>34.9</v>
      </c>
      <c r="J41" s="16">
        <f>'Exam 1'!I43+'Exam 2'!I43+Assig!I43+'Mid-term Exam'!I43</f>
        <v>34.700000000000003</v>
      </c>
      <c r="K41" s="16">
        <f>'Exam 1'!J43+'Exam 2'!J43+Assig!J43+'Mid-term Exam'!J43</f>
        <v>29.5</v>
      </c>
      <c r="L41" s="16">
        <f>'Exam 1'!K43+'Exam 2'!K43+Assig!K43+'Mid-term Exam'!K43</f>
        <v>32.65</v>
      </c>
      <c r="M41" s="16">
        <f>'Exam 1'!L43+'Exam 2'!L43+Assig!L43+'Mid-term Exam'!L43</f>
        <v>30.8</v>
      </c>
      <c r="N41" s="16">
        <f>'Exam 1'!M43+'Exam 2'!M43+Assig!M43+'Mid-term Exam'!M43</f>
        <v>33.799999999999997</v>
      </c>
      <c r="O41" s="24">
        <f t="shared" si="2"/>
        <v>328.78000000000003</v>
      </c>
      <c r="P41" s="24">
        <f t="shared" si="3"/>
        <v>32.878</v>
      </c>
      <c r="R41" s="2"/>
    </row>
    <row r="42" spans="1:18" s="18" customFormat="1" ht="15.75" x14ac:dyDescent="0.25">
      <c r="A42" s="19">
        <v>35</v>
      </c>
      <c r="B42" s="19">
        <v>35</v>
      </c>
      <c r="C42" s="15" t="s">
        <v>21</v>
      </c>
      <c r="D42" s="11" t="s">
        <v>44</v>
      </c>
      <c r="E42" s="16">
        <f>'Exam 1'!D44+'Exam 2'!D44+Assig!D44+'Mid-term Exam'!D44</f>
        <v>40</v>
      </c>
      <c r="F42" s="16">
        <f>'Exam 1'!E44+'Exam 2'!E44+Assig!E44+'Mid-term Exam'!E44</f>
        <v>34.700000000000003</v>
      </c>
      <c r="G42" s="16">
        <f>'Exam 1'!F44+'Exam 2'!F44+Assig!F44+'Mid-term Exam'!F44</f>
        <v>33</v>
      </c>
      <c r="H42" s="16">
        <f>'Exam 1'!G44+'Exam 2'!G44+Assig!G44+'Mid-term Exam'!G44</f>
        <v>39.6</v>
      </c>
      <c r="I42" s="16">
        <f>'Exam 1'!H44+'Exam 2'!H44+Assig!H44+'Mid-term Exam'!H44</f>
        <v>36.700000000000003</v>
      </c>
      <c r="J42" s="16">
        <f>'Exam 1'!I44+'Exam 2'!I44+Assig!I44+'Mid-term Exam'!I44</f>
        <v>31.35</v>
      </c>
      <c r="K42" s="16">
        <f>'Exam 1'!J44+'Exam 2'!J44+Assig!J44+'Mid-term Exam'!J44</f>
        <v>30.4</v>
      </c>
      <c r="L42" s="16">
        <f>'Exam 1'!K44+'Exam 2'!K44+Assig!K44+'Mid-term Exam'!K44</f>
        <v>39.5</v>
      </c>
      <c r="M42" s="16">
        <f>'Exam 1'!L44+'Exam 2'!L44+Assig!L44+'Mid-term Exam'!L44</f>
        <v>36.1</v>
      </c>
      <c r="N42" s="16">
        <f>'Exam 1'!M44+'Exam 2'!M44+Assig!M44+'Mid-term Exam'!M44</f>
        <v>38</v>
      </c>
      <c r="O42" s="24">
        <f t="shared" si="2"/>
        <v>359.35</v>
      </c>
      <c r="P42" s="24">
        <f t="shared" si="3"/>
        <v>35.935000000000002</v>
      </c>
    </row>
    <row r="43" spans="1:18" s="18" customFormat="1" ht="15.75" x14ac:dyDescent="0.25">
      <c r="A43" s="10">
        <v>36</v>
      </c>
      <c r="B43" s="10">
        <v>36</v>
      </c>
      <c r="C43" s="15" t="s">
        <v>22</v>
      </c>
      <c r="D43" s="11" t="s">
        <v>44</v>
      </c>
      <c r="E43" s="16">
        <f>'Exam 1'!D45+'Exam 2'!D45+Assig!D45+'Mid-term Exam'!D45</f>
        <v>32.1</v>
      </c>
      <c r="F43" s="16">
        <f>'Exam 1'!E45+'Exam 2'!E45+Assig!E45+'Mid-term Exam'!E45</f>
        <v>26.8</v>
      </c>
      <c r="G43" s="16">
        <f>'Exam 1'!F45+'Exam 2'!F45+Assig!F45+'Mid-term Exam'!F45</f>
        <v>26.75</v>
      </c>
      <c r="H43" s="16">
        <f>'Exam 1'!G45+'Exam 2'!G45+Assig!G45+'Mid-term Exam'!G45</f>
        <v>35.1</v>
      </c>
      <c r="I43" s="16">
        <f>'Exam 1'!H45+'Exam 2'!H45+Assig!H45+'Mid-term Exam'!H45</f>
        <v>30.1</v>
      </c>
      <c r="J43" s="16">
        <f>'Exam 1'!I45+'Exam 2'!I45+Assig!I45+'Mid-term Exam'!I45</f>
        <v>27.95</v>
      </c>
      <c r="K43" s="16">
        <f>'Exam 1'!J45+'Exam 2'!J45+Assig!J45+'Mid-term Exam'!J45</f>
        <v>21.6</v>
      </c>
      <c r="L43" s="16">
        <f>'Exam 1'!K45+'Exam 2'!K45+Assig!K45+'Mid-term Exam'!K45</f>
        <v>19.100000000000001</v>
      </c>
      <c r="M43" s="16">
        <f>'Exam 1'!L45+'Exam 2'!L45+Assig!L45+'Mid-term Exam'!L45</f>
        <v>26.6</v>
      </c>
      <c r="N43" s="16">
        <f>'Exam 1'!M45+'Exam 2'!M45+Assig!M45+'Mid-term Exam'!M45</f>
        <v>18.7</v>
      </c>
      <c r="O43" s="24">
        <f t="shared" si="2"/>
        <v>264.79999999999995</v>
      </c>
      <c r="P43" s="24">
        <f t="shared" si="3"/>
        <v>26.479999999999997</v>
      </c>
    </row>
    <row r="44" spans="1:18" s="18" customFormat="1" ht="15.75" x14ac:dyDescent="0.25">
      <c r="A44" s="19">
        <v>37</v>
      </c>
      <c r="B44" s="19">
        <v>37</v>
      </c>
      <c r="C44" s="15" t="s">
        <v>24</v>
      </c>
      <c r="D44" s="11" t="s">
        <v>44</v>
      </c>
      <c r="E44" s="16">
        <f>'Exam 1'!D47+'Exam 2'!D47+Assig!D47+'Mid-term Exam'!D47</f>
        <v>27.9</v>
      </c>
      <c r="F44" s="16">
        <f>'Exam 1'!E47+'Exam 2'!E47+Assig!E47+'Mid-term Exam'!E47</f>
        <v>23.7</v>
      </c>
      <c r="G44" s="16">
        <f>'Exam 1'!F47+'Exam 2'!F47+Assig!F47+'Mid-term Exam'!F47</f>
        <v>21.25</v>
      </c>
      <c r="H44" s="16">
        <f>'Exam 1'!G47+'Exam 2'!G47+Assig!G47+'Mid-term Exam'!G47</f>
        <v>26.799999999999997</v>
      </c>
      <c r="I44" s="16">
        <f>'Exam 1'!H47+'Exam 2'!H47+Assig!H47+'Mid-term Exam'!H47</f>
        <v>34.6</v>
      </c>
      <c r="J44" s="16">
        <f>'Exam 1'!I47+'Exam 2'!I47+Assig!I47+'Mid-term Exam'!I47</f>
        <v>27.6</v>
      </c>
      <c r="K44" s="16">
        <f>'Exam 1'!J47+'Exam 2'!J47+Assig!J47+'Mid-term Exam'!J47</f>
        <v>26.9</v>
      </c>
      <c r="L44" s="16">
        <f>'Exam 1'!K47+'Exam 2'!K47+Assig!K47+'Mid-term Exam'!K47</f>
        <v>11.399999999999999</v>
      </c>
      <c r="M44" s="16">
        <f>'Exam 1'!L47+'Exam 2'!L47+Assig!L47+'Mid-term Exam'!L47</f>
        <v>23.3</v>
      </c>
      <c r="N44" s="16">
        <f>'Exam 1'!M47+'Exam 2'!M47+Assig!M47+'Mid-term Exam'!M47</f>
        <v>24.2</v>
      </c>
      <c r="O44" s="24">
        <f t="shared" si="2"/>
        <v>247.65</v>
      </c>
      <c r="P44" s="24">
        <f t="shared" si="3"/>
        <v>24.765000000000001</v>
      </c>
    </row>
    <row r="45" spans="1:18" s="18" customFormat="1" ht="15.75" x14ac:dyDescent="0.25">
      <c r="A45" s="10">
        <v>38</v>
      </c>
      <c r="B45" s="10">
        <v>38</v>
      </c>
      <c r="C45" s="15" t="s">
        <v>25</v>
      </c>
      <c r="D45" s="11" t="s">
        <v>44</v>
      </c>
      <c r="E45" s="16">
        <f>'Exam 1'!D48+'Exam 2'!D48+Assig!D48+'Mid-term Exam'!D48</f>
        <v>16.899999999999999</v>
      </c>
      <c r="F45" s="16">
        <f>'Exam 1'!E48+'Exam 2'!E48+Assig!E48+'Mid-term Exam'!E48</f>
        <v>18.100000000000001</v>
      </c>
      <c r="G45" s="16">
        <f>'Exam 1'!F48+'Exam 2'!F48+Assig!F48+'Mid-term Exam'!F48</f>
        <v>16</v>
      </c>
      <c r="H45" s="16">
        <f>'Exam 1'!G48+'Exam 2'!G48+Assig!G48+'Mid-term Exam'!G48</f>
        <v>28.9</v>
      </c>
      <c r="I45" s="16">
        <f>'Exam 1'!H48+'Exam 2'!H48+Assig!H48+'Mid-term Exam'!H48</f>
        <v>21.4</v>
      </c>
      <c r="J45" s="16">
        <f>'Exam 1'!I48+'Exam 2'!I48+Assig!I48+'Mid-term Exam'!I48</f>
        <v>17.100000000000001</v>
      </c>
      <c r="K45" s="16">
        <f>'Exam 1'!J48+'Exam 2'!J48+Assig!J48+'Mid-term Exam'!J48</f>
        <v>19.100000000000001</v>
      </c>
      <c r="L45" s="16">
        <f>'Exam 1'!K48+'Exam 2'!K48+Assig!K48+'Mid-term Exam'!K48</f>
        <v>14.25</v>
      </c>
      <c r="M45" s="16">
        <f>'Exam 1'!L48+'Exam 2'!L48+Assig!L48+'Mid-term Exam'!L48</f>
        <v>16.2</v>
      </c>
      <c r="N45" s="16">
        <f>'Exam 1'!M48+'Exam 2'!M48+Assig!M48+'Mid-term Exam'!M48</f>
        <v>20.2</v>
      </c>
      <c r="O45" s="24">
        <f t="shared" si="2"/>
        <v>188.14999999999998</v>
      </c>
      <c r="P45" s="24">
        <f t="shared" si="3"/>
        <v>18.814999999999998</v>
      </c>
    </row>
    <row r="46" spans="1:18" s="18" customFormat="1" ht="15.75" x14ac:dyDescent="0.25">
      <c r="A46" s="19">
        <v>39</v>
      </c>
      <c r="B46" s="19">
        <v>39</v>
      </c>
      <c r="C46" s="15" t="s">
        <v>26</v>
      </c>
      <c r="D46" s="11" t="s">
        <v>44</v>
      </c>
      <c r="E46" s="16">
        <f>'Exam 1'!D49+'Exam 2'!D49+Assig!D49+'Mid-term Exam'!D49</f>
        <v>21.8</v>
      </c>
      <c r="F46" s="16">
        <f>'Exam 1'!E49+'Exam 2'!E49+Assig!E49+'Mid-term Exam'!E49</f>
        <v>22.7</v>
      </c>
      <c r="G46" s="16">
        <f>'Exam 1'!F49+'Exam 2'!F49+Assig!F49+'Mid-term Exam'!F49</f>
        <v>26</v>
      </c>
      <c r="H46" s="16">
        <f>'Exam 1'!G49+'Exam 2'!G49+Assig!G49+'Mid-term Exam'!G49</f>
        <v>33</v>
      </c>
      <c r="I46" s="16">
        <f>'Exam 1'!H49+'Exam 2'!H49+Assig!H49+'Mid-term Exam'!H49</f>
        <v>8.8000000000000007</v>
      </c>
      <c r="J46" s="16">
        <f>'Exam 1'!I49+'Exam 2'!I49+Assig!I49+'Mid-term Exam'!I49</f>
        <v>19.3</v>
      </c>
      <c r="K46" s="16">
        <f>'Exam 1'!J49+'Exam 2'!J49+Assig!J49+'Mid-term Exam'!J49</f>
        <v>26.4</v>
      </c>
      <c r="L46" s="16">
        <f>'Exam 1'!K49+'Exam 2'!K49+Assig!K49+'Mid-term Exam'!K49</f>
        <v>22.05</v>
      </c>
      <c r="M46" s="16">
        <f>'Exam 1'!L49+'Exam 2'!L49+Assig!L49+'Mid-term Exam'!L49</f>
        <v>22.1</v>
      </c>
      <c r="N46" s="16">
        <f>'Exam 1'!M49+'Exam 2'!M49+Assig!M49+'Mid-term Exam'!M49</f>
        <v>25.700000000000003</v>
      </c>
      <c r="O46" s="24">
        <f t="shared" si="2"/>
        <v>227.85000000000002</v>
      </c>
      <c r="P46" s="24">
        <f t="shared" si="3"/>
        <v>22.785000000000004</v>
      </c>
    </row>
    <row r="47" spans="1:18" s="18" customFormat="1" ht="15.75" x14ac:dyDescent="0.25">
      <c r="A47" s="10">
        <v>40</v>
      </c>
      <c r="B47" s="10">
        <v>40</v>
      </c>
      <c r="C47" s="15" t="s">
        <v>27</v>
      </c>
      <c r="D47" s="11" t="s">
        <v>44</v>
      </c>
      <c r="E47" s="16">
        <f>'Exam 1'!D50+'Exam 2'!D50+Assig!D50+'Mid-term Exam'!D50</f>
        <v>27.4</v>
      </c>
      <c r="F47" s="16">
        <f>'Exam 1'!E50+'Exam 2'!E50+Assig!E50+'Mid-term Exam'!E50</f>
        <v>22</v>
      </c>
      <c r="G47" s="16">
        <f>'Exam 1'!F50+'Exam 2'!F50+Assig!F50+'Mid-term Exam'!F50</f>
        <v>18</v>
      </c>
      <c r="H47" s="16">
        <f>'Exam 1'!G50+'Exam 2'!G50+Assig!G50+'Mid-term Exam'!G50</f>
        <v>37</v>
      </c>
      <c r="I47" s="16">
        <f>'Exam 1'!H50+'Exam 2'!H50+Assig!H50+'Mid-term Exam'!H50</f>
        <v>28.6</v>
      </c>
      <c r="J47" s="16">
        <f>'Exam 1'!I50+'Exam 2'!I50+Assig!I50+'Mid-term Exam'!I50</f>
        <v>20.399999999999999</v>
      </c>
      <c r="K47" s="16">
        <f>'Exam 1'!J50+'Exam 2'!J50+Assig!J50+'Mid-term Exam'!J50</f>
        <v>17.100000000000001</v>
      </c>
      <c r="L47" s="16">
        <f>'Exam 1'!K50+'Exam 2'!K50+Assig!K50+'Mid-term Exam'!K50</f>
        <v>20.85</v>
      </c>
      <c r="M47" s="16">
        <f>'Exam 1'!L50+'Exam 2'!L50+Assig!L50+'Mid-term Exam'!L50</f>
        <v>27.6</v>
      </c>
      <c r="N47" s="16">
        <f>'Exam 1'!M50+'Exam 2'!M50+Assig!M50+'Mid-term Exam'!M50</f>
        <v>31.900000000000002</v>
      </c>
      <c r="O47" s="24">
        <f t="shared" si="2"/>
        <v>250.85</v>
      </c>
      <c r="P47" s="24">
        <f t="shared" si="3"/>
        <v>25.085000000000001</v>
      </c>
    </row>
    <row r="48" spans="1:18" s="18" customFormat="1" ht="15.75" x14ac:dyDescent="0.25">
      <c r="A48" s="19">
        <v>41</v>
      </c>
      <c r="B48" s="19">
        <v>41</v>
      </c>
      <c r="C48" s="15" t="s">
        <v>28</v>
      </c>
      <c r="D48" s="11" t="s">
        <v>44</v>
      </c>
      <c r="E48" s="16">
        <f>'Exam 1'!D51+'Exam 2'!D51+Assig!D51+'Mid-term Exam'!D51</f>
        <v>23.9</v>
      </c>
      <c r="F48" s="16">
        <f>'Exam 1'!E51+'Exam 2'!E51+Assig!E51+'Mid-term Exam'!E51</f>
        <v>18.399999999999999</v>
      </c>
      <c r="G48" s="16">
        <f>'Exam 1'!F51+'Exam 2'!F51+Assig!F51+'Mid-term Exam'!F51</f>
        <v>16.25</v>
      </c>
      <c r="H48" s="16">
        <f>'Exam 1'!G51+'Exam 2'!G51+Assig!G51+'Mid-term Exam'!G51</f>
        <v>26.6</v>
      </c>
      <c r="I48" s="16">
        <f>'Exam 1'!H51+'Exam 2'!H51+Assig!H51+'Mid-term Exam'!H51</f>
        <v>20</v>
      </c>
      <c r="J48" s="16">
        <f>'Exam 1'!I51+'Exam 2'!I51+Assig!I51+'Mid-term Exam'!I51</f>
        <v>29</v>
      </c>
      <c r="K48" s="16">
        <f>'Exam 1'!J51+'Exam 2'!J51+Assig!J51+'Mid-term Exam'!J51</f>
        <v>25.4</v>
      </c>
      <c r="L48" s="16">
        <f>'Exam 1'!K51+'Exam 2'!K51+Assig!K51+'Mid-term Exam'!K51</f>
        <v>19.7</v>
      </c>
      <c r="M48" s="16">
        <f>'Exam 1'!L51+'Exam 2'!L51+Assig!L51+'Mid-term Exam'!L51</f>
        <v>24.1</v>
      </c>
      <c r="N48" s="16">
        <f>'Exam 1'!M51+'Exam 2'!M51+Assig!M51+'Mid-term Exam'!M51</f>
        <v>14.8</v>
      </c>
      <c r="O48" s="24">
        <f t="shared" si="2"/>
        <v>218.15</v>
      </c>
      <c r="P48" s="24">
        <f t="shared" si="3"/>
        <v>21.815000000000001</v>
      </c>
    </row>
    <row r="49" spans="1:16" ht="15.75" x14ac:dyDescent="0.25">
      <c r="A49" s="10">
        <v>42</v>
      </c>
      <c r="B49" s="10">
        <v>42</v>
      </c>
      <c r="C49" s="15" t="s">
        <v>29</v>
      </c>
      <c r="D49" s="11" t="s">
        <v>44</v>
      </c>
      <c r="E49" s="16">
        <f>'Exam 1'!D52+'Exam 2'!D52+Assig!D52+'Mid-term Exam'!D52</f>
        <v>33.700000000000003</v>
      </c>
      <c r="F49" s="16">
        <f>'Exam 1'!E52+'Exam 2'!E52+Assig!E52+'Mid-term Exam'!E52</f>
        <v>22.9</v>
      </c>
      <c r="G49" s="16">
        <f>'Exam 1'!F52+'Exam 2'!F52+Assig!F52+'Mid-term Exam'!F52</f>
        <v>21.5</v>
      </c>
      <c r="H49" s="16">
        <f>'Exam 1'!G52+'Exam 2'!G52+Assig!G52+'Mid-term Exam'!G52</f>
        <v>30</v>
      </c>
      <c r="I49" s="16">
        <f>'Exam 1'!H52+'Exam 2'!H52+Assig!H52+'Mid-term Exam'!H52</f>
        <v>16.3</v>
      </c>
      <c r="J49" s="16">
        <f>'Exam 1'!I52+'Exam 2'!I52+Assig!I52+'Mid-term Exam'!I52</f>
        <v>26.6</v>
      </c>
      <c r="K49" s="16">
        <f>'Exam 1'!J52+'Exam 2'!J52+Assig!J52+'Mid-term Exam'!J52</f>
        <v>21.2</v>
      </c>
      <c r="L49" s="16">
        <f>'Exam 1'!K52+'Exam 2'!K52+Assig!K52+'Mid-term Exam'!K52</f>
        <v>18.05</v>
      </c>
      <c r="M49" s="16">
        <f>'Exam 1'!L52+'Exam 2'!L52+Assig!L52+'Mid-term Exam'!L52</f>
        <v>26.4</v>
      </c>
      <c r="N49" s="16">
        <f>'Exam 1'!M52+'Exam 2'!M52+Assig!M52+'Mid-term Exam'!M52</f>
        <v>19.399999999999999</v>
      </c>
      <c r="O49" s="24">
        <f t="shared" si="2"/>
        <v>236.05</v>
      </c>
      <c r="P49" s="24">
        <f t="shared" si="3"/>
        <v>23.605</v>
      </c>
    </row>
    <row r="50" spans="1:16" ht="15.75" x14ac:dyDescent="0.25">
      <c r="A50" s="19">
        <v>43</v>
      </c>
      <c r="B50" s="19">
        <v>43</v>
      </c>
      <c r="C50" s="15" t="s">
        <v>30</v>
      </c>
      <c r="D50" s="11" t="s">
        <v>44</v>
      </c>
      <c r="E50" s="16">
        <f>'Exam 1'!D53+'Exam 2'!D53+Assig!D53+'Mid-term Exam'!D53</f>
        <v>36.700000000000003</v>
      </c>
      <c r="F50" s="16">
        <f>'Exam 1'!E53+'Exam 2'!E53+Assig!E53+'Mid-term Exam'!E53</f>
        <v>25.4</v>
      </c>
      <c r="G50" s="16">
        <f>'Exam 1'!F53+'Exam 2'!F53+Assig!F53+'Mid-term Exam'!F53</f>
        <v>28.75</v>
      </c>
      <c r="H50" s="16">
        <f>'Exam 1'!G53+'Exam 2'!G53+Assig!G53+'Mid-term Exam'!G53</f>
        <v>39</v>
      </c>
      <c r="I50" s="16">
        <f>'Exam 1'!H53+'Exam 2'!H53+Assig!H53+'Mid-term Exam'!H53</f>
        <v>29.3</v>
      </c>
      <c r="J50" s="16">
        <f>'Exam 1'!I53+'Exam 2'!I53+Assig!I53+'Mid-term Exam'!I53</f>
        <v>35.4</v>
      </c>
      <c r="K50" s="16">
        <f>'Exam 1'!J53+'Exam 2'!J53+Assig!J53+'Mid-term Exam'!J53</f>
        <v>27.5</v>
      </c>
      <c r="L50" s="16">
        <f>'Exam 1'!K53+'Exam 2'!K53+Assig!K53+'Mid-term Exam'!K53</f>
        <v>31.55</v>
      </c>
      <c r="M50" s="16">
        <f>'Exam 1'!L53+'Exam 2'!L53+Assig!L53+'Mid-term Exam'!L53</f>
        <v>27.3</v>
      </c>
      <c r="N50" s="16">
        <f>'Exam 1'!M53+'Exam 2'!M53+Assig!M53+'Mid-term Exam'!M53</f>
        <v>33</v>
      </c>
      <c r="O50" s="24">
        <f t="shared" si="2"/>
        <v>313.90000000000003</v>
      </c>
      <c r="P50" s="24">
        <f t="shared" si="3"/>
        <v>31.390000000000004</v>
      </c>
    </row>
    <row r="51" spans="1:16" ht="15.75" x14ac:dyDescent="0.25">
      <c r="A51" s="10">
        <v>44</v>
      </c>
      <c r="B51" s="10">
        <v>44</v>
      </c>
      <c r="C51" s="15" t="s">
        <v>31</v>
      </c>
      <c r="D51" s="11" t="s">
        <v>44</v>
      </c>
      <c r="E51" s="16">
        <f>'Exam 1'!D54+'Exam 2'!D54+Assig!D54+'Mid-term Exam'!D54</f>
        <v>20</v>
      </c>
      <c r="F51" s="16">
        <f>'Exam 1'!E54+'Exam 2'!E54+Assig!E54+'Mid-term Exam'!E54</f>
        <v>14.7</v>
      </c>
      <c r="G51" s="16">
        <f>'Exam 1'!F54+'Exam 2'!F54+Assig!F54+'Mid-term Exam'!F54</f>
        <v>24</v>
      </c>
      <c r="H51" s="16">
        <f>'Exam 1'!G54+'Exam 2'!G54+Assig!G54+'Mid-term Exam'!G54</f>
        <v>34.5</v>
      </c>
      <c r="I51" s="16">
        <f>'Exam 1'!H54+'Exam 2'!H54+Assig!H54+'Mid-term Exam'!H54</f>
        <v>27</v>
      </c>
      <c r="J51" s="16">
        <f>'Exam 1'!I54+'Exam 2'!I54+Assig!I54+'Mid-term Exam'!I54</f>
        <v>24.3</v>
      </c>
      <c r="K51" s="16">
        <f>'Exam 1'!J54+'Exam 2'!J54+Assig!J54+'Mid-term Exam'!J54</f>
        <v>18.100000000000001</v>
      </c>
      <c r="L51" s="16">
        <f>'Exam 1'!K54+'Exam 2'!K54+Assig!K54+'Mid-term Exam'!K54</f>
        <v>21.4</v>
      </c>
      <c r="M51" s="16">
        <f>'Exam 1'!L54+'Exam 2'!L54+Assig!L54+'Mid-term Exam'!L54</f>
        <v>28.6</v>
      </c>
      <c r="N51" s="16">
        <f>'Exam 1'!M54+'Exam 2'!M54+Assig!M54+'Mid-term Exam'!M54</f>
        <v>29.5</v>
      </c>
      <c r="O51" s="24">
        <f t="shared" si="2"/>
        <v>242.1</v>
      </c>
      <c r="P51" s="24">
        <f t="shared" si="3"/>
        <v>24.21</v>
      </c>
    </row>
    <row r="52" spans="1:16" ht="15.75" x14ac:dyDescent="0.25">
      <c r="A52" s="19">
        <v>45</v>
      </c>
      <c r="B52" s="19">
        <v>45</v>
      </c>
      <c r="C52" s="15" t="s">
        <v>32</v>
      </c>
      <c r="D52" s="11" t="s">
        <v>44</v>
      </c>
      <c r="E52" s="16">
        <f>'Exam 1'!D55+'Exam 2'!D55+Assig!D55+'Mid-term Exam'!D55</f>
        <v>40</v>
      </c>
      <c r="F52" s="16">
        <f>'Exam 1'!E55+'Exam 2'!E55+Assig!E55+'Mid-term Exam'!E55</f>
        <v>36</v>
      </c>
      <c r="G52" s="16">
        <f>'Exam 1'!F55+'Exam 2'!F55+Assig!F55+'Mid-term Exam'!F55</f>
        <v>39.25</v>
      </c>
      <c r="H52" s="16">
        <f>'Exam 1'!G55+'Exam 2'!G55+Assig!G55+'Mid-term Exam'!G55</f>
        <v>37</v>
      </c>
      <c r="I52" s="16">
        <f>'Exam 1'!H55+'Exam 2'!H55+Assig!H55+'Mid-term Exam'!H55</f>
        <v>38.799999999999997</v>
      </c>
      <c r="J52" s="16">
        <f>'Exam 1'!I55+'Exam 2'!I55+Assig!I55+'Mid-term Exam'!I55</f>
        <v>34.65</v>
      </c>
      <c r="K52" s="16">
        <f>'Exam 1'!J55+'Exam 2'!J55+Assig!J55+'Mid-term Exam'!J55</f>
        <v>33.5</v>
      </c>
      <c r="L52" s="16">
        <f>'Exam 1'!K55+'Exam 2'!K55+Assig!K55+'Mid-term Exam'!K55</f>
        <v>35.200000000000003</v>
      </c>
      <c r="M52" s="16">
        <f>'Exam 1'!L55+'Exam 2'!L55+Assig!L55+'Mid-term Exam'!L55</f>
        <v>36.299999999999997</v>
      </c>
      <c r="N52" s="16">
        <f>'Exam 1'!M55+'Exam 2'!M55+Assig!M55+'Mid-term Exam'!M55</f>
        <v>39.299999999999997</v>
      </c>
      <c r="O52" s="24">
        <f t="shared" si="2"/>
        <v>370.00000000000006</v>
      </c>
      <c r="P52" s="24">
        <f t="shared" si="3"/>
        <v>37.000000000000007</v>
      </c>
    </row>
    <row r="53" spans="1:16" ht="15.75" x14ac:dyDescent="0.25">
      <c r="A53" s="10">
        <v>46</v>
      </c>
      <c r="B53" s="10">
        <v>46</v>
      </c>
      <c r="C53" s="15" t="s">
        <v>33</v>
      </c>
      <c r="D53" s="11" t="s">
        <v>44</v>
      </c>
      <c r="E53" s="16">
        <f>'Exam 1'!D56+'Exam 2'!D56+Assig!D56+'Mid-term Exam'!D56</f>
        <v>40</v>
      </c>
      <c r="F53" s="16">
        <f>'Exam 1'!E56+'Exam 2'!E56+Assig!E56+'Mid-term Exam'!E56</f>
        <v>36.200000000000003</v>
      </c>
      <c r="G53" s="16">
        <f>'Exam 1'!F56+'Exam 2'!F56+Assig!F56+'Mid-term Exam'!F56</f>
        <v>26.75</v>
      </c>
      <c r="H53" s="16">
        <f>'Exam 1'!G56+'Exam 2'!G56+Assig!G56+'Mid-term Exam'!G56</f>
        <v>38</v>
      </c>
      <c r="I53" s="16">
        <f>'Exam 1'!H56+'Exam 2'!H56+Assig!H56+'Mid-term Exam'!H56</f>
        <v>30.2</v>
      </c>
      <c r="J53" s="16">
        <f>'Exam 1'!I56+'Exam 2'!I56+Assig!I56+'Mid-term Exam'!I56</f>
        <v>33.1</v>
      </c>
      <c r="K53" s="16">
        <f>'Exam 1'!J56+'Exam 2'!J56+Assig!J56+'Mid-term Exam'!J56</f>
        <v>30.1</v>
      </c>
      <c r="L53" s="16">
        <f>'Exam 1'!K56+'Exam 2'!K56+Assig!K56+'Mid-term Exam'!K56</f>
        <v>34.5</v>
      </c>
      <c r="M53" s="16">
        <f>'Exam 1'!L56+'Exam 2'!L56+Assig!L56+'Mid-term Exam'!L56</f>
        <v>34.5</v>
      </c>
      <c r="N53" s="16">
        <f>'Exam 1'!M56+'Exam 2'!M56+Assig!M56+'Mid-term Exam'!M56</f>
        <v>37</v>
      </c>
      <c r="O53" s="24">
        <f t="shared" si="2"/>
        <v>340.34999999999997</v>
      </c>
      <c r="P53" s="24">
        <f t="shared" si="3"/>
        <v>34.034999999999997</v>
      </c>
    </row>
    <row r="54" spans="1:16" ht="15.75" x14ac:dyDescent="0.25">
      <c r="A54" s="19">
        <v>47</v>
      </c>
      <c r="B54" s="19">
        <v>47</v>
      </c>
      <c r="C54" s="15" t="s">
        <v>34</v>
      </c>
      <c r="D54" s="11" t="s">
        <v>44</v>
      </c>
      <c r="E54" s="16">
        <f>'Exam 1'!D57+'Exam 2'!D57+Assig!D57+'Mid-term Exam'!D57</f>
        <v>37</v>
      </c>
      <c r="F54" s="16">
        <f>'Exam 1'!E57+'Exam 2'!E57+Assig!E57+'Mid-term Exam'!E57</f>
        <v>33.6</v>
      </c>
      <c r="G54" s="16">
        <f>'Exam 1'!F57+'Exam 2'!F57+Assig!F57+'Mid-term Exam'!F57</f>
        <v>31.75</v>
      </c>
      <c r="H54" s="16">
        <f>'Exam 1'!G57+'Exam 2'!G57+Assig!G57+'Mid-term Exam'!G57</f>
        <v>34.6</v>
      </c>
      <c r="I54" s="16">
        <f>'Exam 1'!H57+'Exam 2'!H57+Assig!H57+'Mid-term Exam'!H57</f>
        <v>34.4</v>
      </c>
      <c r="J54" s="16">
        <f>'Exam 1'!I57+'Exam 2'!I57+Assig!I57+'Mid-term Exam'!I57</f>
        <v>28.55</v>
      </c>
      <c r="K54" s="16">
        <f>'Exam 1'!J57+'Exam 2'!J57+Assig!J57+'Mid-term Exam'!J57</f>
        <v>25.3</v>
      </c>
      <c r="L54" s="16">
        <f>'Exam 1'!K57+'Exam 2'!K57+Assig!K57+'Mid-term Exam'!K57</f>
        <v>23.55</v>
      </c>
      <c r="M54" s="16">
        <f>'Exam 1'!L57+'Exam 2'!L57+Assig!L57+'Mid-term Exam'!L57</f>
        <v>29.1</v>
      </c>
      <c r="N54" s="16">
        <f>'Exam 1'!M57+'Exam 2'!M57+Assig!M57+'Mid-term Exam'!M57</f>
        <v>31.8</v>
      </c>
      <c r="O54" s="24">
        <f t="shared" si="2"/>
        <v>309.65000000000003</v>
      </c>
      <c r="P54" s="24">
        <f t="shared" si="3"/>
        <v>30.965000000000003</v>
      </c>
    </row>
    <row r="55" spans="1:16" ht="15.75" x14ac:dyDescent="0.25">
      <c r="A55" s="10">
        <v>48</v>
      </c>
      <c r="B55" s="10">
        <v>48</v>
      </c>
      <c r="C55" s="15" t="s">
        <v>35</v>
      </c>
      <c r="D55" s="11" t="s">
        <v>44</v>
      </c>
      <c r="E55" s="16">
        <f>'Exam 1'!D58+'Exam 2'!D58+Assig!D58+'Mid-term Exam'!D58</f>
        <v>17.8</v>
      </c>
      <c r="F55" s="16">
        <f>'Exam 1'!E58+'Exam 2'!E58+Assig!E58+'Mid-term Exam'!E58</f>
        <v>24.5</v>
      </c>
      <c r="G55" s="16">
        <f>'Exam 1'!F58+'Exam 2'!F58+Assig!F58+'Mid-term Exam'!F58</f>
        <v>20.25</v>
      </c>
      <c r="H55" s="16">
        <f>'Exam 1'!G58+'Exam 2'!G58+Assig!G58+'Mid-term Exam'!G58</f>
        <v>24.9</v>
      </c>
      <c r="I55" s="16">
        <f>'Exam 1'!H58+'Exam 2'!H58+Assig!H58+'Mid-term Exam'!H58</f>
        <v>23.6</v>
      </c>
      <c r="J55" s="16">
        <f>'Exam 1'!I58+'Exam 2'!I58+Assig!I58+'Mid-term Exam'!I58</f>
        <v>22.9</v>
      </c>
      <c r="K55" s="16">
        <f>'Exam 1'!J58+'Exam 2'!J58+Assig!J58+'Mid-term Exam'!J58</f>
        <v>19</v>
      </c>
      <c r="L55" s="16">
        <f>'Exam 1'!K58+'Exam 2'!K58+Assig!K58+'Mid-term Exam'!K58</f>
        <v>18.05</v>
      </c>
      <c r="M55" s="16">
        <f>'Exam 1'!L58+'Exam 2'!L58+Assig!L58+'Mid-term Exam'!L58</f>
        <v>21.3</v>
      </c>
      <c r="N55" s="16">
        <f>'Exam 1'!M58+'Exam 2'!M58+Assig!M58+'Mid-term Exam'!M58</f>
        <v>22.4</v>
      </c>
      <c r="O55" s="24">
        <f t="shared" si="2"/>
        <v>214.70000000000002</v>
      </c>
      <c r="P55" s="24">
        <f t="shared" si="3"/>
        <v>21.470000000000002</v>
      </c>
    </row>
    <row r="56" spans="1:16" ht="15.75" x14ac:dyDescent="0.25">
      <c r="A56" s="19">
        <v>49</v>
      </c>
      <c r="B56" s="19">
        <v>49</v>
      </c>
      <c r="C56" s="15" t="s">
        <v>36</v>
      </c>
      <c r="D56" s="11" t="s">
        <v>44</v>
      </c>
      <c r="E56" s="16">
        <f>'Exam 1'!D59+'Exam 2'!D59+Assig!D59+'Mid-term Exam'!D59</f>
        <v>36.299999999999997</v>
      </c>
      <c r="F56" s="16">
        <f>'Exam 1'!E59+'Exam 2'!E59+Assig!E59+'Mid-term Exam'!E59</f>
        <v>32.9</v>
      </c>
      <c r="G56" s="16">
        <f>'Exam 1'!F59+'Exam 2'!F59+Assig!F59+'Mid-term Exam'!F59</f>
        <v>26</v>
      </c>
      <c r="H56" s="16">
        <f>'Exam 1'!G59+'Exam 2'!G59+Assig!G59+'Mid-term Exam'!G59</f>
        <v>35</v>
      </c>
      <c r="I56" s="16">
        <f>'Exam 1'!H59+'Exam 2'!H59+Assig!H59+'Mid-term Exam'!H59</f>
        <v>33.6</v>
      </c>
      <c r="J56" s="16">
        <f>'Exam 1'!I59+'Exam 2'!I59+Assig!I59+'Mid-term Exam'!I59</f>
        <v>30.15</v>
      </c>
      <c r="K56" s="16">
        <f>'Exam 1'!J59+'Exam 2'!J59+Assig!J59+'Mid-term Exam'!J59</f>
        <v>27.4</v>
      </c>
      <c r="L56" s="16">
        <f>'Exam 1'!K59+'Exam 2'!K59+Assig!K59+'Mid-term Exam'!K59</f>
        <v>33.200000000000003</v>
      </c>
      <c r="M56" s="16">
        <f>'Exam 1'!L59+'Exam 2'!L59+Assig!L59+'Mid-term Exam'!L59</f>
        <v>29</v>
      </c>
      <c r="N56" s="16">
        <f>'Exam 1'!M59+'Exam 2'!M59+Assig!M59+'Mid-term Exam'!M59</f>
        <v>32.200000000000003</v>
      </c>
      <c r="O56" s="24">
        <f t="shared" si="2"/>
        <v>315.75</v>
      </c>
      <c r="P56" s="24">
        <f t="shared" si="3"/>
        <v>31.574999999999999</v>
      </c>
    </row>
    <row r="57" spans="1:16" ht="15.75" x14ac:dyDescent="0.25">
      <c r="A57" s="10">
        <v>50</v>
      </c>
      <c r="B57" s="10">
        <v>50</v>
      </c>
      <c r="C57" s="15" t="s">
        <v>37</v>
      </c>
      <c r="D57" s="11" t="s">
        <v>44</v>
      </c>
      <c r="E57" s="16">
        <f>'Exam 1'!D60+'Exam 2'!D60+Assig!D60+'Mid-term Exam'!D60</f>
        <v>40</v>
      </c>
      <c r="F57" s="16">
        <f>'Exam 1'!E60+'Exam 2'!E60+Assig!E60+'Mid-term Exam'!E60</f>
        <v>39.299999999999997</v>
      </c>
      <c r="G57" s="16">
        <f>'Exam 1'!F60+'Exam 2'!F60+Assig!F60+'Mid-term Exam'!F60</f>
        <v>32.25</v>
      </c>
      <c r="H57" s="16">
        <f>'Exam 1'!G60+'Exam 2'!G60+Assig!G60+'Mid-term Exam'!G60</f>
        <v>36</v>
      </c>
      <c r="I57" s="16">
        <f>'Exam 1'!H60+'Exam 2'!H60+Assig!H60+'Mid-term Exam'!H60</f>
        <v>34.200000000000003</v>
      </c>
      <c r="J57" s="16">
        <f>'Exam 1'!I60+'Exam 2'!I60+Assig!I60+'Mid-term Exam'!I60</f>
        <v>29.5</v>
      </c>
      <c r="K57" s="16">
        <f>'Exam 1'!J60+'Exam 2'!J60+Assig!J60+'Mid-term Exam'!J60</f>
        <v>29.2</v>
      </c>
      <c r="L57" s="16">
        <f>'Exam 1'!K60+'Exam 2'!K60+Assig!K60+'Mid-term Exam'!K60</f>
        <v>34.049999999999997</v>
      </c>
      <c r="M57" s="16">
        <f>'Exam 1'!L60+'Exam 2'!L60+Assig!L60+'Mid-term Exam'!L60</f>
        <v>31.4</v>
      </c>
      <c r="N57" s="16">
        <f>'Exam 1'!M60+'Exam 2'!M60+Assig!M60+'Mid-term Exam'!M60</f>
        <v>36.1</v>
      </c>
      <c r="O57" s="24">
        <f t="shared" si="2"/>
        <v>342</v>
      </c>
      <c r="P57" s="24">
        <f t="shared" si="3"/>
        <v>34.200000000000003</v>
      </c>
    </row>
    <row r="58" spans="1:16" ht="15.75" x14ac:dyDescent="0.25">
      <c r="A58" s="19">
        <v>51</v>
      </c>
      <c r="B58" s="19">
        <v>51</v>
      </c>
      <c r="C58" s="15" t="s">
        <v>38</v>
      </c>
      <c r="D58" s="11" t="s">
        <v>44</v>
      </c>
      <c r="E58" s="16">
        <f>'Exam 1'!D61+'Exam 2'!D61+Assig!D61+'Mid-term Exam'!D61</f>
        <v>16.3</v>
      </c>
      <c r="F58" s="16">
        <f>'Exam 1'!E61+'Exam 2'!E61+Assig!E61+'Mid-term Exam'!E61</f>
        <v>12.3</v>
      </c>
      <c r="G58" s="16">
        <f>'Exam 1'!F61+'Exam 2'!F61+Assig!F61+'Mid-term Exam'!F61</f>
        <v>17</v>
      </c>
      <c r="H58" s="16">
        <f>'Exam 1'!G61+'Exam 2'!G61+Assig!G61+'Mid-term Exam'!G61</f>
        <v>21.2</v>
      </c>
      <c r="I58" s="16">
        <f>'Exam 1'!H61+'Exam 2'!H61+Assig!H61+'Mid-term Exam'!H61</f>
        <v>14.2</v>
      </c>
      <c r="J58" s="16">
        <f>'Exam 1'!I61+'Exam 2'!I61+Assig!I61+'Mid-term Exam'!I61</f>
        <v>13.9</v>
      </c>
      <c r="K58" s="16">
        <f>'Exam 1'!J61+'Exam 2'!J61+Assig!J61+'Mid-term Exam'!J61</f>
        <v>17.899999999999999</v>
      </c>
      <c r="L58" s="16">
        <f>'Exam 1'!K61+'Exam 2'!K61+Assig!K61+'Mid-term Exam'!K61</f>
        <v>12.85</v>
      </c>
      <c r="M58" s="16">
        <f>'Exam 1'!L61+'Exam 2'!L61+Assig!L61+'Mid-term Exam'!L61</f>
        <v>11.2</v>
      </c>
      <c r="N58" s="16">
        <f>'Exam 1'!M61+'Exam 2'!M61+Assig!M61+'Mid-term Exam'!M61</f>
        <v>10.899999999999999</v>
      </c>
      <c r="O58" s="24">
        <f t="shared" si="2"/>
        <v>147.75</v>
      </c>
      <c r="P58" s="24">
        <f t="shared" si="3"/>
        <v>14.775</v>
      </c>
    </row>
    <row r="59" spans="1:16" ht="15.75" x14ac:dyDescent="0.25">
      <c r="A59" s="10">
        <v>52</v>
      </c>
      <c r="B59" s="10">
        <v>52</v>
      </c>
      <c r="C59" s="15" t="s">
        <v>39</v>
      </c>
      <c r="D59" s="11" t="s">
        <v>44</v>
      </c>
      <c r="E59" s="16">
        <f>'Exam 1'!D62+'Exam 2'!D62+Assig!D62+'Mid-term Exam'!D62</f>
        <v>24.3</v>
      </c>
      <c r="F59" s="16">
        <f>'Exam 1'!E62+'Exam 2'!E62+Assig!E62+'Mid-term Exam'!E62</f>
        <v>18.200000000000003</v>
      </c>
      <c r="G59" s="16">
        <f>'Exam 1'!F62+'Exam 2'!F62+Assig!F62+'Mid-term Exam'!F62</f>
        <v>18.75</v>
      </c>
      <c r="H59" s="16">
        <f>'Exam 1'!G62+'Exam 2'!G62+Assig!G62+'Mid-term Exam'!G62</f>
        <v>35.4</v>
      </c>
      <c r="I59" s="16">
        <f>'Exam 1'!H62+'Exam 2'!H62+Assig!H62+'Mid-term Exam'!H62</f>
        <v>19</v>
      </c>
      <c r="J59" s="16">
        <f>'Exam 1'!I62+'Exam 2'!I62+Assig!I62+'Mid-term Exam'!I62</f>
        <v>18.7</v>
      </c>
      <c r="K59" s="16">
        <f>'Exam 1'!J62+'Exam 2'!J62+Assig!J62+'Mid-term Exam'!J62</f>
        <v>22.4</v>
      </c>
      <c r="L59" s="16">
        <f>'Exam 1'!K62+'Exam 2'!K62+Assig!K62+'Mid-term Exam'!K62</f>
        <v>21.4</v>
      </c>
      <c r="M59" s="16">
        <f>'Exam 1'!L62+'Exam 2'!L62+Assig!L62+'Mid-term Exam'!L62</f>
        <v>31.6</v>
      </c>
      <c r="N59" s="16">
        <f>'Exam 1'!M62+'Exam 2'!M62+Assig!M62+'Mid-term Exam'!M62</f>
        <v>12.1</v>
      </c>
      <c r="O59" s="24">
        <f t="shared" si="2"/>
        <v>221.85</v>
      </c>
      <c r="P59" s="24">
        <f t="shared" si="3"/>
        <v>22.184999999999999</v>
      </c>
    </row>
    <row r="60" spans="1:16" ht="15.75" x14ac:dyDescent="0.25">
      <c r="A60" s="19">
        <v>53</v>
      </c>
      <c r="B60" s="19">
        <v>53</v>
      </c>
      <c r="C60" s="15" t="s">
        <v>45</v>
      </c>
      <c r="D60" s="11" t="s">
        <v>44</v>
      </c>
      <c r="E60" s="16">
        <f>'Exam 1'!D67+'Exam 2'!D67+Assig!D67+'Mid-term Exam'!D67</f>
        <v>39</v>
      </c>
      <c r="F60" s="16">
        <f>'Exam 1'!E67+'Exam 2'!E67+Assig!E67+'Mid-term Exam'!E67</f>
        <v>35</v>
      </c>
      <c r="G60" s="16">
        <f>'Exam 1'!F67+'Exam 2'!F67+Assig!F67+'Mid-term Exam'!F67</f>
        <v>38</v>
      </c>
      <c r="H60" s="16">
        <f>'Exam 1'!G67+'Exam 2'!G67+Assig!G67+'Mid-term Exam'!G67</f>
        <v>27.5</v>
      </c>
      <c r="I60" s="16">
        <f>'Exam 1'!H67+'Exam 2'!H67+Assig!H67+'Mid-term Exam'!H67</f>
        <v>34.700000000000003</v>
      </c>
      <c r="J60" s="16">
        <f>'Exam 1'!I67+'Exam 2'!I67+Assig!I67+'Mid-term Exam'!I67</f>
        <v>36.700000000000003</v>
      </c>
      <c r="K60" s="16">
        <f>'Exam 1'!J67+'Exam 2'!J67+Assig!J67+'Mid-term Exam'!J67</f>
        <v>32.4</v>
      </c>
      <c r="L60" s="16">
        <f>'Exam 1'!K67+'Exam 2'!K67+Assig!K67+'Mid-term Exam'!K67</f>
        <v>37.9</v>
      </c>
      <c r="M60" s="16">
        <f>'Exam 1'!L67+'Exam 2'!L67+Assig!L67+'Mid-term Exam'!L67</f>
        <v>38.1</v>
      </c>
      <c r="N60" s="16">
        <f>'Exam 1'!M67+'Exam 2'!M67+Assig!M67+'Mid-term Exam'!M67</f>
        <v>37.099999999999994</v>
      </c>
      <c r="O60" s="24">
        <f t="shared" si="2"/>
        <v>356.4</v>
      </c>
      <c r="P60" s="24">
        <f t="shared" si="3"/>
        <v>35.64</v>
      </c>
    </row>
    <row r="61" spans="1:16" ht="15.75" x14ac:dyDescent="0.25">
      <c r="A61" s="10">
        <v>54</v>
      </c>
      <c r="B61" s="10">
        <v>54</v>
      </c>
      <c r="C61" s="15" t="s">
        <v>46</v>
      </c>
      <c r="D61" s="11" t="s">
        <v>44</v>
      </c>
      <c r="E61" s="16">
        <f>'Exam 1'!D68+'Exam 2'!D68+Assig!D68+'Mid-term Exam'!D68</f>
        <v>34.6</v>
      </c>
      <c r="F61" s="16">
        <f>'Exam 1'!E68+'Exam 2'!E68+Assig!E68+'Mid-term Exam'!E68</f>
        <v>31</v>
      </c>
      <c r="G61" s="16">
        <f>'Exam 1'!F68+'Exam 2'!F68+Assig!F68+'Mid-term Exam'!F68</f>
        <v>21.5</v>
      </c>
      <c r="H61" s="16">
        <f>'Exam 1'!G68+'Exam 2'!G68+Assig!G68+'Mid-term Exam'!G68</f>
        <v>34.299999999999997</v>
      </c>
      <c r="I61" s="16">
        <f>'Exam 1'!H68+'Exam 2'!H68+Assig!H68+'Mid-term Exam'!H68</f>
        <v>34.1</v>
      </c>
      <c r="J61" s="16">
        <f>'Exam 1'!I68+'Exam 2'!I68+Assig!I68+'Mid-term Exam'!I68</f>
        <v>28.05</v>
      </c>
      <c r="K61" s="16">
        <f>'Exam 1'!J68+'Exam 2'!J68+Assig!J68+'Mid-term Exam'!J68</f>
        <v>29.5</v>
      </c>
      <c r="L61" s="16">
        <f>'Exam 1'!K68+'Exam 2'!K68+Assig!K68+'Mid-term Exam'!K68</f>
        <v>31.4</v>
      </c>
      <c r="M61" s="16">
        <f>'Exam 1'!L68+'Exam 2'!L68+Assig!L68+'Mid-term Exam'!L68</f>
        <v>29.5</v>
      </c>
      <c r="N61" s="16">
        <f>'Exam 1'!M68+'Exam 2'!M68+Assig!M68+'Mid-term Exam'!M68</f>
        <v>30.1</v>
      </c>
      <c r="O61" s="24">
        <f t="shared" si="2"/>
        <v>304.05000000000007</v>
      </c>
      <c r="P61" s="24">
        <f t="shared" si="3"/>
        <v>30.405000000000008</v>
      </c>
    </row>
    <row r="62" spans="1:16" ht="15.75" x14ac:dyDescent="0.25">
      <c r="A62" s="19">
        <v>55</v>
      </c>
      <c r="B62" s="19">
        <v>55</v>
      </c>
      <c r="C62" s="15" t="s">
        <v>40</v>
      </c>
      <c r="D62" s="11" t="s">
        <v>44</v>
      </c>
      <c r="E62" s="16">
        <f>'Exam 1'!D63+'Exam 2'!D63+Assig!D63+'Mid-term Exam'!D63</f>
        <v>33.4</v>
      </c>
      <c r="F62" s="16">
        <f>'Exam 1'!E63+'Exam 2'!E63+Assig!E63+'Mid-term Exam'!E63</f>
        <v>28</v>
      </c>
      <c r="G62" s="16">
        <f>'Exam 1'!F63+'Exam 2'!F63+Assig!F63+'Mid-term Exam'!F63</f>
        <v>30.75</v>
      </c>
      <c r="H62" s="16">
        <f>'Exam 1'!G63+'Exam 2'!G63+Assig!G63+'Mid-term Exam'!G63</f>
        <v>35.299999999999997</v>
      </c>
      <c r="I62" s="16">
        <f>'Exam 1'!H63+'Exam 2'!H63+Assig!H63+'Mid-term Exam'!H63</f>
        <v>28.6</v>
      </c>
      <c r="J62" s="16">
        <f>'Exam 1'!I63+'Exam 2'!I63+Assig!I63+'Mid-term Exam'!I63</f>
        <v>30</v>
      </c>
      <c r="K62" s="16">
        <f>'Exam 1'!J63+'Exam 2'!J63+Assig!J63+'Mid-term Exam'!J63</f>
        <v>25.6</v>
      </c>
      <c r="L62" s="16">
        <f>'Exam 1'!K63+'Exam 2'!K63+Assig!K63+'Mid-term Exam'!K63</f>
        <v>30.95</v>
      </c>
      <c r="M62" s="16">
        <f>'Exam 1'!L63+'Exam 2'!L63+Assig!L63+'Mid-term Exam'!L63</f>
        <v>30.4</v>
      </c>
      <c r="N62" s="16">
        <f>'Exam 1'!M63+'Exam 2'!M63+Assig!M63+'Mid-term Exam'!M63</f>
        <v>34.1</v>
      </c>
      <c r="O62" s="24">
        <f t="shared" si="2"/>
        <v>307.10000000000002</v>
      </c>
      <c r="P62" s="24">
        <f t="shared" si="3"/>
        <v>30.71</v>
      </c>
    </row>
    <row r="63" spans="1:16" ht="15.75" x14ac:dyDescent="0.25">
      <c r="A63" s="10">
        <v>56</v>
      </c>
      <c r="B63" s="10">
        <v>56</v>
      </c>
      <c r="C63" s="15" t="s">
        <v>41</v>
      </c>
      <c r="D63" s="11" t="s">
        <v>44</v>
      </c>
      <c r="E63" s="16">
        <f>'Exam 1'!D64+'Exam 2'!D64+Assig!D64+'Mid-term Exam'!D64</f>
        <v>35.700000000000003</v>
      </c>
      <c r="F63" s="16">
        <f>'Exam 1'!E64+'Exam 2'!E64+Assig!E64+'Mid-term Exam'!E64</f>
        <v>22.799999999999997</v>
      </c>
      <c r="G63" s="16">
        <f>'Exam 1'!F64+'Exam 2'!F64+Assig!F64+'Mid-term Exam'!F64</f>
        <v>31.25</v>
      </c>
      <c r="H63" s="16">
        <f>'Exam 1'!G64+'Exam 2'!G64+Assig!G64+'Mid-term Exam'!G64</f>
        <v>35.4</v>
      </c>
      <c r="I63" s="16">
        <f>'Exam 1'!H64+'Exam 2'!H64+Assig!H64+'Mid-term Exam'!H64</f>
        <v>29.6</v>
      </c>
      <c r="J63" s="16">
        <f>'Exam 1'!I64+'Exam 2'!I64+Assig!I64+'Mid-term Exam'!I64</f>
        <v>28.1</v>
      </c>
      <c r="K63" s="16">
        <f>'Exam 1'!J64+'Exam 2'!J64+Assig!J64+'Mid-term Exam'!J64</f>
        <v>27.8</v>
      </c>
      <c r="L63" s="16">
        <f>'Exam 1'!K64+'Exam 2'!K64+Assig!K64+'Mid-term Exam'!K64</f>
        <v>24.45</v>
      </c>
      <c r="M63" s="16">
        <f>'Exam 1'!L64+'Exam 2'!L64+Assig!L64+'Mid-term Exam'!L64</f>
        <v>31.5</v>
      </c>
      <c r="N63" s="16">
        <f>'Exam 1'!M64+'Exam 2'!M64+Assig!M64+'Mid-term Exam'!M64</f>
        <v>32.5</v>
      </c>
      <c r="O63" s="24">
        <f t="shared" si="2"/>
        <v>299.10000000000002</v>
      </c>
      <c r="P63" s="24">
        <f t="shared" si="3"/>
        <v>29.910000000000004</v>
      </c>
    </row>
    <row r="64" spans="1:16" ht="15.75" x14ac:dyDescent="0.25">
      <c r="A64" s="19">
        <v>57</v>
      </c>
      <c r="B64" s="19">
        <v>57</v>
      </c>
      <c r="C64" s="15" t="s">
        <v>42</v>
      </c>
      <c r="D64" s="11" t="s">
        <v>44</v>
      </c>
      <c r="E64" s="16">
        <f>'Exam 1'!D65+'Exam 2'!D65+Assig!D65+'Mid-term Exam'!D65</f>
        <v>34.1</v>
      </c>
      <c r="F64" s="16">
        <f>'Exam 1'!E65+'Exam 2'!E65+Assig!E65+'Mid-term Exam'!E65</f>
        <v>31.200000000000003</v>
      </c>
      <c r="G64" s="16">
        <f>'Exam 1'!F65+'Exam 2'!F65+Assig!F65+'Mid-term Exam'!F65</f>
        <v>30.5</v>
      </c>
      <c r="H64" s="16">
        <f>'Exam 1'!G65+'Exam 2'!G65+Assig!G65+'Mid-term Exam'!G65</f>
        <v>33.4</v>
      </c>
      <c r="I64" s="16">
        <f>'Exam 1'!H65+'Exam 2'!H65+Assig!H65+'Mid-term Exam'!H65</f>
        <v>33.799999999999997</v>
      </c>
      <c r="J64" s="16">
        <f>'Exam 1'!I65+'Exam 2'!I65+Assig!I65+'Mid-term Exam'!I65</f>
        <v>29.55</v>
      </c>
      <c r="K64" s="16">
        <f>'Exam 1'!J65+'Exam 2'!J65+Assig!J65+'Mid-term Exam'!J65</f>
        <v>19.399999999999999</v>
      </c>
      <c r="L64" s="16">
        <f>'Exam 1'!K65+'Exam 2'!K65+Assig!K65+'Mid-term Exam'!K65</f>
        <v>26.8</v>
      </c>
      <c r="M64" s="16">
        <f>'Exam 1'!L65+'Exam 2'!L65+Assig!L65+'Mid-term Exam'!L65</f>
        <v>31.4</v>
      </c>
      <c r="N64" s="16">
        <f>'Exam 1'!M65+'Exam 2'!M65+Assig!M65+'Mid-term Exam'!M65</f>
        <v>34.700000000000003</v>
      </c>
      <c r="O64" s="24">
        <f t="shared" si="2"/>
        <v>304.85000000000002</v>
      </c>
      <c r="P64" s="24">
        <f t="shared" si="3"/>
        <v>30.485000000000003</v>
      </c>
    </row>
    <row r="65" spans="1:16" ht="15.75" x14ac:dyDescent="0.25">
      <c r="A65" s="10">
        <v>58</v>
      </c>
      <c r="B65" s="10">
        <v>58</v>
      </c>
      <c r="C65" s="15" t="s">
        <v>43</v>
      </c>
      <c r="D65" s="14" t="s">
        <v>44</v>
      </c>
      <c r="E65" s="16">
        <f>'Exam 1'!D66+'Exam 2'!D66+Assig!D66+'Mid-term Exam'!D66</f>
        <v>26</v>
      </c>
      <c r="F65" s="16">
        <f>'Exam 1'!E66+'Exam 2'!E66+Assig!E66+'Mid-term Exam'!E66</f>
        <v>17</v>
      </c>
      <c r="G65" s="16">
        <f>'Exam 1'!F66+'Exam 2'!F66+Assig!F66+'Mid-term Exam'!F66</f>
        <v>18.5</v>
      </c>
      <c r="H65" s="16">
        <f>'Exam 1'!G66+'Exam 2'!G66+Assig!G66+'Mid-term Exam'!G66</f>
        <v>32.1</v>
      </c>
      <c r="I65" s="16">
        <f>'Exam 1'!H66+'Exam 2'!H66+Assig!H66+'Mid-term Exam'!H66</f>
        <v>21.1</v>
      </c>
      <c r="J65" s="16">
        <f>'Exam 1'!I66+'Exam 2'!I66+Assig!I66+'Mid-term Exam'!I66</f>
        <v>23.2</v>
      </c>
      <c r="K65" s="16">
        <f>'Exam 1'!J66+'Exam 2'!J66+Assig!J66+'Mid-term Exam'!J66</f>
        <v>21.5</v>
      </c>
      <c r="L65" s="16">
        <f>'Exam 1'!K66+'Exam 2'!K66+Assig!K66+'Mid-term Exam'!K66</f>
        <v>23.4</v>
      </c>
      <c r="M65" s="16">
        <f>'Exam 1'!L66+'Exam 2'!L66+Assig!L66+'Mid-term Exam'!L66</f>
        <v>27.3</v>
      </c>
      <c r="N65" s="16">
        <f>'Exam 1'!M66+'Exam 2'!M66+Assig!M66+'Mid-term Exam'!M66</f>
        <v>16.3</v>
      </c>
      <c r="O65" s="24">
        <f t="shared" si="2"/>
        <v>226.4</v>
      </c>
      <c r="P65" s="24">
        <f t="shared" si="3"/>
        <v>22.64</v>
      </c>
    </row>
  </sheetData>
  <sortState ref="C41:P65">
    <sortCondition ref="C41"/>
  </sortState>
  <mergeCells count="3">
    <mergeCell ref="C5:P5"/>
    <mergeCell ref="D6:G6"/>
    <mergeCell ref="H6:Q6"/>
  </mergeCells>
  <conditionalFormatting sqref="E8:N65 P8:P65">
    <cfRule type="cellIs" dxfId="11" priority="2" operator="lessThan">
      <formula>20</formula>
    </cfRule>
  </conditionalFormatting>
  <dataValidations count="1">
    <dataValidation type="decimal" allowBlank="1" showInputMessage="1" showErrorMessage="1" sqref="E8:N65">
      <formula1>0</formula1>
      <formula2>40</formula2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5"/>
  <sheetViews>
    <sheetView zoomScaleNormal="100" workbookViewId="0">
      <selection activeCell="K8" sqref="K8:K65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24" ht="15.75" x14ac:dyDescent="0.25">
      <c r="B5" s="26" t="s">
        <v>87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  <c r="Q6" s="7"/>
    </row>
    <row r="7" spans="1:24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  <c r="Q7" s="1"/>
      <c r="R7" s="2"/>
      <c r="S7" s="1"/>
      <c r="T7" s="1"/>
      <c r="U7" s="1"/>
      <c r="V7" s="1"/>
      <c r="W7" s="1"/>
      <c r="X7" s="1"/>
    </row>
    <row r="8" spans="1:24" s="18" customFormat="1" x14ac:dyDescent="0.25">
      <c r="A8" s="19">
        <v>1</v>
      </c>
      <c r="B8" s="16" t="s">
        <v>55</v>
      </c>
      <c r="C8" s="22" t="s">
        <v>80</v>
      </c>
      <c r="D8" s="16">
        <v>2.5</v>
      </c>
      <c r="E8" s="16">
        <v>3</v>
      </c>
      <c r="F8" s="16">
        <v>3.75</v>
      </c>
      <c r="G8" s="16">
        <v>3.1</v>
      </c>
      <c r="H8" s="16">
        <v>3.6</v>
      </c>
      <c r="I8" s="16">
        <v>2</v>
      </c>
      <c r="J8" s="16">
        <v>2.6</v>
      </c>
      <c r="K8" s="16">
        <v>1.5</v>
      </c>
      <c r="L8" s="16">
        <v>3.1</v>
      </c>
      <c r="M8" s="16">
        <v>3.1</v>
      </c>
      <c r="N8" s="24">
        <f>SUM(D8:M8)</f>
        <v>28.250000000000004</v>
      </c>
      <c r="O8" s="24">
        <f>AVERAGE(D8:M8)</f>
        <v>2.8250000000000002</v>
      </c>
      <c r="P8" s="21"/>
      <c r="Q8" s="21"/>
      <c r="R8" s="21"/>
      <c r="S8" s="21"/>
      <c r="T8" s="21"/>
      <c r="U8" s="21"/>
      <c r="V8" s="21"/>
      <c r="W8" s="21"/>
      <c r="X8" s="21"/>
    </row>
    <row r="9" spans="1:24" ht="15.75" x14ac:dyDescent="0.25">
      <c r="A9" s="10">
        <v>2</v>
      </c>
      <c r="B9" s="15" t="s">
        <v>19</v>
      </c>
      <c r="C9" s="22" t="s">
        <v>80</v>
      </c>
      <c r="D9" s="16">
        <v>3.7</v>
      </c>
      <c r="E9" s="16">
        <v>5</v>
      </c>
      <c r="F9" s="16">
        <v>4</v>
      </c>
      <c r="G9" s="16">
        <v>3</v>
      </c>
      <c r="H9" s="16">
        <v>2.1800000000000002</v>
      </c>
      <c r="I9" s="16">
        <v>4</v>
      </c>
      <c r="J9" s="16">
        <v>3.1</v>
      </c>
      <c r="K9" s="16">
        <v>1.8</v>
      </c>
      <c r="L9" s="16">
        <v>3.8</v>
      </c>
      <c r="M9" s="16">
        <v>3.4</v>
      </c>
      <c r="N9" s="24">
        <f t="shared" ref="N9:N65" si="0">SUM(D9:M9)</f>
        <v>33.980000000000004</v>
      </c>
      <c r="O9" s="24">
        <f t="shared" ref="O9:O65" si="1">AVERAGE(D9:M9)</f>
        <v>3.3980000000000006</v>
      </c>
      <c r="P9" s="1"/>
      <c r="Q9" s="2"/>
      <c r="R9" s="1"/>
      <c r="S9" s="1"/>
      <c r="T9" s="1"/>
      <c r="U9" s="1"/>
      <c r="V9" s="1"/>
      <c r="W9" s="1"/>
      <c r="X9" s="1"/>
    </row>
    <row r="10" spans="1:24" x14ac:dyDescent="0.25">
      <c r="A10" s="19">
        <v>3</v>
      </c>
      <c r="B10" s="16" t="s">
        <v>56</v>
      </c>
      <c r="C10" s="22" t="s">
        <v>80</v>
      </c>
      <c r="D10" s="16">
        <v>5</v>
      </c>
      <c r="E10" s="16">
        <v>5</v>
      </c>
      <c r="F10" s="16">
        <v>4.5</v>
      </c>
      <c r="G10" s="16">
        <v>4.75</v>
      </c>
      <c r="H10" s="16">
        <v>3.74</v>
      </c>
      <c r="I10" s="16">
        <v>4.25</v>
      </c>
      <c r="J10" s="16">
        <v>3.7</v>
      </c>
      <c r="K10" s="16">
        <v>3.9</v>
      </c>
      <c r="L10" s="16">
        <v>4.4000000000000004</v>
      </c>
      <c r="M10" s="16">
        <v>4.3</v>
      </c>
      <c r="N10" s="24">
        <f t="shared" si="0"/>
        <v>43.54</v>
      </c>
      <c r="O10" s="24">
        <f t="shared" si="1"/>
        <v>4.3540000000000001</v>
      </c>
      <c r="P10" s="1"/>
      <c r="Q10" s="2"/>
      <c r="R10" s="1"/>
      <c r="S10" s="1"/>
      <c r="T10" s="1"/>
      <c r="U10" s="1"/>
      <c r="V10" s="1"/>
      <c r="W10" s="1"/>
      <c r="X10" s="1"/>
    </row>
    <row r="11" spans="1:24" x14ac:dyDescent="0.25">
      <c r="A11" s="10">
        <v>4</v>
      </c>
      <c r="B11" s="16" t="s">
        <v>57</v>
      </c>
      <c r="C11" s="22" t="s">
        <v>80</v>
      </c>
      <c r="D11" s="16">
        <v>3.5</v>
      </c>
      <c r="E11" s="16">
        <v>4</v>
      </c>
      <c r="F11" s="16">
        <v>3.25</v>
      </c>
      <c r="G11" s="16">
        <v>3.65</v>
      </c>
      <c r="H11" s="16">
        <v>2.68</v>
      </c>
      <c r="I11" s="16">
        <v>3.25</v>
      </c>
      <c r="J11" s="16">
        <v>2.5</v>
      </c>
      <c r="K11" s="16">
        <v>1.5</v>
      </c>
      <c r="L11" s="16">
        <v>4.2</v>
      </c>
      <c r="M11" s="16">
        <v>4.0999999999999996</v>
      </c>
      <c r="N11" s="24">
        <f t="shared" si="0"/>
        <v>32.630000000000003</v>
      </c>
      <c r="O11" s="24">
        <f t="shared" si="1"/>
        <v>3.2630000000000003</v>
      </c>
      <c r="P11" s="1"/>
      <c r="Q11" s="2"/>
      <c r="R11" s="1"/>
      <c r="S11" s="1"/>
      <c r="T11" s="1"/>
      <c r="U11" s="1"/>
      <c r="V11" s="1"/>
      <c r="W11" s="1"/>
      <c r="X11" s="1"/>
    </row>
    <row r="12" spans="1:24" x14ac:dyDescent="0.25">
      <c r="A12" s="19">
        <v>5</v>
      </c>
      <c r="B12" s="16" t="s">
        <v>58</v>
      </c>
      <c r="C12" s="22" t="s">
        <v>80</v>
      </c>
      <c r="D12" s="16">
        <v>4.3</v>
      </c>
      <c r="E12" s="16">
        <v>4</v>
      </c>
      <c r="F12" s="16">
        <v>3.25</v>
      </c>
      <c r="G12" s="16">
        <v>3.6</v>
      </c>
      <c r="H12" s="16">
        <v>2.54</v>
      </c>
      <c r="I12" s="16">
        <v>4.5</v>
      </c>
      <c r="J12" s="16">
        <v>2.8</v>
      </c>
      <c r="K12" s="16">
        <v>1.2</v>
      </c>
      <c r="L12" s="16">
        <v>5</v>
      </c>
      <c r="M12" s="16">
        <v>3.6</v>
      </c>
      <c r="N12" s="24">
        <f t="shared" si="0"/>
        <v>34.79</v>
      </c>
      <c r="O12" s="24">
        <f t="shared" si="1"/>
        <v>3.4790000000000001</v>
      </c>
      <c r="P12" s="1"/>
      <c r="Q12" s="2"/>
      <c r="R12" s="1"/>
      <c r="S12" s="1"/>
      <c r="T12" s="1"/>
      <c r="U12" s="1"/>
      <c r="V12" s="1"/>
      <c r="W12" s="1"/>
      <c r="X12" s="1"/>
    </row>
    <row r="13" spans="1:24" x14ac:dyDescent="0.25">
      <c r="A13" s="10">
        <v>6</v>
      </c>
      <c r="B13" s="16" t="s">
        <v>59</v>
      </c>
      <c r="C13" s="22" t="s">
        <v>80</v>
      </c>
      <c r="D13" s="16">
        <v>3</v>
      </c>
      <c r="E13" s="16">
        <v>5</v>
      </c>
      <c r="F13" s="16">
        <v>4.25</v>
      </c>
      <c r="G13" s="16">
        <v>4.75</v>
      </c>
      <c r="H13" s="16">
        <v>3.6</v>
      </c>
      <c r="I13" s="16">
        <v>4.25</v>
      </c>
      <c r="J13" s="16">
        <v>3.3</v>
      </c>
      <c r="K13" s="16">
        <v>3.1</v>
      </c>
      <c r="L13" s="16">
        <v>4.2</v>
      </c>
      <c r="M13" s="16">
        <v>3.5</v>
      </c>
      <c r="N13" s="24">
        <f t="shared" si="0"/>
        <v>38.950000000000003</v>
      </c>
      <c r="O13" s="24">
        <f t="shared" si="1"/>
        <v>3.8950000000000005</v>
      </c>
      <c r="P13" s="1"/>
      <c r="Q13" s="2"/>
      <c r="R13" s="1"/>
      <c r="S13" s="1"/>
      <c r="T13" s="1"/>
      <c r="U13" s="1"/>
      <c r="V13" s="1"/>
      <c r="W13" s="1"/>
      <c r="X13" s="1"/>
    </row>
    <row r="14" spans="1:24" x14ac:dyDescent="0.25">
      <c r="A14" s="19">
        <v>7</v>
      </c>
      <c r="B14" s="16" t="s">
        <v>60</v>
      </c>
      <c r="C14" s="22" t="s">
        <v>80</v>
      </c>
      <c r="D14" s="16">
        <v>2.5</v>
      </c>
      <c r="E14" s="16">
        <v>5</v>
      </c>
      <c r="F14" s="16">
        <v>1.75</v>
      </c>
      <c r="G14" s="16">
        <v>2.6</v>
      </c>
      <c r="H14" s="16">
        <v>0.92</v>
      </c>
      <c r="I14" s="16">
        <v>4</v>
      </c>
      <c r="J14" s="16">
        <v>2.5</v>
      </c>
      <c r="K14" s="16">
        <v>5</v>
      </c>
      <c r="L14" s="16">
        <v>3</v>
      </c>
      <c r="M14" s="16">
        <v>3.6</v>
      </c>
      <c r="N14" s="24">
        <f t="shared" si="0"/>
        <v>30.87</v>
      </c>
      <c r="O14" s="24">
        <f t="shared" si="1"/>
        <v>3.0870000000000002</v>
      </c>
      <c r="Q14" s="2"/>
    </row>
    <row r="15" spans="1:24" x14ac:dyDescent="0.25">
      <c r="A15" s="10">
        <v>8</v>
      </c>
      <c r="B15" s="16" t="s">
        <v>61</v>
      </c>
      <c r="C15" s="22" t="s">
        <v>80</v>
      </c>
      <c r="D15" s="16">
        <v>3.4</v>
      </c>
      <c r="E15" s="16">
        <v>3</v>
      </c>
      <c r="F15" s="16">
        <v>3.25</v>
      </c>
      <c r="G15" s="16">
        <v>2.35</v>
      </c>
      <c r="H15" s="16">
        <v>1.26</v>
      </c>
      <c r="I15" s="16">
        <v>3.25</v>
      </c>
      <c r="J15" s="16">
        <v>2.9</v>
      </c>
      <c r="K15" s="16">
        <v>2.5</v>
      </c>
      <c r="L15" s="16">
        <v>3</v>
      </c>
      <c r="M15" s="16">
        <v>3.9</v>
      </c>
      <c r="N15" s="24">
        <f t="shared" si="0"/>
        <v>28.809999999999995</v>
      </c>
      <c r="O15" s="24">
        <f t="shared" si="1"/>
        <v>2.8809999999999993</v>
      </c>
      <c r="Q15" s="2"/>
    </row>
    <row r="16" spans="1:24" x14ac:dyDescent="0.25">
      <c r="A16" s="19">
        <v>9</v>
      </c>
      <c r="B16" s="16" t="s">
        <v>62</v>
      </c>
      <c r="C16" s="22" t="s">
        <v>80</v>
      </c>
      <c r="D16" s="16">
        <v>2.5</v>
      </c>
      <c r="E16" s="16">
        <v>2</v>
      </c>
      <c r="F16" s="16">
        <v>1.5</v>
      </c>
      <c r="G16" s="16">
        <v>2.9</v>
      </c>
      <c r="H16" s="16">
        <v>1.4</v>
      </c>
      <c r="I16" s="16">
        <v>4</v>
      </c>
      <c r="J16" s="16">
        <v>1.9</v>
      </c>
      <c r="K16" s="16">
        <v>0.8</v>
      </c>
      <c r="L16" s="16">
        <v>3.5</v>
      </c>
      <c r="M16" s="16">
        <v>3.7</v>
      </c>
      <c r="N16" s="24">
        <f t="shared" si="0"/>
        <v>24.2</v>
      </c>
      <c r="O16" s="24">
        <f t="shared" si="1"/>
        <v>2.42</v>
      </c>
      <c r="Q16" s="2"/>
    </row>
    <row r="17" spans="1:17" ht="15.75" x14ac:dyDescent="0.25">
      <c r="A17" s="10">
        <v>10</v>
      </c>
      <c r="B17" s="15" t="s">
        <v>50</v>
      </c>
      <c r="C17" s="22" t="s">
        <v>80</v>
      </c>
      <c r="D17" s="16">
        <v>2.5</v>
      </c>
      <c r="E17" s="16">
        <v>3</v>
      </c>
      <c r="F17" s="16">
        <v>1</v>
      </c>
      <c r="G17" s="16">
        <v>3.3</v>
      </c>
      <c r="H17" s="16">
        <v>0.28000000000000003</v>
      </c>
      <c r="I17" s="16">
        <v>3</v>
      </c>
      <c r="J17" s="16">
        <v>2</v>
      </c>
      <c r="K17" s="16">
        <v>0.3</v>
      </c>
      <c r="L17" s="16">
        <v>3.1</v>
      </c>
      <c r="M17" s="16">
        <v>2.4</v>
      </c>
      <c r="N17" s="24">
        <f t="shared" si="0"/>
        <v>20.88</v>
      </c>
      <c r="O17" s="24">
        <f t="shared" si="1"/>
        <v>2.0880000000000001</v>
      </c>
      <c r="Q17" s="2"/>
    </row>
    <row r="18" spans="1:17" ht="15.75" x14ac:dyDescent="0.25">
      <c r="A18" s="19">
        <v>11</v>
      </c>
      <c r="B18" s="15" t="s">
        <v>49</v>
      </c>
      <c r="C18" s="22" t="s">
        <v>80</v>
      </c>
      <c r="D18" s="16">
        <v>3.5</v>
      </c>
      <c r="E18" s="16">
        <v>4</v>
      </c>
      <c r="F18" s="16">
        <v>1.25</v>
      </c>
      <c r="G18" s="16">
        <v>2.35</v>
      </c>
      <c r="H18" s="16">
        <v>0.7</v>
      </c>
      <c r="I18" s="16">
        <v>4.5</v>
      </c>
      <c r="J18" s="16">
        <v>3.2</v>
      </c>
      <c r="K18" s="16">
        <v>0.6</v>
      </c>
      <c r="L18" s="16">
        <v>2.8</v>
      </c>
      <c r="M18" s="16">
        <v>2.1</v>
      </c>
      <c r="N18" s="24">
        <f t="shared" si="0"/>
        <v>25</v>
      </c>
      <c r="O18" s="24">
        <f t="shared" si="1"/>
        <v>2.5</v>
      </c>
      <c r="Q18" s="2"/>
    </row>
    <row r="19" spans="1:17" ht="15.75" x14ac:dyDescent="0.25">
      <c r="A19" s="10">
        <v>12</v>
      </c>
      <c r="B19" s="15" t="s">
        <v>47</v>
      </c>
      <c r="C19" s="22" t="s">
        <v>80</v>
      </c>
      <c r="D19" s="16">
        <v>4</v>
      </c>
      <c r="E19" s="16">
        <v>4</v>
      </c>
      <c r="F19" s="16">
        <v>1.75</v>
      </c>
      <c r="G19" s="16">
        <v>2.8</v>
      </c>
      <c r="H19" s="16">
        <v>1.98</v>
      </c>
      <c r="I19" s="16">
        <v>4</v>
      </c>
      <c r="J19" s="16">
        <v>2.8</v>
      </c>
      <c r="K19" s="16">
        <v>0.9</v>
      </c>
      <c r="L19" s="16">
        <v>3.3</v>
      </c>
      <c r="M19" s="16">
        <v>3.4</v>
      </c>
      <c r="N19" s="24">
        <f t="shared" si="0"/>
        <v>28.93</v>
      </c>
      <c r="O19" s="24">
        <f t="shared" si="1"/>
        <v>2.8929999999999998</v>
      </c>
      <c r="Q19" s="2"/>
    </row>
    <row r="20" spans="1:17" x14ac:dyDescent="0.25">
      <c r="A20" s="19">
        <v>13</v>
      </c>
      <c r="B20" s="16" t="s">
        <v>63</v>
      </c>
      <c r="C20" s="22" t="s">
        <v>80</v>
      </c>
      <c r="D20" s="16">
        <v>5</v>
      </c>
      <c r="E20" s="16">
        <v>5</v>
      </c>
      <c r="F20" s="16">
        <v>4</v>
      </c>
      <c r="G20" s="16">
        <v>3.1</v>
      </c>
      <c r="H20" s="16">
        <v>3.6</v>
      </c>
      <c r="I20" s="16">
        <v>3.75</v>
      </c>
      <c r="J20" s="16">
        <v>2.5</v>
      </c>
      <c r="K20" s="16">
        <v>2.5</v>
      </c>
      <c r="L20" s="16">
        <v>3.7</v>
      </c>
      <c r="M20" s="16">
        <v>4.2</v>
      </c>
      <c r="N20" s="24">
        <f t="shared" si="0"/>
        <v>37.350000000000009</v>
      </c>
      <c r="O20" s="24">
        <f t="shared" si="1"/>
        <v>3.7350000000000008</v>
      </c>
      <c r="Q20" s="2"/>
    </row>
    <row r="21" spans="1:17" x14ac:dyDescent="0.25">
      <c r="A21" s="10">
        <v>14</v>
      </c>
      <c r="B21" s="16" t="s">
        <v>65</v>
      </c>
      <c r="C21" s="22" t="s">
        <v>80</v>
      </c>
      <c r="D21" s="16">
        <v>5</v>
      </c>
      <c r="E21" s="16">
        <v>5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1.7</v>
      </c>
      <c r="L21" s="16">
        <v>4.2</v>
      </c>
      <c r="M21" s="16">
        <v>0</v>
      </c>
      <c r="N21" s="24">
        <f t="shared" si="0"/>
        <v>15.899999999999999</v>
      </c>
      <c r="O21" s="24">
        <f t="shared" si="1"/>
        <v>1.5899999999999999</v>
      </c>
      <c r="Q21" s="2"/>
    </row>
    <row r="22" spans="1:17" x14ac:dyDescent="0.25">
      <c r="A22" s="19">
        <v>15</v>
      </c>
      <c r="B22" s="16" t="s">
        <v>64</v>
      </c>
      <c r="C22" s="22" t="s">
        <v>80</v>
      </c>
      <c r="D22" s="16">
        <v>4</v>
      </c>
      <c r="E22" s="16">
        <v>4</v>
      </c>
      <c r="F22" s="16">
        <v>4</v>
      </c>
      <c r="G22" s="16">
        <v>0</v>
      </c>
      <c r="H22" s="16">
        <v>1.26</v>
      </c>
      <c r="I22" s="16">
        <v>3.75</v>
      </c>
      <c r="J22" s="16">
        <v>0</v>
      </c>
      <c r="K22" s="16">
        <v>1.2</v>
      </c>
      <c r="L22" s="16">
        <v>3.6</v>
      </c>
      <c r="M22" s="16">
        <v>4.8</v>
      </c>
      <c r="N22" s="24">
        <f t="shared" si="0"/>
        <v>26.61</v>
      </c>
      <c r="O22" s="24">
        <f t="shared" si="1"/>
        <v>2.661</v>
      </c>
      <c r="Q22" s="2"/>
    </row>
    <row r="23" spans="1:17" ht="15.75" x14ac:dyDescent="0.25">
      <c r="A23" s="10">
        <v>16</v>
      </c>
      <c r="B23" s="15" t="s">
        <v>52</v>
      </c>
      <c r="C23" s="22" t="s">
        <v>80</v>
      </c>
      <c r="D23" s="16">
        <v>5</v>
      </c>
      <c r="E23" s="16">
        <v>4.4000000000000004</v>
      </c>
      <c r="F23" s="16">
        <v>4</v>
      </c>
      <c r="G23" s="16">
        <v>4.5999999999999996</v>
      </c>
      <c r="H23" s="16">
        <v>2.82</v>
      </c>
      <c r="I23" s="16">
        <v>5</v>
      </c>
      <c r="J23" s="16">
        <v>4.9000000000000004</v>
      </c>
      <c r="K23" s="16">
        <v>4.5999999999999996</v>
      </c>
      <c r="L23" s="16">
        <v>4</v>
      </c>
      <c r="M23" s="16">
        <v>4.8</v>
      </c>
      <c r="N23" s="24">
        <f t="shared" si="0"/>
        <v>44.12</v>
      </c>
      <c r="O23" s="24">
        <f t="shared" si="1"/>
        <v>4.4119999999999999</v>
      </c>
      <c r="Q23" s="2"/>
    </row>
    <row r="24" spans="1:17" x14ac:dyDescent="0.25">
      <c r="A24" s="19">
        <v>17</v>
      </c>
      <c r="B24" s="16" t="s">
        <v>86</v>
      </c>
      <c r="C24" s="22" t="s">
        <v>80</v>
      </c>
      <c r="D24" s="16">
        <v>3</v>
      </c>
      <c r="E24" s="16">
        <v>3</v>
      </c>
      <c r="F24" s="16">
        <v>2.5</v>
      </c>
      <c r="G24" s="16">
        <v>2.35</v>
      </c>
      <c r="H24" s="16">
        <v>2.68</v>
      </c>
      <c r="I24" s="16">
        <v>3.75</v>
      </c>
      <c r="J24" s="16">
        <v>3.6</v>
      </c>
      <c r="K24" s="16">
        <v>2.6</v>
      </c>
      <c r="L24" s="16">
        <v>3.8</v>
      </c>
      <c r="M24" s="16">
        <v>2.5</v>
      </c>
      <c r="N24" s="24">
        <f t="shared" si="0"/>
        <v>29.780000000000005</v>
      </c>
      <c r="O24" s="24">
        <f t="shared" si="1"/>
        <v>2.9780000000000006</v>
      </c>
      <c r="Q24" s="2"/>
    </row>
    <row r="25" spans="1:17" x14ac:dyDescent="0.25">
      <c r="A25" s="10">
        <v>18</v>
      </c>
      <c r="B25" s="16" t="s">
        <v>66</v>
      </c>
      <c r="C25" s="22" t="s">
        <v>80</v>
      </c>
      <c r="D25" s="16">
        <v>3.6</v>
      </c>
      <c r="E25" s="16">
        <v>1</v>
      </c>
      <c r="F25" s="16">
        <v>3.75</v>
      </c>
      <c r="G25" s="16">
        <v>3.6</v>
      </c>
      <c r="H25" s="16">
        <v>1.9</v>
      </c>
      <c r="I25" s="16">
        <v>3.75</v>
      </c>
      <c r="J25" s="16">
        <v>2.8</v>
      </c>
      <c r="K25" s="16">
        <v>1.9</v>
      </c>
      <c r="L25" s="16">
        <v>4</v>
      </c>
      <c r="M25" s="16">
        <v>3.8</v>
      </c>
      <c r="N25" s="24">
        <f t="shared" si="0"/>
        <v>30.1</v>
      </c>
      <c r="O25" s="24">
        <f t="shared" si="1"/>
        <v>3.0100000000000002</v>
      </c>
      <c r="Q25" s="2"/>
    </row>
    <row r="26" spans="1:17" x14ac:dyDescent="0.25">
      <c r="A26" s="19">
        <v>19</v>
      </c>
      <c r="B26" s="16" t="s">
        <v>67</v>
      </c>
      <c r="C26" s="22" t="s">
        <v>80</v>
      </c>
      <c r="D26" s="16">
        <v>4.2</v>
      </c>
      <c r="E26" s="16">
        <v>4</v>
      </c>
      <c r="F26" s="16">
        <v>2.5</v>
      </c>
      <c r="G26" s="16">
        <v>3.6</v>
      </c>
      <c r="H26" s="16">
        <v>0.56000000000000005</v>
      </c>
      <c r="I26" s="16">
        <v>2</v>
      </c>
      <c r="J26" s="16">
        <v>2.6</v>
      </c>
      <c r="K26" s="16">
        <v>1.6</v>
      </c>
      <c r="L26" s="16">
        <v>2.8</v>
      </c>
      <c r="M26" s="16">
        <v>3.9</v>
      </c>
      <c r="N26" s="24">
        <f t="shared" si="0"/>
        <v>27.76</v>
      </c>
      <c r="O26" s="24">
        <f t="shared" si="1"/>
        <v>2.7760000000000002</v>
      </c>
      <c r="Q26" s="2"/>
    </row>
    <row r="27" spans="1:17" x14ac:dyDescent="0.25">
      <c r="A27" s="10">
        <v>20</v>
      </c>
      <c r="B27" s="16" t="s">
        <v>68</v>
      </c>
      <c r="C27" s="22" t="s">
        <v>80</v>
      </c>
      <c r="D27" s="16">
        <v>5</v>
      </c>
      <c r="E27" s="16">
        <v>4</v>
      </c>
      <c r="F27" s="16">
        <v>4</v>
      </c>
      <c r="G27" s="16">
        <v>4.5</v>
      </c>
      <c r="H27" s="16">
        <v>2.2400000000000002</v>
      </c>
      <c r="I27" s="16">
        <v>4.5</v>
      </c>
      <c r="J27" s="16">
        <v>3.9</v>
      </c>
      <c r="K27" s="16">
        <v>2.6</v>
      </c>
      <c r="L27" s="16">
        <v>4</v>
      </c>
      <c r="M27" s="16">
        <v>3.5</v>
      </c>
      <c r="N27" s="24">
        <f t="shared" si="0"/>
        <v>38.24</v>
      </c>
      <c r="O27" s="24">
        <f t="shared" si="1"/>
        <v>3.8240000000000003</v>
      </c>
      <c r="Q27" s="2"/>
    </row>
    <row r="28" spans="1:17" x14ac:dyDescent="0.25">
      <c r="A28" s="19">
        <v>21</v>
      </c>
      <c r="B28" s="16" t="s">
        <v>69</v>
      </c>
      <c r="C28" s="22" t="s">
        <v>80</v>
      </c>
      <c r="D28" s="16">
        <v>5</v>
      </c>
      <c r="E28" s="16">
        <v>5</v>
      </c>
      <c r="F28" s="16">
        <v>4.25</v>
      </c>
      <c r="G28" s="16">
        <v>3.95</v>
      </c>
      <c r="H28" s="16">
        <v>2.1</v>
      </c>
      <c r="I28" s="16">
        <v>4.5</v>
      </c>
      <c r="J28" s="16">
        <v>3.7</v>
      </c>
      <c r="K28" s="16">
        <v>2</v>
      </c>
      <c r="L28" s="16">
        <v>4.5999999999999996</v>
      </c>
      <c r="M28" s="16">
        <v>4.4000000000000004</v>
      </c>
      <c r="N28" s="24">
        <f t="shared" si="0"/>
        <v>39.5</v>
      </c>
      <c r="O28" s="24">
        <f t="shared" si="1"/>
        <v>3.95</v>
      </c>
      <c r="Q28" s="2"/>
    </row>
    <row r="29" spans="1:17" x14ac:dyDescent="0.25">
      <c r="A29" s="10">
        <v>22</v>
      </c>
      <c r="B29" s="16" t="s">
        <v>70</v>
      </c>
      <c r="C29" s="22" t="s">
        <v>80</v>
      </c>
      <c r="D29" s="16">
        <v>2.5</v>
      </c>
      <c r="E29" s="16">
        <v>3</v>
      </c>
      <c r="F29" s="16">
        <v>2.5</v>
      </c>
      <c r="G29" s="16">
        <v>1.6</v>
      </c>
      <c r="H29" s="16">
        <v>0.14000000000000001</v>
      </c>
      <c r="I29" s="16">
        <v>2.5</v>
      </c>
      <c r="J29" s="16">
        <v>2</v>
      </c>
      <c r="K29" s="16">
        <v>1</v>
      </c>
      <c r="L29" s="16">
        <v>3</v>
      </c>
      <c r="M29" s="16">
        <v>2.9</v>
      </c>
      <c r="N29" s="24">
        <f t="shared" si="0"/>
        <v>21.14</v>
      </c>
      <c r="O29" s="24">
        <f t="shared" si="1"/>
        <v>2.1139999999999999</v>
      </c>
      <c r="Q29" s="2"/>
    </row>
    <row r="30" spans="1:17" ht="15.75" x14ac:dyDescent="0.25">
      <c r="A30" s="19">
        <v>23</v>
      </c>
      <c r="B30" s="15" t="s">
        <v>51</v>
      </c>
      <c r="C30" s="22" t="s">
        <v>80</v>
      </c>
      <c r="D30" s="16">
        <v>4.0999999999999996</v>
      </c>
      <c r="E30" s="16">
        <v>5</v>
      </c>
      <c r="F30" s="16">
        <v>4.25</v>
      </c>
      <c r="G30" s="16">
        <v>3.25</v>
      </c>
      <c r="H30" s="16">
        <v>2.54</v>
      </c>
      <c r="I30" s="16">
        <v>4.5</v>
      </c>
      <c r="J30" s="16">
        <v>4.4000000000000004</v>
      </c>
      <c r="K30" s="16">
        <v>1.8</v>
      </c>
      <c r="L30" s="16">
        <v>4.2</v>
      </c>
      <c r="M30" s="16">
        <v>3.7</v>
      </c>
      <c r="N30" s="24">
        <f t="shared" si="0"/>
        <v>37.74</v>
      </c>
      <c r="O30" s="24">
        <f t="shared" si="1"/>
        <v>3.774</v>
      </c>
      <c r="Q30" s="2"/>
    </row>
    <row r="31" spans="1:17" x14ac:dyDescent="0.25">
      <c r="A31" s="10">
        <v>24</v>
      </c>
      <c r="B31" s="16" t="s">
        <v>71</v>
      </c>
      <c r="C31" s="22" t="s">
        <v>80</v>
      </c>
      <c r="D31" s="16">
        <v>5</v>
      </c>
      <c r="E31" s="16">
        <v>4.4000000000000004</v>
      </c>
      <c r="F31" s="16">
        <v>4.25</v>
      </c>
      <c r="G31" s="16">
        <v>4.3</v>
      </c>
      <c r="H31" s="16">
        <v>3.68</v>
      </c>
      <c r="I31" s="16">
        <v>4.25</v>
      </c>
      <c r="J31" s="16">
        <v>3.4</v>
      </c>
      <c r="K31" s="16">
        <v>2.9</v>
      </c>
      <c r="L31" s="16">
        <v>4.4000000000000004</v>
      </c>
      <c r="M31" s="16">
        <v>3.5</v>
      </c>
      <c r="N31" s="24">
        <f t="shared" si="0"/>
        <v>40.08</v>
      </c>
      <c r="O31" s="24">
        <f t="shared" si="1"/>
        <v>4.008</v>
      </c>
      <c r="Q31" s="2"/>
    </row>
    <row r="32" spans="1:17" x14ac:dyDescent="0.25">
      <c r="A32" s="19">
        <v>25</v>
      </c>
      <c r="B32" s="16" t="s">
        <v>72</v>
      </c>
      <c r="C32" s="22" t="s">
        <v>80</v>
      </c>
      <c r="D32" s="16">
        <v>4.5999999999999996</v>
      </c>
      <c r="E32" s="16">
        <v>4</v>
      </c>
      <c r="F32" s="16">
        <v>3.5</v>
      </c>
      <c r="G32" s="16">
        <v>4.25</v>
      </c>
      <c r="H32" s="16">
        <v>1.76</v>
      </c>
      <c r="I32" s="16">
        <v>3.5</v>
      </c>
      <c r="J32" s="16">
        <v>3.7</v>
      </c>
      <c r="K32" s="16">
        <v>2</v>
      </c>
      <c r="L32" s="16">
        <v>4.5</v>
      </c>
      <c r="M32" s="16">
        <v>4.4000000000000004</v>
      </c>
      <c r="N32" s="24">
        <f t="shared" si="0"/>
        <v>36.21</v>
      </c>
      <c r="O32" s="24">
        <f t="shared" si="1"/>
        <v>3.621</v>
      </c>
      <c r="Q32" s="2"/>
    </row>
    <row r="33" spans="1:17" x14ac:dyDescent="0.25">
      <c r="A33" s="10">
        <v>26</v>
      </c>
      <c r="B33" s="16" t="s">
        <v>73</v>
      </c>
      <c r="C33" s="22" t="s">
        <v>80</v>
      </c>
      <c r="D33" s="16">
        <v>2.5</v>
      </c>
      <c r="E33" s="16">
        <v>3</v>
      </c>
      <c r="F33" s="16">
        <v>1</v>
      </c>
      <c r="G33" s="16">
        <v>2.15</v>
      </c>
      <c r="H33" s="16">
        <v>0.56000000000000005</v>
      </c>
      <c r="I33" s="16">
        <v>2.75</v>
      </c>
      <c r="J33" s="16">
        <v>2.5</v>
      </c>
      <c r="K33" s="16">
        <v>1.6</v>
      </c>
      <c r="L33" s="16">
        <v>3.8</v>
      </c>
      <c r="M33" s="16">
        <v>3.3</v>
      </c>
      <c r="N33" s="24">
        <f t="shared" si="0"/>
        <v>23.160000000000004</v>
      </c>
      <c r="O33" s="24">
        <f t="shared" si="1"/>
        <v>2.3160000000000003</v>
      </c>
      <c r="Q33" s="2"/>
    </row>
    <row r="34" spans="1:17" x14ac:dyDescent="0.25">
      <c r="A34" s="19">
        <v>27</v>
      </c>
      <c r="B34" s="16" t="s">
        <v>74</v>
      </c>
      <c r="C34" s="22" t="s">
        <v>80</v>
      </c>
      <c r="D34" s="16">
        <v>5</v>
      </c>
      <c r="E34" s="16">
        <v>5</v>
      </c>
      <c r="F34" s="16">
        <v>4</v>
      </c>
      <c r="G34" s="16">
        <v>3.85</v>
      </c>
      <c r="H34" s="16">
        <v>2.2599999999999998</v>
      </c>
      <c r="I34" s="16">
        <v>4.25</v>
      </c>
      <c r="J34" s="16">
        <v>3.4</v>
      </c>
      <c r="K34" s="16">
        <v>1.6</v>
      </c>
      <c r="L34" s="16">
        <v>4.2</v>
      </c>
      <c r="M34" s="16">
        <v>4.3</v>
      </c>
      <c r="N34" s="24">
        <f t="shared" si="0"/>
        <v>37.86</v>
      </c>
      <c r="O34" s="24">
        <f t="shared" si="1"/>
        <v>3.786</v>
      </c>
      <c r="Q34" s="2"/>
    </row>
    <row r="35" spans="1:17" x14ac:dyDescent="0.25">
      <c r="A35" s="10">
        <v>28</v>
      </c>
      <c r="B35" s="16" t="s">
        <v>75</v>
      </c>
      <c r="C35" s="22" t="s">
        <v>80</v>
      </c>
      <c r="D35" s="16">
        <v>3</v>
      </c>
      <c r="E35" s="16">
        <v>3</v>
      </c>
      <c r="F35" s="16">
        <v>2.5</v>
      </c>
      <c r="G35" s="16">
        <v>2.35</v>
      </c>
      <c r="H35" s="16">
        <v>1.1200000000000001</v>
      </c>
      <c r="I35" s="16">
        <v>4</v>
      </c>
      <c r="J35" s="16">
        <v>2.6</v>
      </c>
      <c r="K35" s="16">
        <v>1.7</v>
      </c>
      <c r="L35" s="16">
        <v>4</v>
      </c>
      <c r="M35" s="16">
        <v>3.3</v>
      </c>
      <c r="N35" s="24">
        <f t="shared" si="0"/>
        <v>27.57</v>
      </c>
      <c r="O35" s="24">
        <f t="shared" si="1"/>
        <v>2.7570000000000001</v>
      </c>
      <c r="Q35" s="2"/>
    </row>
    <row r="36" spans="1:17" ht="15.75" x14ac:dyDescent="0.25">
      <c r="A36" s="19">
        <v>29</v>
      </c>
      <c r="B36" s="15" t="s">
        <v>54</v>
      </c>
      <c r="C36" s="22" t="s">
        <v>80</v>
      </c>
      <c r="D36" s="16">
        <v>3.5</v>
      </c>
      <c r="E36" s="16">
        <v>4</v>
      </c>
      <c r="F36" s="16">
        <v>2.75</v>
      </c>
      <c r="G36" s="16">
        <v>1.85</v>
      </c>
      <c r="H36" s="16">
        <v>1.62</v>
      </c>
      <c r="I36" s="16">
        <v>2.5</v>
      </c>
      <c r="J36" s="16">
        <v>2.9</v>
      </c>
      <c r="K36" s="16">
        <v>1.1000000000000001</v>
      </c>
      <c r="L36" s="16">
        <v>3.5</v>
      </c>
      <c r="M36" s="16">
        <v>4.5</v>
      </c>
      <c r="N36" s="24">
        <f t="shared" si="0"/>
        <v>28.22</v>
      </c>
      <c r="O36" s="24">
        <f t="shared" si="1"/>
        <v>2.8220000000000001</v>
      </c>
      <c r="Q36" s="2"/>
    </row>
    <row r="37" spans="1:17" x14ac:dyDescent="0.25">
      <c r="A37" s="10">
        <v>30</v>
      </c>
      <c r="B37" s="16" t="s">
        <v>76</v>
      </c>
      <c r="C37" s="22" t="s">
        <v>80</v>
      </c>
      <c r="D37" s="16">
        <v>3.1</v>
      </c>
      <c r="E37" s="16">
        <v>2</v>
      </c>
      <c r="F37" s="16">
        <v>3</v>
      </c>
      <c r="G37" s="16">
        <v>3.4</v>
      </c>
      <c r="H37" s="16">
        <v>1.62</v>
      </c>
      <c r="I37" s="16">
        <v>2.25</v>
      </c>
      <c r="J37" s="16">
        <v>3.1</v>
      </c>
      <c r="K37" s="16">
        <v>0.7</v>
      </c>
      <c r="L37" s="16">
        <v>2.8</v>
      </c>
      <c r="M37" s="16">
        <v>2.9</v>
      </c>
      <c r="N37" s="24">
        <f t="shared" si="0"/>
        <v>24.87</v>
      </c>
      <c r="O37" s="24">
        <f t="shared" si="1"/>
        <v>2.4870000000000001</v>
      </c>
      <c r="Q37" s="2"/>
    </row>
    <row r="38" spans="1:17" x14ac:dyDescent="0.25">
      <c r="A38" s="19">
        <v>31</v>
      </c>
      <c r="B38" s="16" t="s">
        <v>77</v>
      </c>
      <c r="C38" s="22" t="s">
        <v>80</v>
      </c>
      <c r="D38" s="16">
        <v>5</v>
      </c>
      <c r="E38" s="16">
        <v>5</v>
      </c>
      <c r="F38" s="16">
        <v>3.5</v>
      </c>
      <c r="G38" s="16">
        <v>4.3</v>
      </c>
      <c r="H38" s="16">
        <v>1.76</v>
      </c>
      <c r="I38" s="16">
        <v>4</v>
      </c>
      <c r="J38" s="16">
        <v>3.9</v>
      </c>
      <c r="K38" s="16">
        <v>1.8</v>
      </c>
      <c r="L38" s="16">
        <v>3.7</v>
      </c>
      <c r="M38" s="16">
        <v>4.7</v>
      </c>
      <c r="N38" s="24">
        <f t="shared" si="0"/>
        <v>37.660000000000004</v>
      </c>
      <c r="O38" s="24">
        <f t="shared" si="1"/>
        <v>3.7660000000000005</v>
      </c>
      <c r="Q38" s="2"/>
    </row>
    <row r="39" spans="1:17" x14ac:dyDescent="0.25">
      <c r="A39" s="10">
        <v>32</v>
      </c>
      <c r="B39" s="16" t="s">
        <v>78</v>
      </c>
      <c r="C39" s="22" t="s">
        <v>80</v>
      </c>
      <c r="D39" s="16">
        <v>4.8</v>
      </c>
      <c r="E39" s="16">
        <v>5</v>
      </c>
      <c r="F39" s="16">
        <v>4</v>
      </c>
      <c r="G39" s="16">
        <v>3.8</v>
      </c>
      <c r="H39" s="16">
        <v>3.96</v>
      </c>
      <c r="I39" s="16">
        <v>3.75</v>
      </c>
      <c r="J39" s="16">
        <v>3.4</v>
      </c>
      <c r="K39" s="16">
        <v>1.9</v>
      </c>
      <c r="L39" s="16">
        <v>3</v>
      </c>
      <c r="M39" s="16">
        <v>3.7</v>
      </c>
      <c r="N39" s="24">
        <f t="shared" si="0"/>
        <v>37.31</v>
      </c>
      <c r="O39" s="24">
        <f t="shared" si="1"/>
        <v>3.7310000000000003</v>
      </c>
      <c r="Q39" s="2"/>
    </row>
    <row r="40" spans="1:17" ht="15.75" x14ac:dyDescent="0.25">
      <c r="A40" s="19">
        <v>33</v>
      </c>
      <c r="B40" s="15" t="s">
        <v>53</v>
      </c>
      <c r="C40" s="20" t="s">
        <v>80</v>
      </c>
      <c r="D40" s="16">
        <v>4.5</v>
      </c>
      <c r="E40" s="16">
        <v>3.4</v>
      </c>
      <c r="F40" s="16">
        <v>3.5</v>
      </c>
      <c r="G40" s="16">
        <v>0</v>
      </c>
      <c r="H40" s="16">
        <v>1.54</v>
      </c>
      <c r="I40" s="16">
        <v>3.25</v>
      </c>
      <c r="J40" s="16">
        <v>0</v>
      </c>
      <c r="K40" s="16">
        <v>1.9</v>
      </c>
      <c r="L40" s="16">
        <v>2.7</v>
      </c>
      <c r="M40" s="16">
        <v>3.9</v>
      </c>
      <c r="N40" s="24">
        <f t="shared" si="0"/>
        <v>24.689999999999998</v>
      </c>
      <c r="O40" s="24">
        <f t="shared" si="1"/>
        <v>2.4689999999999999</v>
      </c>
      <c r="Q40" s="2"/>
    </row>
    <row r="41" spans="1:17" ht="15.75" x14ac:dyDescent="0.25">
      <c r="A41" s="10">
        <v>34</v>
      </c>
      <c r="B41" s="15" t="s">
        <v>20</v>
      </c>
      <c r="C41" s="11" t="s">
        <v>44</v>
      </c>
      <c r="D41" s="16">
        <v>5</v>
      </c>
      <c r="E41" s="16">
        <v>3</v>
      </c>
      <c r="F41" s="16">
        <v>3</v>
      </c>
      <c r="G41" s="16">
        <v>3.35</v>
      </c>
      <c r="H41" s="16">
        <v>2.3199999999999998</v>
      </c>
      <c r="I41" s="16">
        <v>4.25</v>
      </c>
      <c r="J41" s="16">
        <v>3.9</v>
      </c>
      <c r="K41" s="16">
        <v>3.7</v>
      </c>
      <c r="L41" s="16">
        <v>5</v>
      </c>
      <c r="M41" s="16">
        <v>2.5</v>
      </c>
      <c r="N41" s="24">
        <f t="shared" si="0"/>
        <v>36.019999999999996</v>
      </c>
      <c r="O41" s="24">
        <f t="shared" si="1"/>
        <v>3.6019999999999994</v>
      </c>
      <c r="Q41" s="2"/>
    </row>
    <row r="42" spans="1:17" s="18" customFormat="1" ht="15.75" x14ac:dyDescent="0.25">
      <c r="A42" s="19">
        <v>35</v>
      </c>
      <c r="B42" s="15" t="s">
        <v>21</v>
      </c>
      <c r="C42" s="11" t="s">
        <v>44</v>
      </c>
      <c r="D42" s="16">
        <v>5</v>
      </c>
      <c r="E42" s="16">
        <v>5</v>
      </c>
      <c r="F42" s="16">
        <v>5</v>
      </c>
      <c r="G42" s="16">
        <v>3.85</v>
      </c>
      <c r="H42" s="16">
        <v>2.4</v>
      </c>
      <c r="I42" s="16">
        <v>5</v>
      </c>
      <c r="J42" s="16">
        <v>3.5</v>
      </c>
      <c r="K42" s="16">
        <v>3.6</v>
      </c>
      <c r="L42" s="16">
        <v>4.0999999999999996</v>
      </c>
      <c r="M42" s="16">
        <v>4.0999999999999996</v>
      </c>
      <c r="N42" s="24">
        <f t="shared" si="0"/>
        <v>41.550000000000004</v>
      </c>
      <c r="O42" s="24">
        <f t="shared" si="1"/>
        <v>4.1550000000000002</v>
      </c>
    </row>
    <row r="43" spans="1:17" s="18" customFormat="1" ht="15.75" x14ac:dyDescent="0.25">
      <c r="A43" s="10">
        <v>36</v>
      </c>
      <c r="B43" s="15" t="s">
        <v>22</v>
      </c>
      <c r="C43" s="11" t="s">
        <v>44</v>
      </c>
      <c r="D43" s="16">
        <v>3.4</v>
      </c>
      <c r="E43" s="16">
        <v>2.4</v>
      </c>
      <c r="F43" s="16">
        <v>3.25</v>
      </c>
      <c r="G43" s="16">
        <v>2.85</v>
      </c>
      <c r="H43" s="16">
        <v>2.04</v>
      </c>
      <c r="I43" s="16">
        <v>4.25</v>
      </c>
      <c r="J43" s="16">
        <v>2.6</v>
      </c>
      <c r="K43" s="16">
        <v>3.2</v>
      </c>
      <c r="L43" s="16">
        <v>4.4000000000000004</v>
      </c>
      <c r="M43" s="16">
        <v>4</v>
      </c>
      <c r="N43" s="24">
        <f t="shared" si="0"/>
        <v>32.39</v>
      </c>
      <c r="O43" s="24">
        <f t="shared" si="1"/>
        <v>3.2389999999999999</v>
      </c>
    </row>
    <row r="44" spans="1:17" s="18" customFormat="1" ht="15.75" x14ac:dyDescent="0.25">
      <c r="A44" s="19">
        <v>37</v>
      </c>
      <c r="B44" s="15" t="s">
        <v>24</v>
      </c>
      <c r="C44" s="11" t="s">
        <v>44</v>
      </c>
      <c r="D44" s="16">
        <v>4.4000000000000004</v>
      </c>
      <c r="E44" s="16">
        <v>4</v>
      </c>
      <c r="F44" s="16">
        <v>4</v>
      </c>
      <c r="G44" s="16">
        <v>3.9</v>
      </c>
      <c r="H44" s="16">
        <v>3.04</v>
      </c>
      <c r="I44" s="16">
        <v>4.75</v>
      </c>
      <c r="J44" s="16">
        <v>4.5999999999999996</v>
      </c>
      <c r="K44" s="16">
        <v>2.5</v>
      </c>
      <c r="L44" s="16">
        <v>4.3</v>
      </c>
      <c r="M44" s="16">
        <v>4</v>
      </c>
      <c r="N44" s="24">
        <f t="shared" si="0"/>
        <v>39.489999999999995</v>
      </c>
      <c r="O44" s="24">
        <f t="shared" si="1"/>
        <v>3.9489999999999994</v>
      </c>
    </row>
    <row r="45" spans="1:17" s="18" customFormat="1" ht="15.75" x14ac:dyDescent="0.25">
      <c r="A45" s="10">
        <v>38</v>
      </c>
      <c r="B45" s="15" t="s">
        <v>25</v>
      </c>
      <c r="C45" s="11" t="s">
        <v>44</v>
      </c>
      <c r="D45" s="16">
        <v>2.5</v>
      </c>
      <c r="E45" s="16">
        <v>3</v>
      </c>
      <c r="F45" s="16">
        <v>2.5</v>
      </c>
      <c r="G45" s="16">
        <v>3.8</v>
      </c>
      <c r="H45" s="16">
        <v>0.84</v>
      </c>
      <c r="I45" s="16">
        <v>2.5</v>
      </c>
      <c r="J45" s="16">
        <v>1.9</v>
      </c>
      <c r="K45" s="16">
        <v>1</v>
      </c>
      <c r="L45" s="16">
        <v>2.5</v>
      </c>
      <c r="M45" s="16">
        <v>2.7</v>
      </c>
      <c r="N45" s="24">
        <f t="shared" si="0"/>
        <v>23.24</v>
      </c>
      <c r="O45" s="24">
        <f t="shared" si="1"/>
        <v>2.3239999999999998</v>
      </c>
    </row>
    <row r="46" spans="1:17" s="18" customFormat="1" ht="15.75" x14ac:dyDescent="0.25">
      <c r="A46" s="19">
        <v>39</v>
      </c>
      <c r="B46" s="15" t="s">
        <v>26</v>
      </c>
      <c r="C46" s="11" t="s">
        <v>44</v>
      </c>
      <c r="D46" s="16">
        <v>3</v>
      </c>
      <c r="E46" s="16">
        <v>4</v>
      </c>
      <c r="F46" s="16">
        <v>3.5</v>
      </c>
      <c r="G46" s="16">
        <v>3.1</v>
      </c>
      <c r="H46" s="16">
        <v>2.62</v>
      </c>
      <c r="I46" s="16">
        <v>3</v>
      </c>
      <c r="J46" s="16">
        <v>3.8</v>
      </c>
      <c r="K46" s="16">
        <v>2.5</v>
      </c>
      <c r="L46" s="16">
        <v>2.4</v>
      </c>
      <c r="M46" s="16">
        <v>2.8</v>
      </c>
      <c r="N46" s="24">
        <f t="shared" si="0"/>
        <v>30.72</v>
      </c>
      <c r="O46" s="24">
        <f t="shared" si="1"/>
        <v>3.0720000000000001</v>
      </c>
    </row>
    <row r="47" spans="1:17" s="18" customFormat="1" ht="15.75" x14ac:dyDescent="0.25">
      <c r="A47" s="10">
        <v>40</v>
      </c>
      <c r="B47" s="15" t="s">
        <v>27</v>
      </c>
      <c r="C47" s="11" t="s">
        <v>44</v>
      </c>
      <c r="D47" s="16">
        <v>4</v>
      </c>
      <c r="E47" s="16">
        <v>3</v>
      </c>
      <c r="F47" s="16">
        <v>1.25</v>
      </c>
      <c r="G47" s="16">
        <v>4.5</v>
      </c>
      <c r="H47" s="16">
        <v>1.84</v>
      </c>
      <c r="I47" s="16">
        <v>4.25</v>
      </c>
      <c r="J47" s="16">
        <v>3.1</v>
      </c>
      <c r="K47" s="16">
        <v>1.1000000000000001</v>
      </c>
      <c r="L47" s="16">
        <v>3.8</v>
      </c>
      <c r="M47" s="16">
        <v>3</v>
      </c>
      <c r="N47" s="24">
        <f t="shared" si="0"/>
        <v>29.840000000000003</v>
      </c>
      <c r="O47" s="24">
        <f t="shared" si="1"/>
        <v>2.9840000000000004</v>
      </c>
    </row>
    <row r="48" spans="1:17" s="18" customFormat="1" ht="15.75" x14ac:dyDescent="0.25">
      <c r="A48" s="19">
        <v>41</v>
      </c>
      <c r="B48" s="15" t="s">
        <v>28</v>
      </c>
      <c r="C48" s="11" t="s">
        <v>44</v>
      </c>
      <c r="D48" s="16">
        <v>2</v>
      </c>
      <c r="E48" s="16">
        <v>1</v>
      </c>
      <c r="F48" s="16">
        <v>0.75</v>
      </c>
      <c r="G48" s="16">
        <v>0.9</v>
      </c>
      <c r="H48" s="16">
        <v>0.84</v>
      </c>
      <c r="I48" s="16">
        <v>4.75</v>
      </c>
      <c r="J48" s="16">
        <v>1.5</v>
      </c>
      <c r="K48" s="16">
        <v>1</v>
      </c>
      <c r="L48" s="16">
        <v>2.5</v>
      </c>
      <c r="M48" s="16">
        <v>2.1</v>
      </c>
      <c r="N48" s="24">
        <f t="shared" si="0"/>
        <v>17.34</v>
      </c>
      <c r="O48" s="24">
        <f t="shared" si="1"/>
        <v>1.734</v>
      </c>
    </row>
    <row r="49" spans="1:15" ht="15.75" x14ac:dyDescent="0.25">
      <c r="A49" s="10">
        <v>42</v>
      </c>
      <c r="B49" s="15" t="s">
        <v>29</v>
      </c>
      <c r="C49" s="11" t="s">
        <v>44</v>
      </c>
      <c r="D49" s="16">
        <v>4</v>
      </c>
      <c r="E49" s="16">
        <v>3</v>
      </c>
      <c r="F49" s="16">
        <v>1.25</v>
      </c>
      <c r="G49" s="16">
        <v>3.55</v>
      </c>
      <c r="H49" s="16">
        <v>0.84</v>
      </c>
      <c r="I49" s="16">
        <v>1.75</v>
      </c>
      <c r="J49" s="16">
        <v>2</v>
      </c>
      <c r="K49" s="16">
        <v>0</v>
      </c>
      <c r="L49" s="16">
        <v>2.2000000000000002</v>
      </c>
      <c r="M49" s="16">
        <v>3.4</v>
      </c>
      <c r="N49" s="24">
        <f t="shared" si="0"/>
        <v>21.99</v>
      </c>
      <c r="O49" s="24">
        <f t="shared" si="1"/>
        <v>2.1989999999999998</v>
      </c>
    </row>
    <row r="50" spans="1:15" ht="15.75" x14ac:dyDescent="0.25">
      <c r="A50" s="19">
        <v>43</v>
      </c>
      <c r="B50" s="15" t="s">
        <v>30</v>
      </c>
      <c r="C50" s="11" t="s">
        <v>44</v>
      </c>
      <c r="D50" s="16">
        <v>4</v>
      </c>
      <c r="E50" s="16">
        <v>5</v>
      </c>
      <c r="F50" s="16">
        <v>3.75</v>
      </c>
      <c r="G50" s="16">
        <v>4.5</v>
      </c>
      <c r="H50" s="16">
        <v>0.98</v>
      </c>
      <c r="I50" s="16">
        <v>4.25</v>
      </c>
      <c r="J50" s="16">
        <v>3</v>
      </c>
      <c r="K50" s="16">
        <v>4.5999999999999996</v>
      </c>
      <c r="L50" s="16">
        <v>4.2</v>
      </c>
      <c r="M50" s="16">
        <v>3</v>
      </c>
      <c r="N50" s="24">
        <f t="shared" si="0"/>
        <v>37.28</v>
      </c>
      <c r="O50" s="24">
        <f t="shared" si="1"/>
        <v>3.7280000000000002</v>
      </c>
    </row>
    <row r="51" spans="1:15" ht="15.75" x14ac:dyDescent="0.25">
      <c r="A51" s="10">
        <v>44</v>
      </c>
      <c r="B51" s="15" t="s">
        <v>31</v>
      </c>
      <c r="C51" s="11" t="s">
        <v>44</v>
      </c>
      <c r="D51" s="16">
        <v>2.5</v>
      </c>
      <c r="E51" s="16">
        <v>2.4</v>
      </c>
      <c r="F51" s="16">
        <v>3.25</v>
      </c>
      <c r="G51" s="16">
        <v>3.55</v>
      </c>
      <c r="H51" s="16">
        <v>1.54</v>
      </c>
      <c r="I51" s="16">
        <v>3.75</v>
      </c>
      <c r="J51" s="16">
        <v>2.2000000000000002</v>
      </c>
      <c r="K51" s="16">
        <v>2.5</v>
      </c>
      <c r="L51" s="16">
        <v>3.6</v>
      </c>
      <c r="M51" s="16">
        <v>2.1</v>
      </c>
      <c r="N51" s="24">
        <f t="shared" si="0"/>
        <v>27.39</v>
      </c>
      <c r="O51" s="24">
        <f t="shared" si="1"/>
        <v>2.7389999999999999</v>
      </c>
    </row>
    <row r="52" spans="1:15" ht="15.75" x14ac:dyDescent="0.25">
      <c r="A52" s="19">
        <v>45</v>
      </c>
      <c r="B52" s="15" t="s">
        <v>32</v>
      </c>
      <c r="C52" s="11" t="s">
        <v>44</v>
      </c>
      <c r="D52" s="16">
        <v>5</v>
      </c>
      <c r="E52" s="16">
        <v>5</v>
      </c>
      <c r="F52" s="16">
        <v>4.5</v>
      </c>
      <c r="G52" s="16">
        <v>4.5</v>
      </c>
      <c r="H52" s="16">
        <v>3.46</v>
      </c>
      <c r="I52" s="16">
        <v>5</v>
      </c>
      <c r="J52" s="16">
        <v>4.4000000000000004</v>
      </c>
      <c r="K52" s="16">
        <v>4.5999999999999996</v>
      </c>
      <c r="L52" s="16">
        <v>4.8</v>
      </c>
      <c r="M52" s="16">
        <v>3.8</v>
      </c>
      <c r="N52" s="24">
        <f t="shared" si="0"/>
        <v>45.059999999999995</v>
      </c>
      <c r="O52" s="24">
        <f t="shared" si="1"/>
        <v>4.5059999999999993</v>
      </c>
    </row>
    <row r="53" spans="1:15" ht="15.75" x14ac:dyDescent="0.25">
      <c r="A53" s="10">
        <v>46</v>
      </c>
      <c r="B53" s="15" t="s">
        <v>33</v>
      </c>
      <c r="C53" s="11" t="s">
        <v>44</v>
      </c>
      <c r="D53" s="16">
        <v>5</v>
      </c>
      <c r="E53" s="16">
        <v>4.3</v>
      </c>
      <c r="F53" s="16">
        <v>4.5</v>
      </c>
      <c r="G53" s="16">
        <v>3.5</v>
      </c>
      <c r="H53" s="16">
        <v>0.98</v>
      </c>
      <c r="I53" s="16">
        <v>4.25</v>
      </c>
      <c r="J53" s="16">
        <v>3.3</v>
      </c>
      <c r="K53" s="16">
        <v>3.8</v>
      </c>
      <c r="L53" s="16">
        <v>4.5999999999999996</v>
      </c>
      <c r="M53" s="16">
        <v>3.8</v>
      </c>
      <c r="N53" s="24">
        <f t="shared" si="0"/>
        <v>38.03</v>
      </c>
      <c r="O53" s="24">
        <f t="shared" si="1"/>
        <v>3.8029999999999999</v>
      </c>
    </row>
    <row r="54" spans="1:15" ht="15.75" x14ac:dyDescent="0.25">
      <c r="A54" s="19">
        <v>47</v>
      </c>
      <c r="B54" s="15" t="s">
        <v>34</v>
      </c>
      <c r="C54" s="11" t="s">
        <v>44</v>
      </c>
      <c r="D54" s="16">
        <v>5</v>
      </c>
      <c r="E54" s="16">
        <v>4.0999999999999996</v>
      </c>
      <c r="F54" s="16">
        <v>4.25</v>
      </c>
      <c r="G54" s="16">
        <v>3.55</v>
      </c>
      <c r="H54" s="16">
        <v>2.4</v>
      </c>
      <c r="I54" s="16">
        <v>4.5</v>
      </c>
      <c r="J54" s="16">
        <v>2.7</v>
      </c>
      <c r="K54" s="16">
        <v>2</v>
      </c>
      <c r="L54" s="16">
        <v>2.8</v>
      </c>
      <c r="M54" s="16">
        <v>3.7</v>
      </c>
      <c r="N54" s="24">
        <f t="shared" si="0"/>
        <v>35</v>
      </c>
      <c r="O54" s="24">
        <f t="shared" si="1"/>
        <v>3.5</v>
      </c>
    </row>
    <row r="55" spans="1:15" ht="15.75" x14ac:dyDescent="0.25">
      <c r="A55" s="10">
        <v>48</v>
      </c>
      <c r="B55" s="15" t="s">
        <v>35</v>
      </c>
      <c r="C55" s="11" t="s">
        <v>44</v>
      </c>
      <c r="D55" s="16">
        <v>1</v>
      </c>
      <c r="E55" s="16">
        <v>3</v>
      </c>
      <c r="F55" s="16">
        <v>1.75</v>
      </c>
      <c r="G55" s="16">
        <v>2.35</v>
      </c>
      <c r="H55" s="16">
        <v>1.62</v>
      </c>
      <c r="I55" s="16">
        <v>1</v>
      </c>
      <c r="J55" s="16">
        <v>2.7</v>
      </c>
      <c r="K55" s="16">
        <v>1.2</v>
      </c>
      <c r="L55" s="16">
        <v>1.6</v>
      </c>
      <c r="M55" s="16">
        <v>2.6</v>
      </c>
      <c r="N55" s="24">
        <f t="shared" si="0"/>
        <v>18.82</v>
      </c>
      <c r="O55" s="24">
        <f t="shared" si="1"/>
        <v>1.8820000000000001</v>
      </c>
    </row>
    <row r="56" spans="1:15" ht="15.75" x14ac:dyDescent="0.25">
      <c r="A56" s="19">
        <v>49</v>
      </c>
      <c r="B56" s="15" t="s">
        <v>36</v>
      </c>
      <c r="C56" s="11" t="s">
        <v>44</v>
      </c>
      <c r="D56" s="16">
        <v>4.7</v>
      </c>
      <c r="E56" s="16">
        <v>5</v>
      </c>
      <c r="F56" s="16">
        <v>3.75</v>
      </c>
      <c r="G56" s="16">
        <v>4.75</v>
      </c>
      <c r="H56" s="16">
        <v>0.7</v>
      </c>
      <c r="I56" s="16">
        <v>4.25</v>
      </c>
      <c r="J56" s="16">
        <v>2.9</v>
      </c>
      <c r="K56" s="16">
        <v>3.2</v>
      </c>
      <c r="L56" s="16">
        <v>4.4000000000000004</v>
      </c>
      <c r="M56" s="16">
        <v>4</v>
      </c>
      <c r="N56" s="24">
        <f t="shared" si="0"/>
        <v>37.65</v>
      </c>
      <c r="O56" s="24">
        <f t="shared" si="1"/>
        <v>3.7649999999999997</v>
      </c>
    </row>
    <row r="57" spans="1:15" ht="15.75" x14ac:dyDescent="0.25">
      <c r="A57" s="10">
        <v>50</v>
      </c>
      <c r="B57" s="15" t="s">
        <v>37</v>
      </c>
      <c r="C57" s="11" t="s">
        <v>44</v>
      </c>
      <c r="D57" s="16">
        <v>5</v>
      </c>
      <c r="E57" s="16">
        <v>4</v>
      </c>
      <c r="F57" s="16">
        <v>3.5</v>
      </c>
      <c r="G57" s="16">
        <v>3.5</v>
      </c>
      <c r="H57" s="16">
        <v>2.04</v>
      </c>
      <c r="I57" s="16">
        <v>3.25</v>
      </c>
      <c r="J57" s="16">
        <v>4</v>
      </c>
      <c r="K57" s="16">
        <v>3.4</v>
      </c>
      <c r="L57" s="16">
        <v>4</v>
      </c>
      <c r="M57" s="16">
        <v>2.5</v>
      </c>
      <c r="N57" s="24">
        <f t="shared" si="0"/>
        <v>35.19</v>
      </c>
      <c r="O57" s="24">
        <f t="shared" si="1"/>
        <v>3.5189999999999997</v>
      </c>
    </row>
    <row r="58" spans="1:15" ht="15.75" x14ac:dyDescent="0.25">
      <c r="A58" s="19">
        <v>51</v>
      </c>
      <c r="B58" s="15" t="s">
        <v>38</v>
      </c>
      <c r="C58" s="11" t="s">
        <v>44</v>
      </c>
      <c r="D58" s="16">
        <v>1</v>
      </c>
      <c r="E58" s="16">
        <v>2</v>
      </c>
      <c r="F58" s="16">
        <v>1</v>
      </c>
      <c r="G58" s="16">
        <v>1.6</v>
      </c>
      <c r="H58" s="16">
        <v>1.34</v>
      </c>
      <c r="I58" s="16">
        <v>2</v>
      </c>
      <c r="J58" s="16">
        <v>2.5</v>
      </c>
      <c r="K58" s="16">
        <v>1.7</v>
      </c>
      <c r="L58" s="16">
        <v>3.4</v>
      </c>
      <c r="M58" s="16">
        <v>1</v>
      </c>
      <c r="N58" s="24">
        <f t="shared" si="0"/>
        <v>17.54</v>
      </c>
      <c r="O58" s="24">
        <f t="shared" si="1"/>
        <v>1.754</v>
      </c>
    </row>
    <row r="59" spans="1:15" ht="15.75" x14ac:dyDescent="0.25">
      <c r="A59" s="10">
        <v>52</v>
      </c>
      <c r="B59" s="15" t="s">
        <v>39</v>
      </c>
      <c r="C59" s="11" t="s">
        <v>44</v>
      </c>
      <c r="D59" s="16">
        <v>2.5</v>
      </c>
      <c r="E59" s="16">
        <v>2</v>
      </c>
      <c r="F59" s="16">
        <v>1.25</v>
      </c>
      <c r="G59" s="16">
        <v>2.8</v>
      </c>
      <c r="H59" s="16">
        <v>1.2</v>
      </c>
      <c r="I59" s="16">
        <v>4</v>
      </c>
      <c r="J59" s="16">
        <v>2.8</v>
      </c>
      <c r="K59" s="16">
        <v>1.6</v>
      </c>
      <c r="L59" s="16">
        <v>4.2</v>
      </c>
      <c r="M59" s="16">
        <v>2.8</v>
      </c>
      <c r="N59" s="24">
        <f t="shared" si="0"/>
        <v>25.150000000000002</v>
      </c>
      <c r="O59" s="24">
        <f t="shared" si="1"/>
        <v>2.5150000000000001</v>
      </c>
    </row>
    <row r="60" spans="1:15" ht="15.75" x14ac:dyDescent="0.25">
      <c r="A60" s="19">
        <v>53</v>
      </c>
      <c r="B60" s="15" t="s">
        <v>45</v>
      </c>
      <c r="C60" s="11" t="s">
        <v>44</v>
      </c>
      <c r="D60" s="16">
        <v>5</v>
      </c>
      <c r="E60" s="16">
        <v>5</v>
      </c>
      <c r="F60" s="16">
        <v>4.25</v>
      </c>
      <c r="G60" s="16">
        <v>4.55</v>
      </c>
      <c r="H60" s="16">
        <v>3.18</v>
      </c>
      <c r="I60" s="16">
        <v>5</v>
      </c>
      <c r="J60" s="16">
        <v>4.2</v>
      </c>
      <c r="K60" s="16">
        <v>4</v>
      </c>
      <c r="L60" s="16">
        <v>5</v>
      </c>
      <c r="M60" s="16">
        <v>4.0999999999999996</v>
      </c>
      <c r="N60" s="24">
        <f t="shared" si="0"/>
        <v>44.28</v>
      </c>
      <c r="O60" s="24">
        <f t="shared" si="1"/>
        <v>4.4279999999999999</v>
      </c>
    </row>
    <row r="61" spans="1:15" ht="15.75" x14ac:dyDescent="0.25">
      <c r="A61" s="10">
        <v>54</v>
      </c>
      <c r="B61" s="15" t="s">
        <v>46</v>
      </c>
      <c r="C61" s="11" t="s">
        <v>44</v>
      </c>
      <c r="D61" s="16">
        <v>4.5</v>
      </c>
      <c r="E61" s="16">
        <v>5</v>
      </c>
      <c r="F61" s="16">
        <v>2.5</v>
      </c>
      <c r="G61" s="16">
        <v>3.6</v>
      </c>
      <c r="H61" s="16">
        <v>0.7</v>
      </c>
      <c r="I61" s="16">
        <v>4.25</v>
      </c>
      <c r="J61" s="16">
        <v>4.0999999999999996</v>
      </c>
      <c r="K61" s="16">
        <v>3.4</v>
      </c>
      <c r="L61" s="16">
        <v>4</v>
      </c>
      <c r="M61" s="16">
        <v>3</v>
      </c>
      <c r="N61" s="24">
        <f t="shared" si="0"/>
        <v>35.049999999999997</v>
      </c>
      <c r="O61" s="24">
        <f t="shared" si="1"/>
        <v>3.5049999999999999</v>
      </c>
    </row>
    <row r="62" spans="1:15" ht="15.75" x14ac:dyDescent="0.25">
      <c r="A62" s="19">
        <v>55</v>
      </c>
      <c r="B62" s="15" t="s">
        <v>40</v>
      </c>
      <c r="C62" s="11" t="s">
        <v>44</v>
      </c>
      <c r="D62" s="16">
        <v>3.7</v>
      </c>
      <c r="E62" s="16">
        <v>0</v>
      </c>
      <c r="F62" s="16">
        <v>3.25</v>
      </c>
      <c r="G62" s="16">
        <v>4.0999999999999996</v>
      </c>
      <c r="H62" s="16">
        <v>1.9</v>
      </c>
      <c r="I62" s="16">
        <v>3.75</v>
      </c>
      <c r="J62" s="16">
        <v>2.9</v>
      </c>
      <c r="K62" s="16">
        <v>1.6</v>
      </c>
      <c r="L62" s="16">
        <v>0</v>
      </c>
      <c r="M62" s="16">
        <v>2.9</v>
      </c>
      <c r="N62" s="24">
        <f t="shared" si="0"/>
        <v>24.1</v>
      </c>
      <c r="O62" s="24">
        <f t="shared" si="1"/>
        <v>2.41</v>
      </c>
    </row>
    <row r="63" spans="1:15" ht="15.75" x14ac:dyDescent="0.25">
      <c r="A63" s="10">
        <v>56</v>
      </c>
      <c r="B63" s="15" t="s">
        <v>41</v>
      </c>
      <c r="C63" s="11" t="s">
        <v>44</v>
      </c>
      <c r="D63" s="16">
        <v>4</v>
      </c>
      <c r="E63" s="16">
        <v>3.3</v>
      </c>
      <c r="F63" s="16">
        <v>3.25</v>
      </c>
      <c r="G63" s="16">
        <v>4.0999999999999996</v>
      </c>
      <c r="H63" s="16">
        <v>2.04</v>
      </c>
      <c r="I63" s="16">
        <v>4</v>
      </c>
      <c r="J63" s="16">
        <v>2.9</v>
      </c>
      <c r="K63" s="16">
        <v>1.5</v>
      </c>
      <c r="L63" s="16">
        <v>4.0999999999999996</v>
      </c>
      <c r="M63" s="16">
        <v>3.3</v>
      </c>
      <c r="N63" s="24">
        <f t="shared" si="0"/>
        <v>32.489999999999995</v>
      </c>
      <c r="O63" s="24">
        <f t="shared" si="1"/>
        <v>3.2489999999999997</v>
      </c>
    </row>
    <row r="64" spans="1:15" ht="15.75" x14ac:dyDescent="0.25">
      <c r="A64" s="19">
        <v>57</v>
      </c>
      <c r="B64" s="15" t="s">
        <v>42</v>
      </c>
      <c r="C64" s="11" t="s">
        <v>44</v>
      </c>
      <c r="D64" s="16">
        <v>3.6</v>
      </c>
      <c r="E64" s="16">
        <v>4</v>
      </c>
      <c r="F64" s="16">
        <v>3.75</v>
      </c>
      <c r="G64" s="16">
        <v>2.4</v>
      </c>
      <c r="H64" s="16">
        <v>2.2599999999999998</v>
      </c>
      <c r="I64" s="16">
        <v>4.25</v>
      </c>
      <c r="J64" s="16">
        <v>2</v>
      </c>
      <c r="K64" s="16">
        <v>1.6</v>
      </c>
      <c r="L64" s="16">
        <v>4.4000000000000004</v>
      </c>
      <c r="M64" s="16">
        <v>3.3</v>
      </c>
      <c r="N64" s="24">
        <f t="shared" si="0"/>
        <v>31.56</v>
      </c>
      <c r="O64" s="24">
        <f t="shared" si="1"/>
        <v>3.1559999999999997</v>
      </c>
    </row>
    <row r="65" spans="1:15" ht="15.75" x14ac:dyDescent="0.25">
      <c r="A65" s="10">
        <v>58</v>
      </c>
      <c r="B65" s="15" t="s">
        <v>43</v>
      </c>
      <c r="C65" s="14" t="s">
        <v>44</v>
      </c>
      <c r="D65" s="16">
        <v>2.5</v>
      </c>
      <c r="E65" s="16">
        <v>3</v>
      </c>
      <c r="F65" s="16">
        <v>2.5</v>
      </c>
      <c r="G65" s="16">
        <v>3.35</v>
      </c>
      <c r="H65" s="16">
        <v>0.78</v>
      </c>
      <c r="I65" s="16">
        <v>3.5</v>
      </c>
      <c r="J65" s="16">
        <v>2.5</v>
      </c>
      <c r="K65" s="16">
        <v>1.6</v>
      </c>
      <c r="L65" s="16">
        <v>4.5999999999999996</v>
      </c>
      <c r="M65" s="16">
        <v>3.1</v>
      </c>
      <c r="N65" s="24">
        <f t="shared" si="0"/>
        <v>27.43</v>
      </c>
      <c r="O65" s="24">
        <f t="shared" si="1"/>
        <v>2.7429999999999999</v>
      </c>
    </row>
  </sheetData>
  <mergeCells count="3">
    <mergeCell ref="B5:O5"/>
    <mergeCell ref="C6:F6"/>
    <mergeCell ref="G6:P6"/>
  </mergeCells>
  <conditionalFormatting sqref="D8:M65">
    <cfRule type="cellIs" dxfId="10" priority="2" operator="lessThan">
      <formula>2.5</formula>
    </cfRule>
  </conditionalFormatting>
  <conditionalFormatting sqref="O8:O65">
    <cfRule type="cellIs" dxfId="9" priority="1" operator="lessThan">
      <formula>2.5</formula>
    </cfRule>
  </conditionalFormatting>
  <dataValidations count="1">
    <dataValidation type="decimal" allowBlank="1" showInputMessage="1" showErrorMessage="1" sqref="D8:M65">
      <formula1>0</formula1>
      <formula2>5</formula2>
    </dataValidation>
  </dataValidations>
  <pageMargins left="0.7" right="0.7" top="0.75" bottom="0.75" header="0.3" footer="0.3"/>
  <pageSetup scale="95" orientation="landscape" horizontalDpi="0" verticalDpi="0" r:id="rId1"/>
  <rowBreaks count="1" manualBreakCount="1">
    <brk id="65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5"/>
  <sheetViews>
    <sheetView workbookViewId="0">
      <selection activeCell="J26" sqref="J26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24" ht="15.75" x14ac:dyDescent="0.25">
      <c r="B5" s="26" t="s">
        <v>88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  <c r="Q6" s="7"/>
    </row>
    <row r="7" spans="1:24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  <c r="Q7" s="1"/>
      <c r="R7" s="2"/>
      <c r="S7" s="1"/>
      <c r="T7" s="1"/>
      <c r="U7" s="1"/>
      <c r="V7" s="1"/>
      <c r="W7" s="1"/>
      <c r="X7" s="1"/>
    </row>
    <row r="8" spans="1:24" s="18" customFormat="1" x14ac:dyDescent="0.25">
      <c r="A8" s="19">
        <v>1</v>
      </c>
      <c r="B8" s="16" t="s">
        <v>55</v>
      </c>
      <c r="C8" s="22" t="s">
        <v>80</v>
      </c>
      <c r="D8" s="16">
        <v>5</v>
      </c>
      <c r="E8" s="16">
        <v>3</v>
      </c>
      <c r="F8" s="16">
        <v>4.25</v>
      </c>
      <c r="G8" s="16">
        <v>1.95</v>
      </c>
      <c r="H8" s="16">
        <v>4.7</v>
      </c>
      <c r="I8" s="16">
        <v>3</v>
      </c>
      <c r="J8" s="16">
        <v>3</v>
      </c>
      <c r="K8" s="16">
        <v>1.5</v>
      </c>
      <c r="L8" s="16">
        <v>3.2</v>
      </c>
      <c r="M8" s="16">
        <v>2.5</v>
      </c>
      <c r="N8" s="24">
        <f>SUM(D8:M8)</f>
        <v>32.099999999999994</v>
      </c>
      <c r="O8" s="24">
        <f>AVERAGE(D8:M8)</f>
        <v>3.2099999999999995</v>
      </c>
      <c r="P8" s="21"/>
      <c r="Q8" s="21"/>
      <c r="R8" s="21"/>
      <c r="S8" s="21"/>
      <c r="T8" s="21"/>
      <c r="U8" s="21"/>
      <c r="V8" s="21"/>
      <c r="W8" s="21"/>
      <c r="X8" s="21"/>
    </row>
    <row r="9" spans="1:24" ht="15.75" x14ac:dyDescent="0.25">
      <c r="A9" s="10">
        <v>2</v>
      </c>
      <c r="B9" s="15" t="s">
        <v>19</v>
      </c>
      <c r="C9" s="22" t="s">
        <v>80</v>
      </c>
      <c r="D9" s="16">
        <v>3.25</v>
      </c>
      <c r="E9" s="16">
        <v>3</v>
      </c>
      <c r="F9" s="16">
        <v>2.25</v>
      </c>
      <c r="G9" s="16">
        <v>2.2999999999999998</v>
      </c>
      <c r="H9" s="16">
        <v>3.7</v>
      </c>
      <c r="I9" s="16">
        <v>4</v>
      </c>
      <c r="J9" s="16">
        <v>1.5</v>
      </c>
      <c r="K9" s="16">
        <v>1.8</v>
      </c>
      <c r="L9" s="16">
        <v>3.9</v>
      </c>
      <c r="M9" s="16">
        <v>0</v>
      </c>
      <c r="N9" s="24">
        <f t="shared" ref="N9:N65" si="0">SUM(D9:M9)</f>
        <v>25.7</v>
      </c>
      <c r="O9" s="24">
        <f t="shared" ref="O9:O65" si="1">AVERAGE(D9:M9)</f>
        <v>2.57</v>
      </c>
      <c r="P9" s="1"/>
      <c r="Q9" s="2"/>
      <c r="R9" s="1"/>
      <c r="S9" s="1"/>
      <c r="T9" s="1"/>
      <c r="U9" s="1"/>
      <c r="V9" s="1"/>
      <c r="W9" s="1"/>
      <c r="X9" s="1"/>
    </row>
    <row r="10" spans="1:24" x14ac:dyDescent="0.25">
      <c r="A10" s="19">
        <v>3</v>
      </c>
      <c r="B10" s="16" t="s">
        <v>56</v>
      </c>
      <c r="C10" s="22" t="s">
        <v>80</v>
      </c>
      <c r="D10" s="16">
        <v>5</v>
      </c>
      <c r="E10" s="16">
        <v>5</v>
      </c>
      <c r="F10" s="16">
        <v>3.5</v>
      </c>
      <c r="G10" s="16">
        <v>2.4500000000000002</v>
      </c>
      <c r="H10" s="16">
        <v>4.5999999999999996</v>
      </c>
      <c r="I10" s="16">
        <v>4</v>
      </c>
      <c r="J10" s="16">
        <v>4</v>
      </c>
      <c r="K10" s="16">
        <v>3.9</v>
      </c>
      <c r="L10" s="16">
        <v>5</v>
      </c>
      <c r="M10" s="16">
        <v>3.4</v>
      </c>
      <c r="N10" s="24">
        <f t="shared" si="0"/>
        <v>40.849999999999994</v>
      </c>
      <c r="O10" s="24">
        <f t="shared" si="1"/>
        <v>4.0849999999999991</v>
      </c>
      <c r="P10" s="1"/>
      <c r="Q10" s="2"/>
      <c r="R10" s="1"/>
      <c r="S10" s="1"/>
      <c r="T10" s="1"/>
      <c r="U10" s="1"/>
      <c r="V10" s="1"/>
      <c r="W10" s="1"/>
      <c r="X10" s="1"/>
    </row>
    <row r="11" spans="1:24" x14ac:dyDescent="0.25">
      <c r="A11" s="10">
        <v>4</v>
      </c>
      <c r="B11" s="16" t="s">
        <v>57</v>
      </c>
      <c r="C11" s="22" t="s">
        <v>80</v>
      </c>
      <c r="D11" s="16">
        <v>4.5</v>
      </c>
      <c r="E11" s="16">
        <v>3</v>
      </c>
      <c r="F11" s="16">
        <v>0.75</v>
      </c>
      <c r="G11" s="16">
        <v>2.9</v>
      </c>
      <c r="H11" s="16">
        <v>2.8</v>
      </c>
      <c r="I11" s="16">
        <v>3</v>
      </c>
      <c r="J11" s="16">
        <v>0</v>
      </c>
      <c r="K11" s="16">
        <v>1.5</v>
      </c>
      <c r="L11" s="16">
        <v>4.4000000000000004</v>
      </c>
      <c r="M11" s="16">
        <v>2.5</v>
      </c>
      <c r="N11" s="24">
        <f t="shared" si="0"/>
        <v>25.35</v>
      </c>
      <c r="O11" s="24">
        <f t="shared" si="1"/>
        <v>2.5350000000000001</v>
      </c>
      <c r="P11" s="1"/>
      <c r="Q11" s="2"/>
      <c r="R11" s="1"/>
      <c r="S11" s="1"/>
      <c r="T11" s="1"/>
      <c r="U11" s="1"/>
      <c r="V11" s="1"/>
      <c r="W11" s="1"/>
      <c r="X11" s="1"/>
    </row>
    <row r="12" spans="1:24" x14ac:dyDescent="0.25">
      <c r="A12" s="19">
        <v>5</v>
      </c>
      <c r="B12" s="16" t="s">
        <v>58</v>
      </c>
      <c r="C12" s="22" t="s">
        <v>80</v>
      </c>
      <c r="D12" s="16">
        <v>3.5</v>
      </c>
      <c r="E12" s="16">
        <v>4</v>
      </c>
      <c r="F12" s="16">
        <v>1</v>
      </c>
      <c r="G12" s="16">
        <v>2.8</v>
      </c>
      <c r="H12" s="16">
        <v>4.0999999999999996</v>
      </c>
      <c r="I12" s="16">
        <v>4</v>
      </c>
      <c r="J12" s="16">
        <v>0</v>
      </c>
      <c r="K12" s="16">
        <v>1.2</v>
      </c>
      <c r="L12" s="16">
        <v>4.3</v>
      </c>
      <c r="M12" s="16">
        <v>3.5</v>
      </c>
      <c r="N12" s="24">
        <f t="shared" si="0"/>
        <v>28.4</v>
      </c>
      <c r="O12" s="24">
        <f t="shared" si="1"/>
        <v>2.84</v>
      </c>
      <c r="P12" s="1"/>
      <c r="Q12" s="2"/>
      <c r="R12" s="1"/>
      <c r="S12" s="1"/>
      <c r="T12" s="1"/>
      <c r="U12" s="1"/>
      <c r="V12" s="1"/>
      <c r="W12" s="1"/>
      <c r="X12" s="1"/>
    </row>
    <row r="13" spans="1:24" x14ac:dyDescent="0.25">
      <c r="A13" s="10">
        <v>6</v>
      </c>
      <c r="B13" s="16" t="s">
        <v>59</v>
      </c>
      <c r="C13" s="22" t="s">
        <v>80</v>
      </c>
      <c r="D13" s="16">
        <v>0</v>
      </c>
      <c r="E13" s="16">
        <v>2.1</v>
      </c>
      <c r="F13" s="16">
        <v>1</v>
      </c>
      <c r="G13" s="16">
        <v>0.8</v>
      </c>
      <c r="H13" s="16">
        <v>3</v>
      </c>
      <c r="I13" s="16">
        <v>4</v>
      </c>
      <c r="J13" s="16">
        <v>1.3</v>
      </c>
      <c r="K13" s="16">
        <v>3.1</v>
      </c>
      <c r="L13" s="16">
        <v>4.0999999999999996</v>
      </c>
      <c r="M13" s="16">
        <v>1</v>
      </c>
      <c r="N13" s="24">
        <f t="shared" si="0"/>
        <v>20.399999999999999</v>
      </c>
      <c r="O13" s="24">
        <f t="shared" si="1"/>
        <v>2.04</v>
      </c>
      <c r="P13" s="1"/>
      <c r="Q13" s="2"/>
      <c r="R13" s="1"/>
      <c r="S13" s="1"/>
      <c r="T13" s="1"/>
      <c r="U13" s="1"/>
      <c r="V13" s="1"/>
      <c r="W13" s="1"/>
      <c r="X13" s="1"/>
    </row>
    <row r="14" spans="1:24" x14ac:dyDescent="0.25">
      <c r="A14" s="19">
        <v>7</v>
      </c>
      <c r="B14" s="16" t="s">
        <v>60</v>
      </c>
      <c r="C14" s="22" t="s">
        <v>80</v>
      </c>
      <c r="D14" s="16">
        <v>3</v>
      </c>
      <c r="E14" s="16">
        <v>3</v>
      </c>
      <c r="F14" s="16">
        <v>2.75</v>
      </c>
      <c r="G14" s="16">
        <v>2.65</v>
      </c>
      <c r="H14" s="16">
        <v>3.3</v>
      </c>
      <c r="I14" s="16">
        <v>3.5</v>
      </c>
      <c r="J14" s="16">
        <v>2.8</v>
      </c>
      <c r="K14" s="16">
        <v>5</v>
      </c>
      <c r="L14" s="16">
        <v>4.9000000000000004</v>
      </c>
      <c r="M14" s="16">
        <v>3.3</v>
      </c>
      <c r="N14" s="24">
        <f t="shared" si="0"/>
        <v>34.199999999999996</v>
      </c>
      <c r="O14" s="24">
        <f t="shared" si="1"/>
        <v>3.4199999999999995</v>
      </c>
      <c r="Q14" s="2"/>
    </row>
    <row r="15" spans="1:24" x14ac:dyDescent="0.25">
      <c r="A15" s="10">
        <v>8</v>
      </c>
      <c r="B15" s="16" t="s">
        <v>61</v>
      </c>
      <c r="C15" s="22" t="s">
        <v>80</v>
      </c>
      <c r="D15" s="16">
        <v>4.5</v>
      </c>
      <c r="E15" s="16">
        <v>2.4</v>
      </c>
      <c r="F15" s="16">
        <v>2.25</v>
      </c>
      <c r="G15" s="16">
        <v>2.2000000000000002</v>
      </c>
      <c r="H15" s="16">
        <v>4.0999999999999996</v>
      </c>
      <c r="I15" s="16">
        <v>3</v>
      </c>
      <c r="J15" s="16">
        <v>1</v>
      </c>
      <c r="K15" s="16">
        <v>2.5</v>
      </c>
      <c r="L15" s="16">
        <v>4.2</v>
      </c>
      <c r="M15" s="16">
        <v>3.1</v>
      </c>
      <c r="N15" s="24">
        <f t="shared" si="0"/>
        <v>29.250000000000004</v>
      </c>
      <c r="O15" s="24">
        <f t="shared" si="1"/>
        <v>2.9250000000000003</v>
      </c>
      <c r="Q15" s="2"/>
    </row>
    <row r="16" spans="1:24" x14ac:dyDescent="0.25">
      <c r="A16" s="19">
        <v>9</v>
      </c>
      <c r="B16" s="16" t="s">
        <v>62</v>
      </c>
      <c r="C16" s="22" t="s">
        <v>80</v>
      </c>
      <c r="D16" s="16">
        <v>5</v>
      </c>
      <c r="E16" s="16">
        <v>4</v>
      </c>
      <c r="F16" s="16">
        <v>1.75</v>
      </c>
      <c r="G16" s="16">
        <v>2.25</v>
      </c>
      <c r="H16" s="16">
        <v>4.7</v>
      </c>
      <c r="I16" s="16">
        <v>4</v>
      </c>
      <c r="J16" s="16">
        <v>1.8</v>
      </c>
      <c r="K16" s="16">
        <v>0.8</v>
      </c>
      <c r="L16" s="16">
        <v>2</v>
      </c>
      <c r="M16" s="16">
        <v>3</v>
      </c>
      <c r="N16" s="24">
        <f t="shared" si="0"/>
        <v>29.3</v>
      </c>
      <c r="O16" s="24">
        <f t="shared" si="1"/>
        <v>2.93</v>
      </c>
      <c r="Q16" s="2"/>
    </row>
    <row r="17" spans="1:17" ht="15.75" x14ac:dyDescent="0.25">
      <c r="A17" s="10">
        <v>10</v>
      </c>
      <c r="B17" s="15" t="s">
        <v>50</v>
      </c>
      <c r="C17" s="22" t="s">
        <v>80</v>
      </c>
      <c r="D17" s="16">
        <v>4.5</v>
      </c>
      <c r="E17" s="16">
        <v>5</v>
      </c>
      <c r="F17" s="16">
        <v>3.25</v>
      </c>
      <c r="G17" s="16">
        <v>0</v>
      </c>
      <c r="H17" s="16">
        <v>4.7</v>
      </c>
      <c r="I17" s="16">
        <v>3</v>
      </c>
      <c r="J17" s="16">
        <v>0</v>
      </c>
      <c r="K17" s="16">
        <v>0.3</v>
      </c>
      <c r="L17" s="16">
        <v>3.8</v>
      </c>
      <c r="M17" s="16">
        <v>2.4</v>
      </c>
      <c r="N17" s="24">
        <f t="shared" si="0"/>
        <v>26.95</v>
      </c>
      <c r="O17" s="24">
        <f t="shared" si="1"/>
        <v>2.6949999999999998</v>
      </c>
      <c r="Q17" s="2"/>
    </row>
    <row r="18" spans="1:17" ht="15.75" x14ac:dyDescent="0.25">
      <c r="A18" s="19">
        <v>11</v>
      </c>
      <c r="B18" s="15" t="s">
        <v>49</v>
      </c>
      <c r="C18" s="22" t="s">
        <v>80</v>
      </c>
      <c r="D18" s="16">
        <v>4.5</v>
      </c>
      <c r="E18" s="16">
        <v>0</v>
      </c>
      <c r="F18" s="16">
        <v>2</v>
      </c>
      <c r="G18" s="16">
        <v>2.7</v>
      </c>
      <c r="H18" s="16">
        <v>2.7</v>
      </c>
      <c r="I18" s="16">
        <v>4</v>
      </c>
      <c r="J18" s="16">
        <v>0</v>
      </c>
      <c r="K18" s="16">
        <v>0.6</v>
      </c>
      <c r="L18" s="16">
        <v>4.8</v>
      </c>
      <c r="M18" s="16">
        <v>3.1</v>
      </c>
      <c r="N18" s="24">
        <f t="shared" si="0"/>
        <v>24.400000000000002</v>
      </c>
      <c r="O18" s="24">
        <f t="shared" si="1"/>
        <v>2.4400000000000004</v>
      </c>
      <c r="Q18" s="2"/>
    </row>
    <row r="19" spans="1:17" ht="15.75" x14ac:dyDescent="0.25">
      <c r="A19" s="10">
        <v>12</v>
      </c>
      <c r="B19" s="15" t="s">
        <v>47</v>
      </c>
      <c r="C19" s="22" t="s">
        <v>80</v>
      </c>
      <c r="D19" s="16">
        <v>5</v>
      </c>
      <c r="E19" s="16">
        <v>3</v>
      </c>
      <c r="F19" s="16">
        <v>1.75</v>
      </c>
      <c r="G19" s="16">
        <v>1.6</v>
      </c>
      <c r="H19" s="16">
        <v>4.0999999999999996</v>
      </c>
      <c r="I19" s="16">
        <v>3.5</v>
      </c>
      <c r="J19" s="16">
        <v>1.8</v>
      </c>
      <c r="K19" s="16">
        <v>0.9</v>
      </c>
      <c r="L19" s="16">
        <v>3.3</v>
      </c>
      <c r="M19" s="16">
        <v>2.1</v>
      </c>
      <c r="N19" s="24">
        <f t="shared" si="0"/>
        <v>27.05</v>
      </c>
      <c r="O19" s="24">
        <f t="shared" si="1"/>
        <v>2.7050000000000001</v>
      </c>
      <c r="Q19" s="2"/>
    </row>
    <row r="20" spans="1:17" x14ac:dyDescent="0.25">
      <c r="A20" s="19">
        <v>13</v>
      </c>
      <c r="B20" s="16" t="s">
        <v>63</v>
      </c>
      <c r="C20" s="22" t="s">
        <v>80</v>
      </c>
      <c r="D20" s="16">
        <v>5</v>
      </c>
      <c r="E20" s="16">
        <v>5</v>
      </c>
      <c r="F20" s="16">
        <v>4</v>
      </c>
      <c r="G20" s="16">
        <v>3.15</v>
      </c>
      <c r="H20" s="16">
        <v>4.9000000000000004</v>
      </c>
      <c r="I20" s="16">
        <v>4</v>
      </c>
      <c r="J20" s="16">
        <v>2.8</v>
      </c>
      <c r="K20" s="16">
        <v>2.5</v>
      </c>
      <c r="L20" s="16">
        <v>5</v>
      </c>
      <c r="M20" s="16">
        <v>3.8</v>
      </c>
      <c r="N20" s="24">
        <f t="shared" si="0"/>
        <v>40.149999999999991</v>
      </c>
      <c r="O20" s="24">
        <f t="shared" si="1"/>
        <v>4.0149999999999988</v>
      </c>
      <c r="Q20" s="2"/>
    </row>
    <row r="21" spans="1:17" x14ac:dyDescent="0.25">
      <c r="A21" s="10">
        <v>14</v>
      </c>
      <c r="B21" s="16" t="s">
        <v>65</v>
      </c>
      <c r="C21" s="22" t="s">
        <v>80</v>
      </c>
      <c r="D21" s="16">
        <v>5</v>
      </c>
      <c r="E21" s="16">
        <v>0</v>
      </c>
      <c r="F21" s="16">
        <v>4.5</v>
      </c>
      <c r="G21" s="16">
        <v>2.35</v>
      </c>
      <c r="H21" s="16">
        <v>4.8</v>
      </c>
      <c r="I21" s="16">
        <v>3.5</v>
      </c>
      <c r="J21" s="16">
        <v>4.2</v>
      </c>
      <c r="K21" s="16">
        <v>1.7</v>
      </c>
      <c r="L21" s="16">
        <v>4.9000000000000004</v>
      </c>
      <c r="M21" s="16">
        <v>4.5999999999999996</v>
      </c>
      <c r="N21" s="24">
        <f t="shared" si="0"/>
        <v>35.549999999999997</v>
      </c>
      <c r="O21" s="24">
        <f t="shared" si="1"/>
        <v>3.5549999999999997</v>
      </c>
      <c r="Q21" s="2"/>
    </row>
    <row r="22" spans="1:17" x14ac:dyDescent="0.25">
      <c r="A22" s="19">
        <v>15</v>
      </c>
      <c r="B22" s="16" t="s">
        <v>64</v>
      </c>
      <c r="C22" s="22" t="s">
        <v>80</v>
      </c>
      <c r="D22" s="16">
        <v>4.5</v>
      </c>
      <c r="E22" s="16">
        <v>5</v>
      </c>
      <c r="F22" s="16">
        <v>3.5</v>
      </c>
      <c r="G22" s="16">
        <v>2.9</v>
      </c>
      <c r="H22" s="16">
        <v>5</v>
      </c>
      <c r="I22" s="16">
        <v>4</v>
      </c>
      <c r="J22" s="16">
        <v>4.8</v>
      </c>
      <c r="K22" s="16">
        <v>1.2</v>
      </c>
      <c r="L22" s="16">
        <v>4.9000000000000004</v>
      </c>
      <c r="M22" s="16">
        <v>3.2</v>
      </c>
      <c r="N22" s="24">
        <f t="shared" si="0"/>
        <v>39</v>
      </c>
      <c r="O22" s="24">
        <f t="shared" si="1"/>
        <v>3.9</v>
      </c>
      <c r="Q22" s="2"/>
    </row>
    <row r="23" spans="1:17" ht="15.75" x14ac:dyDescent="0.25">
      <c r="A23" s="10">
        <v>16</v>
      </c>
      <c r="B23" s="15" t="s">
        <v>52</v>
      </c>
      <c r="C23" s="22" t="s">
        <v>80</v>
      </c>
      <c r="D23" s="16">
        <v>5</v>
      </c>
      <c r="E23" s="16">
        <v>5</v>
      </c>
      <c r="F23" s="16">
        <v>4.5</v>
      </c>
      <c r="G23" s="16">
        <v>3.4</v>
      </c>
      <c r="H23" s="16">
        <v>5</v>
      </c>
      <c r="I23" s="16">
        <v>3</v>
      </c>
      <c r="J23" s="16">
        <v>4.8</v>
      </c>
      <c r="K23" s="16">
        <v>4.5999999999999996</v>
      </c>
      <c r="L23" s="16">
        <v>5</v>
      </c>
      <c r="M23" s="16">
        <v>4.2</v>
      </c>
      <c r="N23" s="24">
        <f t="shared" si="0"/>
        <v>44.5</v>
      </c>
      <c r="O23" s="24">
        <f t="shared" si="1"/>
        <v>4.45</v>
      </c>
      <c r="Q23" s="2"/>
    </row>
    <row r="24" spans="1:17" x14ac:dyDescent="0.25">
      <c r="A24" s="19">
        <v>17</v>
      </c>
      <c r="B24" s="16" t="s">
        <v>86</v>
      </c>
      <c r="C24" s="22" t="s">
        <v>80</v>
      </c>
      <c r="D24" s="16">
        <v>5</v>
      </c>
      <c r="E24" s="16">
        <v>5</v>
      </c>
      <c r="F24" s="16">
        <v>2</v>
      </c>
      <c r="G24" s="16">
        <v>1.9</v>
      </c>
      <c r="H24" s="16">
        <v>3.6</v>
      </c>
      <c r="I24" s="16">
        <v>3.5</v>
      </c>
      <c r="J24" s="16">
        <v>1.8</v>
      </c>
      <c r="K24" s="16">
        <v>2.6</v>
      </c>
      <c r="L24" s="16">
        <v>4.5999999999999996</v>
      </c>
      <c r="M24" s="16">
        <v>4.4000000000000004</v>
      </c>
      <c r="N24" s="24">
        <f t="shared" si="0"/>
        <v>34.4</v>
      </c>
      <c r="O24" s="24">
        <f t="shared" si="1"/>
        <v>3.44</v>
      </c>
      <c r="Q24" s="2"/>
    </row>
    <row r="25" spans="1:17" x14ac:dyDescent="0.25">
      <c r="A25" s="10">
        <v>18</v>
      </c>
      <c r="B25" s="16" t="s">
        <v>66</v>
      </c>
      <c r="C25" s="22" t="s">
        <v>80</v>
      </c>
      <c r="D25" s="16">
        <v>1.5</v>
      </c>
      <c r="E25" s="16">
        <v>3</v>
      </c>
      <c r="F25" s="16">
        <v>2</v>
      </c>
      <c r="G25" s="16">
        <v>2</v>
      </c>
      <c r="H25" s="16">
        <v>4.2</v>
      </c>
      <c r="I25" s="16">
        <v>3.5</v>
      </c>
      <c r="J25" s="16">
        <v>1</v>
      </c>
      <c r="K25" s="16">
        <v>1.9</v>
      </c>
      <c r="L25" s="16">
        <v>4.9000000000000004</v>
      </c>
      <c r="M25" s="16">
        <v>3.7</v>
      </c>
      <c r="N25" s="24">
        <f t="shared" si="0"/>
        <v>27.7</v>
      </c>
      <c r="O25" s="24">
        <f t="shared" si="1"/>
        <v>2.77</v>
      </c>
      <c r="Q25" s="2"/>
    </row>
    <row r="26" spans="1:17" x14ac:dyDescent="0.25">
      <c r="A26" s="19">
        <v>19</v>
      </c>
      <c r="B26" s="16" t="s">
        <v>67</v>
      </c>
      <c r="C26" s="22" t="s">
        <v>80</v>
      </c>
      <c r="D26" s="16">
        <v>3.5</v>
      </c>
      <c r="E26" s="16">
        <v>3</v>
      </c>
      <c r="F26" s="16">
        <v>1</v>
      </c>
      <c r="G26" s="16">
        <v>2.1</v>
      </c>
      <c r="H26" s="16">
        <v>3.4</v>
      </c>
      <c r="I26" s="16">
        <v>3</v>
      </c>
      <c r="J26" s="16">
        <v>0</v>
      </c>
      <c r="K26" s="16">
        <v>1.6</v>
      </c>
      <c r="L26" s="16">
        <v>3.7</v>
      </c>
      <c r="M26" s="16">
        <v>2.5</v>
      </c>
      <c r="N26" s="24">
        <f t="shared" si="0"/>
        <v>23.8</v>
      </c>
      <c r="O26" s="24">
        <f t="shared" si="1"/>
        <v>2.38</v>
      </c>
      <c r="Q26" s="2"/>
    </row>
    <row r="27" spans="1:17" x14ac:dyDescent="0.25">
      <c r="A27" s="10">
        <v>20</v>
      </c>
      <c r="B27" s="16" t="s">
        <v>68</v>
      </c>
      <c r="C27" s="22" t="s">
        <v>80</v>
      </c>
      <c r="D27" s="16">
        <v>5</v>
      </c>
      <c r="E27" s="16">
        <v>4.4000000000000004</v>
      </c>
      <c r="F27" s="16">
        <v>3</v>
      </c>
      <c r="G27" s="16">
        <v>3.9</v>
      </c>
      <c r="H27" s="16">
        <v>4.4000000000000004</v>
      </c>
      <c r="I27" s="16">
        <v>3</v>
      </c>
      <c r="J27" s="16">
        <v>4.5</v>
      </c>
      <c r="K27" s="16">
        <v>2.6</v>
      </c>
      <c r="L27" s="16">
        <v>4.8</v>
      </c>
      <c r="M27" s="16">
        <v>3.7</v>
      </c>
      <c r="N27" s="24">
        <f t="shared" si="0"/>
        <v>39.300000000000004</v>
      </c>
      <c r="O27" s="24">
        <f t="shared" si="1"/>
        <v>3.9300000000000006</v>
      </c>
      <c r="Q27" s="2"/>
    </row>
    <row r="28" spans="1:17" x14ac:dyDescent="0.25">
      <c r="A28" s="19">
        <v>21</v>
      </c>
      <c r="B28" s="16" t="s">
        <v>69</v>
      </c>
      <c r="C28" s="22" t="s">
        <v>80</v>
      </c>
      <c r="D28" s="16">
        <v>5</v>
      </c>
      <c r="E28" s="16">
        <v>5</v>
      </c>
      <c r="F28" s="16">
        <v>4.5</v>
      </c>
      <c r="G28" s="16">
        <v>3.3</v>
      </c>
      <c r="H28" s="16">
        <v>5</v>
      </c>
      <c r="I28" s="16">
        <v>4</v>
      </c>
      <c r="J28" s="16">
        <v>2.5</v>
      </c>
      <c r="K28" s="16">
        <v>2</v>
      </c>
      <c r="L28" s="16">
        <v>4.9000000000000004</v>
      </c>
      <c r="M28" s="16">
        <v>3.8</v>
      </c>
      <c r="N28" s="24">
        <f t="shared" si="0"/>
        <v>40</v>
      </c>
      <c r="O28" s="24">
        <f t="shared" si="1"/>
        <v>4</v>
      </c>
      <c r="Q28" s="2"/>
    </row>
    <row r="29" spans="1:17" x14ac:dyDescent="0.25">
      <c r="A29" s="10">
        <v>22</v>
      </c>
      <c r="B29" s="16" t="s">
        <v>70</v>
      </c>
      <c r="C29" s="22" t="s">
        <v>80</v>
      </c>
      <c r="D29" s="16">
        <v>3</v>
      </c>
      <c r="E29" s="16">
        <v>3</v>
      </c>
      <c r="F29" s="16">
        <v>1</v>
      </c>
      <c r="G29" s="16">
        <v>1.2</v>
      </c>
      <c r="H29" s="16">
        <v>2.2999999999999998</v>
      </c>
      <c r="I29" s="16">
        <v>3.5</v>
      </c>
      <c r="J29" s="16">
        <v>1</v>
      </c>
      <c r="K29" s="16">
        <v>1</v>
      </c>
      <c r="L29" s="16">
        <v>3.5</v>
      </c>
      <c r="M29" s="16">
        <v>0.5</v>
      </c>
      <c r="N29" s="24">
        <f t="shared" si="0"/>
        <v>20</v>
      </c>
      <c r="O29" s="24">
        <f t="shared" si="1"/>
        <v>2</v>
      </c>
      <c r="Q29" s="2"/>
    </row>
    <row r="30" spans="1:17" ht="15.75" x14ac:dyDescent="0.25">
      <c r="A30" s="19">
        <v>23</v>
      </c>
      <c r="B30" s="15" t="s">
        <v>51</v>
      </c>
      <c r="C30" s="22" t="s">
        <v>80</v>
      </c>
      <c r="D30" s="16">
        <v>5</v>
      </c>
      <c r="E30" s="16">
        <v>5</v>
      </c>
      <c r="F30" s="16">
        <v>4.25</v>
      </c>
      <c r="G30" s="16">
        <v>2.6</v>
      </c>
      <c r="H30" s="16">
        <v>4.7</v>
      </c>
      <c r="I30" s="16">
        <v>4.5</v>
      </c>
      <c r="J30" s="16">
        <v>4.2</v>
      </c>
      <c r="K30" s="16">
        <v>1.8</v>
      </c>
      <c r="L30" s="16">
        <v>4.8</v>
      </c>
      <c r="M30" s="16">
        <v>2.6</v>
      </c>
      <c r="N30" s="24">
        <f t="shared" si="0"/>
        <v>39.449999999999996</v>
      </c>
      <c r="O30" s="24">
        <f t="shared" si="1"/>
        <v>3.9449999999999994</v>
      </c>
      <c r="Q30" s="2"/>
    </row>
    <row r="31" spans="1:17" x14ac:dyDescent="0.25">
      <c r="A31" s="10">
        <v>24</v>
      </c>
      <c r="B31" s="16" t="s">
        <v>71</v>
      </c>
      <c r="C31" s="22" t="s">
        <v>80</v>
      </c>
      <c r="D31" s="16">
        <v>5</v>
      </c>
      <c r="E31" s="16">
        <v>5</v>
      </c>
      <c r="F31" s="16">
        <v>4.75</v>
      </c>
      <c r="G31" s="16">
        <v>4.8</v>
      </c>
      <c r="H31" s="16">
        <v>4.5999999999999996</v>
      </c>
      <c r="I31" s="16">
        <v>4.5</v>
      </c>
      <c r="J31" s="16">
        <v>5</v>
      </c>
      <c r="K31" s="16">
        <v>2.9</v>
      </c>
      <c r="L31" s="16">
        <v>4.8</v>
      </c>
      <c r="M31" s="16">
        <v>3.3</v>
      </c>
      <c r="N31" s="24">
        <f t="shared" si="0"/>
        <v>44.649999999999991</v>
      </c>
      <c r="O31" s="24">
        <f t="shared" si="1"/>
        <v>4.464999999999999</v>
      </c>
      <c r="Q31" s="2"/>
    </row>
    <row r="32" spans="1:17" x14ac:dyDescent="0.25">
      <c r="A32" s="19">
        <v>25</v>
      </c>
      <c r="B32" s="16" t="s">
        <v>72</v>
      </c>
      <c r="C32" s="22" t="s">
        <v>80</v>
      </c>
      <c r="D32" s="16">
        <v>5</v>
      </c>
      <c r="E32" s="16">
        <v>4.2</v>
      </c>
      <c r="F32" s="16">
        <v>3.75</v>
      </c>
      <c r="G32" s="16">
        <v>3.35</v>
      </c>
      <c r="H32" s="16">
        <v>4.8</v>
      </c>
      <c r="I32" s="16">
        <v>3</v>
      </c>
      <c r="J32" s="16">
        <v>2.4</v>
      </c>
      <c r="K32" s="16">
        <v>2</v>
      </c>
      <c r="L32" s="16">
        <v>4.9000000000000004</v>
      </c>
      <c r="M32" s="16">
        <v>3.3</v>
      </c>
      <c r="N32" s="24">
        <f t="shared" si="0"/>
        <v>36.699999999999996</v>
      </c>
      <c r="O32" s="24">
        <f t="shared" si="1"/>
        <v>3.6699999999999995</v>
      </c>
      <c r="Q32" s="2"/>
    </row>
    <row r="33" spans="1:17" x14ac:dyDescent="0.25">
      <c r="A33" s="10">
        <v>26</v>
      </c>
      <c r="B33" s="16" t="s">
        <v>73</v>
      </c>
      <c r="C33" s="22" t="s">
        <v>80</v>
      </c>
      <c r="D33" s="16">
        <v>2.7</v>
      </c>
      <c r="E33" s="16">
        <v>0.75</v>
      </c>
      <c r="F33" s="16">
        <v>3.25</v>
      </c>
      <c r="G33" s="16">
        <v>1.55</v>
      </c>
      <c r="H33" s="16">
        <v>2.4</v>
      </c>
      <c r="I33" s="16">
        <v>4</v>
      </c>
      <c r="J33" s="16">
        <v>1</v>
      </c>
      <c r="K33" s="16">
        <v>1.6</v>
      </c>
      <c r="L33" s="16">
        <v>4.0999999999999996</v>
      </c>
      <c r="M33" s="16">
        <v>2.9</v>
      </c>
      <c r="N33" s="24">
        <f t="shared" si="0"/>
        <v>24.25</v>
      </c>
      <c r="O33" s="24">
        <f t="shared" si="1"/>
        <v>2.4249999999999998</v>
      </c>
      <c r="Q33" s="2"/>
    </row>
    <row r="34" spans="1:17" x14ac:dyDescent="0.25">
      <c r="A34" s="19">
        <v>27</v>
      </c>
      <c r="B34" s="16" t="s">
        <v>74</v>
      </c>
      <c r="C34" s="22" t="s">
        <v>80</v>
      </c>
      <c r="D34" s="16">
        <v>5</v>
      </c>
      <c r="E34" s="16">
        <v>5</v>
      </c>
      <c r="F34" s="16">
        <v>4</v>
      </c>
      <c r="G34" s="16">
        <v>4</v>
      </c>
      <c r="H34" s="16">
        <v>5</v>
      </c>
      <c r="I34" s="16">
        <v>4</v>
      </c>
      <c r="J34" s="16">
        <v>4.9000000000000004</v>
      </c>
      <c r="K34" s="16">
        <v>1.6</v>
      </c>
      <c r="L34" s="16">
        <v>4.8</v>
      </c>
      <c r="M34" s="16">
        <v>4.2</v>
      </c>
      <c r="N34" s="24">
        <f t="shared" si="0"/>
        <v>42.5</v>
      </c>
      <c r="O34" s="24">
        <f t="shared" si="1"/>
        <v>4.25</v>
      </c>
      <c r="Q34" s="2"/>
    </row>
    <row r="35" spans="1:17" x14ac:dyDescent="0.25">
      <c r="A35" s="10">
        <v>28</v>
      </c>
      <c r="B35" s="16" t="s">
        <v>75</v>
      </c>
      <c r="C35" s="22" t="s">
        <v>80</v>
      </c>
      <c r="D35" s="16">
        <v>3.5</v>
      </c>
      <c r="E35" s="16">
        <v>3</v>
      </c>
      <c r="F35" s="16">
        <v>3</v>
      </c>
      <c r="G35" s="16">
        <v>1.65</v>
      </c>
      <c r="H35" s="16">
        <v>3.6</v>
      </c>
      <c r="I35" s="16">
        <v>4</v>
      </c>
      <c r="J35" s="16">
        <v>1.5</v>
      </c>
      <c r="K35" s="16">
        <v>1.7</v>
      </c>
      <c r="L35" s="16">
        <v>4.2</v>
      </c>
      <c r="M35" s="16">
        <v>3</v>
      </c>
      <c r="N35" s="24">
        <f t="shared" si="0"/>
        <v>29.15</v>
      </c>
      <c r="O35" s="24">
        <f t="shared" si="1"/>
        <v>2.915</v>
      </c>
      <c r="Q35" s="2"/>
    </row>
    <row r="36" spans="1:17" ht="15.75" x14ac:dyDescent="0.25">
      <c r="A36" s="19">
        <v>29</v>
      </c>
      <c r="B36" s="15" t="s">
        <v>54</v>
      </c>
      <c r="C36" s="22" t="s">
        <v>80</v>
      </c>
      <c r="D36" s="16">
        <v>4</v>
      </c>
      <c r="E36" s="16">
        <v>5</v>
      </c>
      <c r="F36" s="16">
        <v>2.75</v>
      </c>
      <c r="G36" s="16">
        <v>2.75</v>
      </c>
      <c r="H36" s="16">
        <v>4.5999999999999996</v>
      </c>
      <c r="I36" s="16">
        <v>3</v>
      </c>
      <c r="J36" s="16">
        <v>4.5999999999999996</v>
      </c>
      <c r="K36" s="16">
        <v>1.1000000000000001</v>
      </c>
      <c r="L36" s="16">
        <v>4.0999999999999996</v>
      </c>
      <c r="M36" s="16">
        <v>3.3</v>
      </c>
      <c r="N36" s="24">
        <f t="shared" si="0"/>
        <v>35.200000000000003</v>
      </c>
      <c r="O36" s="24">
        <f t="shared" si="1"/>
        <v>3.5200000000000005</v>
      </c>
      <c r="Q36" s="2"/>
    </row>
    <row r="37" spans="1:17" x14ac:dyDescent="0.25">
      <c r="A37" s="10">
        <v>30</v>
      </c>
      <c r="B37" s="16" t="s">
        <v>76</v>
      </c>
      <c r="C37" s="22" t="s">
        <v>80</v>
      </c>
      <c r="D37" s="16">
        <v>3</v>
      </c>
      <c r="E37" s="16">
        <v>3</v>
      </c>
      <c r="F37" s="16">
        <v>0.25</v>
      </c>
      <c r="G37" s="16">
        <v>2.95</v>
      </c>
      <c r="H37" s="16">
        <v>3.8</v>
      </c>
      <c r="I37" s="16">
        <v>3</v>
      </c>
      <c r="J37" s="16">
        <v>2.2000000000000002</v>
      </c>
      <c r="K37" s="16">
        <v>0.7</v>
      </c>
      <c r="L37" s="16">
        <v>4.0999999999999996</v>
      </c>
      <c r="M37" s="16">
        <v>3.2</v>
      </c>
      <c r="N37" s="24">
        <f t="shared" si="0"/>
        <v>26.2</v>
      </c>
      <c r="O37" s="24">
        <f t="shared" si="1"/>
        <v>2.62</v>
      </c>
      <c r="Q37" s="2"/>
    </row>
    <row r="38" spans="1:17" x14ac:dyDescent="0.25">
      <c r="A38" s="19">
        <v>31</v>
      </c>
      <c r="B38" s="16" t="s">
        <v>77</v>
      </c>
      <c r="C38" s="22" t="s">
        <v>80</v>
      </c>
      <c r="D38" s="16">
        <v>5</v>
      </c>
      <c r="E38" s="16">
        <v>5</v>
      </c>
      <c r="F38" s="16">
        <v>4</v>
      </c>
      <c r="G38" s="16">
        <v>4</v>
      </c>
      <c r="H38" s="16">
        <v>5</v>
      </c>
      <c r="I38" s="16">
        <v>4</v>
      </c>
      <c r="J38" s="16">
        <v>4.9000000000000004</v>
      </c>
      <c r="K38" s="16">
        <v>1.8</v>
      </c>
      <c r="L38" s="16">
        <v>5</v>
      </c>
      <c r="M38" s="16">
        <v>4.0999999999999996</v>
      </c>
      <c r="N38" s="24">
        <f t="shared" si="0"/>
        <v>42.8</v>
      </c>
      <c r="O38" s="24">
        <f t="shared" si="1"/>
        <v>4.2799999999999994</v>
      </c>
      <c r="Q38" s="2"/>
    </row>
    <row r="39" spans="1:17" x14ac:dyDescent="0.25">
      <c r="A39" s="10">
        <v>32</v>
      </c>
      <c r="B39" s="16" t="s">
        <v>78</v>
      </c>
      <c r="C39" s="22" t="s">
        <v>80</v>
      </c>
      <c r="D39" s="16">
        <v>0</v>
      </c>
      <c r="E39" s="16">
        <v>5</v>
      </c>
      <c r="F39" s="16">
        <v>0</v>
      </c>
      <c r="G39" s="16">
        <v>0</v>
      </c>
      <c r="H39" s="16">
        <v>4</v>
      </c>
      <c r="I39" s="16">
        <v>4</v>
      </c>
      <c r="J39" s="16">
        <v>0</v>
      </c>
      <c r="K39" s="16">
        <v>1.9</v>
      </c>
      <c r="L39" s="16">
        <v>0</v>
      </c>
      <c r="M39" s="16">
        <v>0</v>
      </c>
      <c r="N39" s="24">
        <f t="shared" si="0"/>
        <v>14.9</v>
      </c>
      <c r="O39" s="24">
        <f t="shared" si="1"/>
        <v>1.49</v>
      </c>
      <c r="Q39" s="2"/>
    </row>
    <row r="40" spans="1:17" ht="15.75" x14ac:dyDescent="0.25">
      <c r="A40" s="19">
        <v>33</v>
      </c>
      <c r="B40" s="15" t="s">
        <v>53</v>
      </c>
      <c r="C40" s="20" t="s">
        <v>80</v>
      </c>
      <c r="D40" s="16">
        <v>4.5</v>
      </c>
      <c r="E40" s="16">
        <v>5</v>
      </c>
      <c r="F40" s="16">
        <v>4</v>
      </c>
      <c r="G40" s="16">
        <v>2.65</v>
      </c>
      <c r="H40" s="16">
        <v>4.5999999999999996</v>
      </c>
      <c r="I40" s="16">
        <v>3.5</v>
      </c>
      <c r="J40" s="16">
        <v>4.7</v>
      </c>
      <c r="K40" s="16">
        <v>1.9</v>
      </c>
      <c r="L40" s="16">
        <v>4.9000000000000004</v>
      </c>
      <c r="M40" s="16">
        <v>4.5</v>
      </c>
      <c r="N40" s="24">
        <f t="shared" si="0"/>
        <v>40.25</v>
      </c>
      <c r="O40" s="24">
        <f t="shared" si="1"/>
        <v>4.0250000000000004</v>
      </c>
      <c r="Q40" s="2"/>
    </row>
    <row r="41" spans="1:17" ht="15.75" x14ac:dyDescent="0.25">
      <c r="A41" s="10">
        <v>34</v>
      </c>
      <c r="B41" s="15" t="s">
        <v>20</v>
      </c>
      <c r="C41" s="11" t="s">
        <v>44</v>
      </c>
      <c r="D41" s="16">
        <v>5</v>
      </c>
      <c r="E41" s="16">
        <v>5</v>
      </c>
      <c r="F41" s="16">
        <v>3</v>
      </c>
      <c r="G41" s="16">
        <v>3.2</v>
      </c>
      <c r="H41" s="16">
        <v>4.5999999999999996</v>
      </c>
      <c r="I41" s="16">
        <v>5</v>
      </c>
      <c r="J41" s="16">
        <v>4.7</v>
      </c>
      <c r="K41" s="16">
        <v>3.7</v>
      </c>
      <c r="L41" s="16">
        <v>4.5999999999999996</v>
      </c>
      <c r="M41" s="16">
        <v>4.5999999999999996</v>
      </c>
      <c r="N41" s="24">
        <f t="shared" si="0"/>
        <v>43.4</v>
      </c>
      <c r="O41" s="24">
        <f t="shared" si="1"/>
        <v>4.34</v>
      </c>
      <c r="Q41" s="2"/>
    </row>
    <row r="42" spans="1:17" s="18" customFormat="1" ht="15.75" x14ac:dyDescent="0.25">
      <c r="A42" s="19">
        <v>35</v>
      </c>
      <c r="B42" s="15" t="s">
        <v>21</v>
      </c>
      <c r="C42" s="11" t="s">
        <v>44</v>
      </c>
      <c r="D42" s="16">
        <v>5</v>
      </c>
      <c r="E42" s="16">
        <v>5</v>
      </c>
      <c r="F42" s="16">
        <v>4</v>
      </c>
      <c r="G42" s="16">
        <v>3.75</v>
      </c>
      <c r="H42" s="16">
        <v>5</v>
      </c>
      <c r="I42" s="16">
        <v>4.5</v>
      </c>
      <c r="J42" s="16">
        <v>4.5999999999999996</v>
      </c>
      <c r="K42" s="16">
        <v>3.6</v>
      </c>
      <c r="L42" s="16">
        <v>4.4000000000000004</v>
      </c>
      <c r="M42" s="16">
        <v>4.5</v>
      </c>
      <c r="N42" s="24">
        <f t="shared" si="0"/>
        <v>44.35</v>
      </c>
      <c r="O42" s="24">
        <f t="shared" si="1"/>
        <v>4.4350000000000005</v>
      </c>
    </row>
    <row r="43" spans="1:17" s="18" customFormat="1" ht="15.75" x14ac:dyDescent="0.25">
      <c r="A43" s="10">
        <v>36</v>
      </c>
      <c r="B43" s="15" t="s">
        <v>22</v>
      </c>
      <c r="C43" s="11" t="s">
        <v>44</v>
      </c>
      <c r="D43" s="16">
        <v>5</v>
      </c>
      <c r="E43" s="16">
        <v>5</v>
      </c>
      <c r="F43" s="16">
        <v>3.25</v>
      </c>
      <c r="G43" s="16">
        <v>4.05</v>
      </c>
      <c r="H43" s="16">
        <v>4.5999999999999996</v>
      </c>
      <c r="I43" s="16">
        <v>4</v>
      </c>
      <c r="J43" s="16">
        <v>4</v>
      </c>
      <c r="K43" s="16">
        <v>3.2</v>
      </c>
      <c r="L43" s="16">
        <v>4.7</v>
      </c>
      <c r="M43" s="16">
        <v>3.2</v>
      </c>
      <c r="N43" s="24">
        <f t="shared" si="0"/>
        <v>41.000000000000007</v>
      </c>
      <c r="O43" s="24">
        <f t="shared" si="1"/>
        <v>4.1000000000000005</v>
      </c>
    </row>
    <row r="44" spans="1:17" s="18" customFormat="1" ht="15.75" x14ac:dyDescent="0.25">
      <c r="A44" s="19">
        <v>37</v>
      </c>
      <c r="B44" s="15" t="s">
        <v>24</v>
      </c>
      <c r="C44" s="11" t="s">
        <v>44</v>
      </c>
      <c r="D44" s="16">
        <v>4.25</v>
      </c>
      <c r="E44" s="16">
        <v>3</v>
      </c>
      <c r="F44" s="16">
        <v>3</v>
      </c>
      <c r="G44" s="16">
        <v>2.7</v>
      </c>
      <c r="H44" s="16">
        <v>4.7</v>
      </c>
      <c r="I44" s="16">
        <v>3</v>
      </c>
      <c r="J44" s="16">
        <v>4</v>
      </c>
      <c r="K44" s="16">
        <v>2.5</v>
      </c>
      <c r="L44" s="16">
        <v>3.9</v>
      </c>
      <c r="M44" s="16">
        <v>2.9</v>
      </c>
      <c r="N44" s="24">
        <f t="shared" si="0"/>
        <v>33.949999999999996</v>
      </c>
      <c r="O44" s="24">
        <f t="shared" si="1"/>
        <v>3.3949999999999996</v>
      </c>
    </row>
    <row r="45" spans="1:17" s="18" customFormat="1" ht="15.75" x14ac:dyDescent="0.25">
      <c r="A45" s="10">
        <v>38</v>
      </c>
      <c r="B45" s="15" t="s">
        <v>25</v>
      </c>
      <c r="C45" s="11" t="s">
        <v>44</v>
      </c>
      <c r="D45" s="16">
        <v>0</v>
      </c>
      <c r="E45" s="16">
        <v>5</v>
      </c>
      <c r="F45" s="16">
        <v>2.5</v>
      </c>
      <c r="G45" s="16">
        <v>1.2</v>
      </c>
      <c r="H45" s="16">
        <v>3.6</v>
      </c>
      <c r="I45" s="16">
        <v>2.5</v>
      </c>
      <c r="J45" s="16">
        <v>2</v>
      </c>
      <c r="K45" s="16">
        <v>1</v>
      </c>
      <c r="L45" s="16">
        <v>3</v>
      </c>
      <c r="M45" s="16">
        <v>2</v>
      </c>
      <c r="N45" s="24">
        <f t="shared" si="0"/>
        <v>22.799999999999997</v>
      </c>
      <c r="O45" s="24">
        <f t="shared" si="1"/>
        <v>2.2799999999999998</v>
      </c>
    </row>
    <row r="46" spans="1:17" s="18" customFormat="1" ht="15.75" x14ac:dyDescent="0.25">
      <c r="A46" s="19">
        <v>39</v>
      </c>
      <c r="B46" s="15" t="s">
        <v>26</v>
      </c>
      <c r="C46" s="11" t="s">
        <v>44</v>
      </c>
      <c r="D46" s="16">
        <v>4</v>
      </c>
      <c r="E46" s="16">
        <v>4</v>
      </c>
      <c r="F46" s="16">
        <v>4</v>
      </c>
      <c r="G46" s="16">
        <v>3.65</v>
      </c>
      <c r="H46" s="16">
        <v>4.8</v>
      </c>
      <c r="I46" s="16">
        <v>3.5</v>
      </c>
      <c r="J46" s="16">
        <v>3.8</v>
      </c>
      <c r="K46" s="16">
        <v>2.5</v>
      </c>
      <c r="L46" s="16">
        <v>4.7</v>
      </c>
      <c r="M46" s="16">
        <v>3.3</v>
      </c>
      <c r="N46" s="24">
        <f t="shared" si="0"/>
        <v>38.25</v>
      </c>
      <c r="O46" s="24">
        <f t="shared" si="1"/>
        <v>3.8250000000000002</v>
      </c>
    </row>
    <row r="47" spans="1:17" s="18" customFormat="1" ht="15.75" x14ac:dyDescent="0.25">
      <c r="A47" s="10">
        <v>40</v>
      </c>
      <c r="B47" s="15" t="s">
        <v>27</v>
      </c>
      <c r="C47" s="11" t="s">
        <v>44</v>
      </c>
      <c r="D47" s="16">
        <v>5</v>
      </c>
      <c r="E47" s="16">
        <v>5</v>
      </c>
      <c r="F47" s="16">
        <v>3.25</v>
      </c>
      <c r="G47" s="16">
        <v>2.25</v>
      </c>
      <c r="H47" s="16">
        <v>3.9</v>
      </c>
      <c r="I47" s="16">
        <v>4.5</v>
      </c>
      <c r="J47" s="16">
        <v>4.5</v>
      </c>
      <c r="K47" s="16">
        <v>1.1000000000000001</v>
      </c>
      <c r="L47" s="16">
        <v>4.2</v>
      </c>
      <c r="M47" s="16">
        <v>4</v>
      </c>
      <c r="N47" s="24">
        <f t="shared" si="0"/>
        <v>37.700000000000003</v>
      </c>
      <c r="O47" s="24">
        <f t="shared" si="1"/>
        <v>3.7700000000000005</v>
      </c>
    </row>
    <row r="48" spans="1:17" s="18" customFormat="1" ht="15.75" x14ac:dyDescent="0.25">
      <c r="A48" s="19">
        <v>41</v>
      </c>
      <c r="B48" s="15" t="s">
        <v>28</v>
      </c>
      <c r="C48" s="11" t="s">
        <v>44</v>
      </c>
      <c r="D48" s="16">
        <v>3.5</v>
      </c>
      <c r="E48" s="16">
        <v>3.1</v>
      </c>
      <c r="F48" s="16">
        <v>3.5</v>
      </c>
      <c r="G48" s="16">
        <v>3.1</v>
      </c>
      <c r="H48" s="16">
        <v>3.8</v>
      </c>
      <c r="I48" s="16">
        <v>3.5</v>
      </c>
      <c r="J48" s="16">
        <v>4</v>
      </c>
      <c r="K48" s="16">
        <v>1</v>
      </c>
      <c r="L48" s="16">
        <v>4.0999999999999996</v>
      </c>
      <c r="M48" s="16">
        <v>3.7</v>
      </c>
      <c r="N48" s="24">
        <f t="shared" si="0"/>
        <v>33.300000000000004</v>
      </c>
      <c r="O48" s="24">
        <f t="shared" si="1"/>
        <v>3.3300000000000005</v>
      </c>
    </row>
    <row r="49" spans="1:15" ht="15.75" x14ac:dyDescent="0.25">
      <c r="A49" s="10">
        <v>42</v>
      </c>
      <c r="B49" s="15" t="s">
        <v>29</v>
      </c>
      <c r="C49" s="11" t="s">
        <v>44</v>
      </c>
      <c r="D49" s="16">
        <v>3.5</v>
      </c>
      <c r="E49" s="16">
        <v>3</v>
      </c>
      <c r="F49" s="16">
        <v>3.25</v>
      </c>
      <c r="G49" s="16">
        <v>3.6</v>
      </c>
      <c r="H49" s="16">
        <v>3.7</v>
      </c>
      <c r="I49" s="16">
        <v>4.5</v>
      </c>
      <c r="J49" s="16">
        <v>4.2</v>
      </c>
      <c r="K49" s="16">
        <v>0</v>
      </c>
      <c r="L49" s="16">
        <v>3.9</v>
      </c>
      <c r="M49" s="16">
        <v>2.9</v>
      </c>
      <c r="N49" s="24">
        <f t="shared" si="0"/>
        <v>32.549999999999997</v>
      </c>
      <c r="O49" s="24">
        <f t="shared" si="1"/>
        <v>3.2549999999999999</v>
      </c>
    </row>
    <row r="50" spans="1:15" ht="15.75" x14ac:dyDescent="0.25">
      <c r="A50" s="19">
        <v>43</v>
      </c>
      <c r="B50" s="15" t="s">
        <v>30</v>
      </c>
      <c r="C50" s="11" t="s">
        <v>44</v>
      </c>
      <c r="D50" s="16">
        <v>3</v>
      </c>
      <c r="E50" s="16">
        <v>2</v>
      </c>
      <c r="F50" s="16">
        <v>2.5</v>
      </c>
      <c r="G50" s="16">
        <v>1.85</v>
      </c>
      <c r="H50" s="16">
        <v>4.5</v>
      </c>
      <c r="I50" s="16">
        <v>4</v>
      </c>
      <c r="J50" s="16">
        <v>3.8</v>
      </c>
      <c r="K50" s="16">
        <v>4.5999999999999996</v>
      </c>
      <c r="L50" s="16">
        <v>2.5</v>
      </c>
      <c r="M50" s="16">
        <v>2.5</v>
      </c>
      <c r="N50" s="24">
        <f t="shared" si="0"/>
        <v>31.25</v>
      </c>
      <c r="O50" s="24">
        <f t="shared" si="1"/>
        <v>3.125</v>
      </c>
    </row>
    <row r="51" spans="1:15" ht="15.75" x14ac:dyDescent="0.25">
      <c r="A51" s="10">
        <v>44</v>
      </c>
      <c r="B51" s="15" t="s">
        <v>31</v>
      </c>
      <c r="C51" s="11" t="s">
        <v>44</v>
      </c>
      <c r="D51" s="16">
        <v>4.75</v>
      </c>
      <c r="E51" s="16">
        <v>4</v>
      </c>
      <c r="F51" s="16">
        <v>2.75</v>
      </c>
      <c r="G51" s="16">
        <v>4.8</v>
      </c>
      <c r="H51" s="16">
        <v>4.8</v>
      </c>
      <c r="I51" s="16">
        <v>3.5</v>
      </c>
      <c r="J51" s="16">
        <v>4.8</v>
      </c>
      <c r="K51" s="16">
        <v>2.5</v>
      </c>
      <c r="L51" s="16">
        <v>4.7</v>
      </c>
      <c r="M51" s="16">
        <v>4.8</v>
      </c>
      <c r="N51" s="24">
        <f t="shared" si="0"/>
        <v>41.4</v>
      </c>
      <c r="O51" s="24">
        <f t="shared" si="1"/>
        <v>4.1399999999999997</v>
      </c>
    </row>
    <row r="52" spans="1:15" ht="15.75" x14ac:dyDescent="0.25">
      <c r="A52" s="19">
        <v>45</v>
      </c>
      <c r="B52" s="15" t="s">
        <v>32</v>
      </c>
      <c r="C52" s="11" t="s">
        <v>44</v>
      </c>
      <c r="D52" s="16">
        <v>5</v>
      </c>
      <c r="E52" s="16">
        <v>4</v>
      </c>
      <c r="F52" s="16">
        <v>4.5</v>
      </c>
      <c r="G52" s="16">
        <v>3.15</v>
      </c>
      <c r="H52" s="16">
        <v>4.8</v>
      </c>
      <c r="I52" s="16">
        <v>0</v>
      </c>
      <c r="J52" s="16">
        <v>4</v>
      </c>
      <c r="K52" s="16">
        <v>4.5999999999999996</v>
      </c>
      <c r="L52" s="16">
        <v>4.8</v>
      </c>
      <c r="M52" s="16">
        <v>4.4000000000000004</v>
      </c>
      <c r="N52" s="24">
        <f t="shared" si="0"/>
        <v>39.249999999999993</v>
      </c>
      <c r="O52" s="24">
        <f t="shared" si="1"/>
        <v>3.9249999999999994</v>
      </c>
    </row>
    <row r="53" spans="1:15" ht="15.75" x14ac:dyDescent="0.25">
      <c r="A53" s="10">
        <v>46</v>
      </c>
      <c r="B53" s="15" t="s">
        <v>33</v>
      </c>
      <c r="C53" s="11" t="s">
        <v>44</v>
      </c>
      <c r="D53" s="16">
        <v>4.5</v>
      </c>
      <c r="E53" s="16">
        <v>5</v>
      </c>
      <c r="F53" s="16">
        <v>4</v>
      </c>
      <c r="G53" s="16">
        <v>3.1</v>
      </c>
      <c r="H53" s="16">
        <v>4.8</v>
      </c>
      <c r="I53" s="16">
        <v>4.5</v>
      </c>
      <c r="J53" s="16">
        <v>3.5</v>
      </c>
      <c r="K53" s="16">
        <v>3.8</v>
      </c>
      <c r="L53" s="16">
        <v>4.7</v>
      </c>
      <c r="M53" s="16">
        <v>3.4</v>
      </c>
      <c r="N53" s="24">
        <f t="shared" si="0"/>
        <v>41.300000000000004</v>
      </c>
      <c r="O53" s="24">
        <f t="shared" si="1"/>
        <v>4.1300000000000008</v>
      </c>
    </row>
    <row r="54" spans="1:15" ht="15.75" x14ac:dyDescent="0.25">
      <c r="A54" s="19">
        <v>47</v>
      </c>
      <c r="B54" s="15" t="s">
        <v>34</v>
      </c>
      <c r="C54" s="11" t="s">
        <v>44</v>
      </c>
      <c r="D54" s="16">
        <v>5</v>
      </c>
      <c r="E54" s="16">
        <v>5</v>
      </c>
      <c r="F54" s="16">
        <v>2.5</v>
      </c>
      <c r="G54" s="16">
        <v>2.65</v>
      </c>
      <c r="H54" s="16">
        <v>4.5</v>
      </c>
      <c r="I54" s="16">
        <v>4</v>
      </c>
      <c r="J54" s="16">
        <v>1.8</v>
      </c>
      <c r="K54" s="16">
        <v>2</v>
      </c>
      <c r="L54" s="16">
        <v>4.7</v>
      </c>
      <c r="M54" s="16">
        <v>3.2</v>
      </c>
      <c r="N54" s="24">
        <f t="shared" si="0"/>
        <v>35.35</v>
      </c>
      <c r="O54" s="24">
        <f t="shared" si="1"/>
        <v>3.5350000000000001</v>
      </c>
    </row>
    <row r="55" spans="1:15" ht="15.75" x14ac:dyDescent="0.25">
      <c r="A55" s="10">
        <v>48</v>
      </c>
      <c r="B55" s="15" t="s">
        <v>35</v>
      </c>
      <c r="C55" s="11" t="s">
        <v>44</v>
      </c>
      <c r="D55" s="16">
        <v>1</v>
      </c>
      <c r="E55" s="16">
        <v>1.4</v>
      </c>
      <c r="F55" s="16">
        <v>0.5</v>
      </c>
      <c r="G55" s="16">
        <v>2.5499999999999998</v>
      </c>
      <c r="H55" s="16">
        <v>3.3</v>
      </c>
      <c r="I55" s="16">
        <v>4</v>
      </c>
      <c r="J55" s="16">
        <v>1.5</v>
      </c>
      <c r="K55" s="16">
        <v>1.2</v>
      </c>
      <c r="L55" s="16">
        <v>2.9</v>
      </c>
      <c r="M55" s="16">
        <v>2.5</v>
      </c>
      <c r="N55" s="24">
        <f t="shared" si="0"/>
        <v>20.849999999999998</v>
      </c>
      <c r="O55" s="24">
        <f t="shared" si="1"/>
        <v>2.085</v>
      </c>
    </row>
    <row r="56" spans="1:15" ht="15.75" x14ac:dyDescent="0.25">
      <c r="A56" s="19">
        <v>49</v>
      </c>
      <c r="B56" s="15" t="s">
        <v>36</v>
      </c>
      <c r="C56" s="11" t="s">
        <v>44</v>
      </c>
      <c r="D56" s="16">
        <v>5</v>
      </c>
      <c r="E56" s="16">
        <v>5</v>
      </c>
      <c r="F56" s="16">
        <v>3</v>
      </c>
      <c r="G56" s="16">
        <v>3.45</v>
      </c>
      <c r="H56" s="16">
        <v>4.5999999999999996</v>
      </c>
      <c r="I56" s="16">
        <v>4</v>
      </c>
      <c r="J56" s="16">
        <v>4.5</v>
      </c>
      <c r="K56" s="16">
        <v>3.2</v>
      </c>
      <c r="L56" s="16">
        <v>4.5999999999999996</v>
      </c>
      <c r="M56" s="16">
        <v>3.9</v>
      </c>
      <c r="N56" s="24">
        <f t="shared" si="0"/>
        <v>41.25</v>
      </c>
      <c r="O56" s="24">
        <f t="shared" si="1"/>
        <v>4.125</v>
      </c>
    </row>
    <row r="57" spans="1:15" ht="15.75" x14ac:dyDescent="0.25">
      <c r="A57" s="10">
        <v>50</v>
      </c>
      <c r="B57" s="15" t="s">
        <v>37</v>
      </c>
      <c r="C57" s="11" t="s">
        <v>44</v>
      </c>
      <c r="D57" s="16">
        <v>5</v>
      </c>
      <c r="E57" s="16">
        <v>4.4000000000000004</v>
      </c>
      <c r="F57" s="16">
        <v>2</v>
      </c>
      <c r="G57" s="16">
        <v>3.05</v>
      </c>
      <c r="H57" s="16">
        <v>4.7</v>
      </c>
      <c r="I57" s="16">
        <v>5</v>
      </c>
      <c r="J57" s="16">
        <v>3</v>
      </c>
      <c r="K57" s="16">
        <v>3.4</v>
      </c>
      <c r="L57" s="16">
        <v>4.2</v>
      </c>
      <c r="M57" s="16">
        <v>2.6</v>
      </c>
      <c r="N57" s="24">
        <f t="shared" si="0"/>
        <v>37.35</v>
      </c>
      <c r="O57" s="24">
        <f t="shared" si="1"/>
        <v>3.7350000000000003</v>
      </c>
    </row>
    <row r="58" spans="1:15" ht="15.75" x14ac:dyDescent="0.25">
      <c r="A58" s="19">
        <v>51</v>
      </c>
      <c r="B58" s="15" t="s">
        <v>38</v>
      </c>
      <c r="C58" s="11" t="s">
        <v>44</v>
      </c>
      <c r="D58" s="16">
        <v>3</v>
      </c>
      <c r="E58" s="16">
        <v>2</v>
      </c>
      <c r="F58" s="16">
        <v>2</v>
      </c>
      <c r="G58" s="16">
        <v>2.2000000000000002</v>
      </c>
      <c r="H58" s="16">
        <v>4.2</v>
      </c>
      <c r="I58" s="16">
        <v>3.5</v>
      </c>
      <c r="J58" s="16">
        <v>1.5</v>
      </c>
      <c r="K58" s="16">
        <v>1.7</v>
      </c>
      <c r="L58" s="16">
        <v>4.0999999999999996</v>
      </c>
      <c r="M58" s="16">
        <v>3.5</v>
      </c>
      <c r="N58" s="24">
        <f t="shared" si="0"/>
        <v>27.699999999999996</v>
      </c>
      <c r="O58" s="24">
        <f t="shared" si="1"/>
        <v>2.7699999999999996</v>
      </c>
    </row>
    <row r="59" spans="1:15" ht="15.75" x14ac:dyDescent="0.25">
      <c r="A59" s="10">
        <v>52</v>
      </c>
      <c r="B59" s="15" t="s">
        <v>39</v>
      </c>
      <c r="C59" s="11" t="s">
        <v>44</v>
      </c>
      <c r="D59" s="16">
        <v>4</v>
      </c>
      <c r="E59" s="16">
        <v>4.4000000000000004</v>
      </c>
      <c r="F59" s="16">
        <v>2.25</v>
      </c>
      <c r="G59" s="16">
        <v>3.2</v>
      </c>
      <c r="H59" s="16">
        <v>3.8</v>
      </c>
      <c r="I59" s="16">
        <v>4</v>
      </c>
      <c r="J59" s="16">
        <v>2.5</v>
      </c>
      <c r="K59" s="16">
        <v>1.6</v>
      </c>
      <c r="L59" s="16">
        <v>4.4000000000000004</v>
      </c>
      <c r="M59" s="16">
        <v>4.3</v>
      </c>
      <c r="N59" s="24">
        <f t="shared" si="0"/>
        <v>34.450000000000003</v>
      </c>
      <c r="O59" s="24">
        <f t="shared" si="1"/>
        <v>3.4450000000000003</v>
      </c>
    </row>
    <row r="60" spans="1:15" ht="15.75" x14ac:dyDescent="0.25">
      <c r="A60" s="19">
        <v>53</v>
      </c>
      <c r="B60" s="15" t="s">
        <v>45</v>
      </c>
      <c r="C60" s="11" t="s">
        <v>44</v>
      </c>
      <c r="D60" s="16">
        <v>5</v>
      </c>
      <c r="E60" s="16">
        <v>5</v>
      </c>
      <c r="F60" s="16">
        <v>4.25</v>
      </c>
      <c r="G60" s="16">
        <v>2.8</v>
      </c>
      <c r="H60" s="16">
        <v>4.7</v>
      </c>
      <c r="I60" s="16">
        <v>5</v>
      </c>
      <c r="J60" s="16">
        <v>4.5999999999999996</v>
      </c>
      <c r="K60" s="16">
        <v>4</v>
      </c>
      <c r="L60" s="16">
        <v>4.9000000000000004</v>
      </c>
      <c r="M60" s="16">
        <v>3.8</v>
      </c>
      <c r="N60" s="24">
        <f t="shared" si="0"/>
        <v>44.05</v>
      </c>
      <c r="O60" s="24">
        <f t="shared" si="1"/>
        <v>4.4049999999999994</v>
      </c>
    </row>
    <row r="61" spans="1:15" ht="15.75" x14ac:dyDescent="0.25">
      <c r="A61" s="10">
        <v>54</v>
      </c>
      <c r="B61" s="15" t="s">
        <v>46</v>
      </c>
      <c r="C61" s="11" t="s">
        <v>44</v>
      </c>
      <c r="D61" s="16">
        <v>4.5</v>
      </c>
      <c r="E61" s="16">
        <v>5</v>
      </c>
      <c r="F61" s="16">
        <v>2.75</v>
      </c>
      <c r="G61" s="16">
        <v>0</v>
      </c>
      <c r="H61" s="16">
        <v>5</v>
      </c>
      <c r="I61" s="16">
        <v>4.5</v>
      </c>
      <c r="J61" s="16">
        <v>0</v>
      </c>
      <c r="K61" s="16">
        <v>3.4</v>
      </c>
      <c r="L61" s="16">
        <v>4.5</v>
      </c>
      <c r="M61" s="16">
        <v>3.3</v>
      </c>
      <c r="N61" s="24">
        <f t="shared" si="0"/>
        <v>32.949999999999996</v>
      </c>
      <c r="O61" s="24">
        <f t="shared" si="1"/>
        <v>3.2949999999999995</v>
      </c>
    </row>
    <row r="62" spans="1:15" ht="15.75" x14ac:dyDescent="0.25">
      <c r="A62" s="19">
        <v>55</v>
      </c>
      <c r="B62" s="15" t="s">
        <v>40</v>
      </c>
      <c r="C62" s="11" t="s">
        <v>44</v>
      </c>
      <c r="D62" s="16">
        <v>5</v>
      </c>
      <c r="E62" s="16">
        <v>4</v>
      </c>
      <c r="F62" s="16">
        <v>4.5</v>
      </c>
      <c r="G62" s="16">
        <v>2.4500000000000002</v>
      </c>
      <c r="H62" s="16">
        <v>4.0999999999999996</v>
      </c>
      <c r="I62" s="16">
        <v>4.5</v>
      </c>
      <c r="J62" s="16">
        <v>4.5999999999999996</v>
      </c>
      <c r="K62" s="16">
        <v>1.6</v>
      </c>
      <c r="L62" s="16">
        <v>4.0999999999999996</v>
      </c>
      <c r="M62" s="16">
        <v>4.3</v>
      </c>
      <c r="N62" s="24">
        <f t="shared" si="0"/>
        <v>39.15</v>
      </c>
      <c r="O62" s="24">
        <f t="shared" si="1"/>
        <v>3.915</v>
      </c>
    </row>
    <row r="63" spans="1:15" ht="15.75" x14ac:dyDescent="0.25">
      <c r="A63" s="10">
        <v>56</v>
      </c>
      <c r="B63" s="15" t="s">
        <v>41</v>
      </c>
      <c r="C63" s="11" t="s">
        <v>44</v>
      </c>
      <c r="D63" s="16">
        <v>4.5</v>
      </c>
      <c r="E63" s="16">
        <v>4.4000000000000004</v>
      </c>
      <c r="F63" s="16">
        <v>4.5</v>
      </c>
      <c r="G63" s="16">
        <v>2.7</v>
      </c>
      <c r="H63" s="16">
        <v>4.8</v>
      </c>
      <c r="I63" s="16">
        <v>4.5</v>
      </c>
      <c r="J63" s="16">
        <v>4.8</v>
      </c>
      <c r="K63" s="16">
        <v>1.5</v>
      </c>
      <c r="L63" s="16">
        <v>4.9000000000000004</v>
      </c>
      <c r="M63" s="16">
        <v>4.5</v>
      </c>
      <c r="N63" s="24">
        <f t="shared" si="0"/>
        <v>41.1</v>
      </c>
      <c r="O63" s="24">
        <f t="shared" si="1"/>
        <v>4.1100000000000003</v>
      </c>
    </row>
    <row r="64" spans="1:15" ht="15.75" x14ac:dyDescent="0.25">
      <c r="A64" s="19">
        <v>57</v>
      </c>
      <c r="B64" s="15" t="s">
        <v>42</v>
      </c>
      <c r="C64" s="11" t="s">
        <v>44</v>
      </c>
      <c r="D64" s="16">
        <v>4.5</v>
      </c>
      <c r="E64" s="16">
        <v>5</v>
      </c>
      <c r="F64" s="16">
        <v>4.75</v>
      </c>
      <c r="G64" s="16">
        <v>3.05</v>
      </c>
      <c r="H64" s="16">
        <v>4.5</v>
      </c>
      <c r="I64" s="16">
        <v>4.5</v>
      </c>
      <c r="J64" s="16">
        <v>4.5</v>
      </c>
      <c r="K64" s="16">
        <v>1.6</v>
      </c>
      <c r="L64" s="16">
        <v>4.5</v>
      </c>
      <c r="M64" s="16">
        <v>4</v>
      </c>
      <c r="N64" s="24">
        <f t="shared" si="0"/>
        <v>40.9</v>
      </c>
      <c r="O64" s="24">
        <f t="shared" si="1"/>
        <v>4.09</v>
      </c>
    </row>
    <row r="65" spans="1:15" ht="15.75" x14ac:dyDescent="0.25">
      <c r="A65" s="10">
        <v>58</v>
      </c>
      <c r="B65" s="15" t="s">
        <v>43</v>
      </c>
      <c r="C65" s="14" t="s">
        <v>44</v>
      </c>
      <c r="D65" s="16">
        <v>5</v>
      </c>
      <c r="E65" s="16">
        <v>5</v>
      </c>
      <c r="F65" s="16">
        <v>4.75</v>
      </c>
      <c r="G65" s="16">
        <v>2</v>
      </c>
      <c r="H65" s="16">
        <v>4.9000000000000004</v>
      </c>
      <c r="I65" s="16">
        <v>3.5</v>
      </c>
      <c r="J65" s="16">
        <v>5</v>
      </c>
      <c r="K65" s="16">
        <v>1.6</v>
      </c>
      <c r="L65" s="16">
        <v>3.7</v>
      </c>
      <c r="M65" s="16">
        <v>3.8</v>
      </c>
      <c r="N65" s="24">
        <f t="shared" si="0"/>
        <v>39.25</v>
      </c>
      <c r="O65" s="24">
        <f t="shared" si="1"/>
        <v>3.9249999999999998</v>
      </c>
    </row>
  </sheetData>
  <mergeCells count="3">
    <mergeCell ref="B5:O5"/>
    <mergeCell ref="C6:F6"/>
    <mergeCell ref="G6:P6"/>
  </mergeCells>
  <conditionalFormatting sqref="D8:J65 L8:M65">
    <cfRule type="cellIs" dxfId="8" priority="3" operator="lessThan">
      <formula>2.5</formula>
    </cfRule>
  </conditionalFormatting>
  <conditionalFormatting sqref="O8:O65">
    <cfRule type="cellIs" dxfId="7" priority="2" operator="lessThan">
      <formula>2.5</formula>
    </cfRule>
  </conditionalFormatting>
  <conditionalFormatting sqref="K8:K65">
    <cfRule type="cellIs" dxfId="6" priority="1" operator="lessThan">
      <formula>2.5</formula>
    </cfRule>
  </conditionalFormatting>
  <dataValidations count="1">
    <dataValidation type="decimal" allowBlank="1" showInputMessage="1" showErrorMessage="1" sqref="D8:M65">
      <formula1>0</formula1>
      <formula2>5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65"/>
  <sheetViews>
    <sheetView topLeftCell="A4" workbookViewId="0">
      <selection activeCell="G20" sqref="G20"/>
    </sheetView>
  </sheetViews>
  <sheetFormatPr defaultRowHeight="15" x14ac:dyDescent="0.25"/>
  <cols>
    <col min="1" max="1" width="4.140625" bestFit="1" customWidth="1"/>
    <col min="2" max="2" width="40.7109375" customWidth="1"/>
    <col min="3" max="3" width="5.5703125" customWidth="1"/>
    <col min="4" max="5" width="5.7109375" customWidth="1"/>
    <col min="6" max="6" width="5.85546875" customWidth="1"/>
    <col min="7" max="13" width="5.7109375" customWidth="1"/>
    <col min="14" max="14" width="7" bestFit="1" customWidth="1"/>
    <col min="15" max="15" width="5.85546875" customWidth="1"/>
    <col min="16" max="16" width="9.140625" hidden="1" customWidth="1"/>
  </cols>
  <sheetData>
    <row r="5" spans="1:24" ht="15.75" x14ac:dyDescent="0.25">
      <c r="B5" s="26" t="s">
        <v>90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4" ht="15.75" x14ac:dyDescent="0.25">
      <c r="A6" s="6"/>
      <c r="B6" s="7" t="s">
        <v>12</v>
      </c>
      <c r="C6" s="27" t="s">
        <v>13</v>
      </c>
      <c r="D6" s="27"/>
      <c r="E6" s="27"/>
      <c r="F6" s="27"/>
      <c r="G6" s="27" t="s">
        <v>18</v>
      </c>
      <c r="H6" s="27"/>
      <c r="I6" s="27"/>
      <c r="J6" s="27"/>
      <c r="K6" s="27"/>
      <c r="L6" s="27"/>
      <c r="M6" s="27"/>
      <c r="N6" s="27"/>
      <c r="O6" s="27"/>
      <c r="P6" s="27"/>
      <c r="Q6" s="7"/>
    </row>
    <row r="7" spans="1:24" ht="69.75" customHeight="1" x14ac:dyDescent="0.25">
      <c r="A7" s="3" t="s">
        <v>0</v>
      </c>
      <c r="B7" s="8" t="s">
        <v>1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9" t="s">
        <v>16</v>
      </c>
      <c r="J7" s="4" t="s">
        <v>10</v>
      </c>
      <c r="K7" s="9" t="s">
        <v>17</v>
      </c>
      <c r="L7" s="4" t="s">
        <v>15</v>
      </c>
      <c r="M7" s="4" t="s">
        <v>11</v>
      </c>
      <c r="N7" s="4" t="s">
        <v>2</v>
      </c>
      <c r="O7" s="5" t="s">
        <v>3</v>
      </c>
      <c r="P7" s="1"/>
      <c r="Q7" s="1"/>
      <c r="R7" s="2"/>
      <c r="S7" s="1"/>
      <c r="T7" s="1"/>
      <c r="U7" s="1"/>
      <c r="V7" s="1"/>
      <c r="W7" s="1"/>
      <c r="X7" s="1"/>
    </row>
    <row r="8" spans="1:24" s="18" customFormat="1" x14ac:dyDescent="0.25">
      <c r="A8" s="19">
        <v>1</v>
      </c>
      <c r="B8" s="16" t="s">
        <v>55</v>
      </c>
      <c r="C8" s="22" t="s">
        <v>80</v>
      </c>
      <c r="D8" s="16">
        <v>8</v>
      </c>
      <c r="E8" s="16">
        <v>9</v>
      </c>
      <c r="F8" s="16">
        <v>8.5</v>
      </c>
      <c r="G8" s="16">
        <v>2</v>
      </c>
      <c r="H8" s="16">
        <v>10</v>
      </c>
      <c r="I8" s="16">
        <v>8</v>
      </c>
      <c r="J8" s="16">
        <v>0</v>
      </c>
      <c r="K8" s="16">
        <v>3.2</v>
      </c>
      <c r="L8" s="16">
        <v>9.3000000000000007</v>
      </c>
      <c r="M8" s="16">
        <v>4</v>
      </c>
      <c r="N8" s="24">
        <f>SUM(D8:M8)</f>
        <v>62</v>
      </c>
      <c r="O8" s="24">
        <f>AVERAGE(D8:M8)</f>
        <v>6.2</v>
      </c>
      <c r="P8" s="21"/>
      <c r="Q8" s="21"/>
      <c r="R8" s="21"/>
      <c r="S8" s="21"/>
      <c r="T8" s="21"/>
      <c r="U8" s="21"/>
      <c r="V8" s="21"/>
      <c r="W8" s="21"/>
      <c r="X8" s="21"/>
    </row>
    <row r="9" spans="1:24" ht="15.75" x14ac:dyDescent="0.25">
      <c r="A9" s="10">
        <v>2</v>
      </c>
      <c r="B9" s="15" t="s">
        <v>19</v>
      </c>
      <c r="C9" s="22" t="s">
        <v>80</v>
      </c>
      <c r="D9" s="16">
        <v>8</v>
      </c>
      <c r="E9" s="16">
        <v>9</v>
      </c>
      <c r="F9" s="16">
        <v>7.3</v>
      </c>
      <c r="G9" s="16">
        <v>7</v>
      </c>
      <c r="H9" s="16">
        <v>5.7</v>
      </c>
      <c r="I9" s="16">
        <v>9.5</v>
      </c>
      <c r="J9" s="16">
        <v>2</v>
      </c>
      <c r="K9" s="16">
        <v>6</v>
      </c>
      <c r="L9" s="16">
        <v>10</v>
      </c>
      <c r="M9" s="16">
        <v>9</v>
      </c>
      <c r="N9" s="24">
        <f t="shared" ref="N9:N65" si="0">SUM(D9:M9)</f>
        <v>73.5</v>
      </c>
      <c r="O9" s="24">
        <f t="shared" ref="O9:O65" si="1">AVERAGE(D9:M9)</f>
        <v>7.35</v>
      </c>
      <c r="P9" s="1"/>
      <c r="Q9" s="2"/>
      <c r="R9" s="1"/>
      <c r="S9" s="1"/>
      <c r="T9" s="1"/>
      <c r="U9" s="1"/>
      <c r="V9" s="1"/>
      <c r="W9" s="1"/>
      <c r="X9" s="1"/>
    </row>
    <row r="10" spans="1:24" x14ac:dyDescent="0.25">
      <c r="A10" s="19">
        <v>3</v>
      </c>
      <c r="B10" s="16" t="s">
        <v>56</v>
      </c>
      <c r="C10" s="22" t="s">
        <v>80</v>
      </c>
      <c r="D10" s="16">
        <v>8</v>
      </c>
      <c r="E10" s="16">
        <v>10</v>
      </c>
      <c r="F10" s="16">
        <v>9.0400000000000009</v>
      </c>
      <c r="G10" s="16">
        <v>5.8</v>
      </c>
      <c r="H10" s="16">
        <v>9.8000000000000007</v>
      </c>
      <c r="I10" s="16">
        <v>9</v>
      </c>
      <c r="J10" s="16">
        <v>5.8</v>
      </c>
      <c r="K10" s="16">
        <v>2.1</v>
      </c>
      <c r="L10" s="16">
        <v>6</v>
      </c>
      <c r="M10" s="16">
        <v>4</v>
      </c>
      <c r="N10" s="24">
        <f t="shared" si="0"/>
        <v>69.539999999999992</v>
      </c>
      <c r="O10" s="24">
        <f t="shared" si="1"/>
        <v>6.9539999999999988</v>
      </c>
      <c r="P10" s="1"/>
      <c r="Q10" s="2"/>
      <c r="R10" s="1"/>
      <c r="S10" s="1"/>
      <c r="T10" s="1"/>
      <c r="U10" s="1"/>
      <c r="V10" s="1"/>
      <c r="W10" s="1"/>
      <c r="X10" s="1"/>
    </row>
    <row r="11" spans="1:24" x14ac:dyDescent="0.25">
      <c r="A11" s="10">
        <v>4</v>
      </c>
      <c r="B11" s="16" t="s">
        <v>57</v>
      </c>
      <c r="C11" s="22" t="s">
        <v>80</v>
      </c>
      <c r="D11" s="16">
        <v>8</v>
      </c>
      <c r="E11" s="16">
        <v>9</v>
      </c>
      <c r="F11" s="16">
        <v>7.7</v>
      </c>
      <c r="G11" s="16">
        <v>6.2</v>
      </c>
      <c r="H11" s="16">
        <v>9.1999999999999993</v>
      </c>
      <c r="I11" s="16">
        <v>8</v>
      </c>
      <c r="J11" s="16">
        <v>4.4000000000000004</v>
      </c>
      <c r="K11" s="16">
        <v>6</v>
      </c>
      <c r="L11" s="16">
        <v>9.8000000000000007</v>
      </c>
      <c r="M11" s="16">
        <v>6.8</v>
      </c>
      <c r="N11" s="24">
        <f t="shared" si="0"/>
        <v>75.099999999999994</v>
      </c>
      <c r="O11" s="24">
        <f t="shared" si="1"/>
        <v>7.51</v>
      </c>
      <c r="P11" s="1"/>
      <c r="Q11" s="2"/>
      <c r="R11" s="1"/>
      <c r="S11" s="1"/>
      <c r="T11" s="1"/>
      <c r="U11" s="1"/>
      <c r="V11" s="1"/>
      <c r="W11" s="1"/>
      <c r="X11" s="1"/>
    </row>
    <row r="12" spans="1:24" x14ac:dyDescent="0.25">
      <c r="A12" s="19">
        <v>5</v>
      </c>
      <c r="B12" s="16" t="s">
        <v>58</v>
      </c>
      <c r="C12" s="22" t="s">
        <v>80</v>
      </c>
      <c r="D12" s="16">
        <v>6</v>
      </c>
      <c r="E12" s="16">
        <v>9</v>
      </c>
      <c r="F12" s="16">
        <v>8.1900000000000013</v>
      </c>
      <c r="G12" s="16">
        <v>6</v>
      </c>
      <c r="H12" s="16">
        <v>8.3000000000000007</v>
      </c>
      <c r="I12" s="16">
        <v>9.5</v>
      </c>
      <c r="J12" s="16">
        <v>2.2000000000000002</v>
      </c>
      <c r="K12" s="16">
        <v>3.1</v>
      </c>
      <c r="L12" s="16">
        <v>7.9</v>
      </c>
      <c r="M12" s="16">
        <v>8</v>
      </c>
      <c r="N12" s="24">
        <f t="shared" si="0"/>
        <v>68.19</v>
      </c>
      <c r="O12" s="24">
        <f t="shared" si="1"/>
        <v>6.819</v>
      </c>
      <c r="P12" s="1"/>
      <c r="Q12" s="2"/>
      <c r="R12" s="1"/>
      <c r="S12" s="1"/>
      <c r="T12" s="1"/>
      <c r="U12" s="1"/>
      <c r="V12" s="1"/>
      <c r="W12" s="1"/>
      <c r="X12" s="1"/>
    </row>
    <row r="13" spans="1:24" x14ac:dyDescent="0.25">
      <c r="A13" s="10">
        <v>6</v>
      </c>
      <c r="B13" s="16" t="s">
        <v>59</v>
      </c>
      <c r="C13" s="22" t="s">
        <v>80</v>
      </c>
      <c r="D13" s="16">
        <v>2</v>
      </c>
      <c r="E13" s="16">
        <v>9</v>
      </c>
      <c r="F13" s="16">
        <v>4.4000000000000004</v>
      </c>
      <c r="G13" s="16">
        <v>2</v>
      </c>
      <c r="H13" s="16">
        <v>5.5</v>
      </c>
      <c r="I13" s="16">
        <v>8</v>
      </c>
      <c r="J13" s="16">
        <v>0</v>
      </c>
      <c r="K13" s="16">
        <v>0</v>
      </c>
      <c r="L13" s="16">
        <v>7.9</v>
      </c>
      <c r="M13" s="16">
        <v>4</v>
      </c>
      <c r="N13" s="24">
        <f t="shared" si="0"/>
        <v>42.8</v>
      </c>
      <c r="O13" s="24">
        <f t="shared" si="1"/>
        <v>4.2799999999999994</v>
      </c>
      <c r="P13" s="1"/>
      <c r="Q13" s="2"/>
      <c r="R13" s="1"/>
      <c r="S13" s="1"/>
      <c r="T13" s="1"/>
      <c r="U13" s="1"/>
      <c r="V13" s="1"/>
      <c r="W13" s="1"/>
      <c r="X13" s="1"/>
    </row>
    <row r="14" spans="1:24" x14ac:dyDescent="0.25">
      <c r="A14" s="19">
        <v>7</v>
      </c>
      <c r="B14" s="16" t="s">
        <v>60</v>
      </c>
      <c r="C14" s="22" t="s">
        <v>80</v>
      </c>
      <c r="D14" s="16">
        <v>5.0999999999999996</v>
      </c>
      <c r="E14" s="16">
        <v>9</v>
      </c>
      <c r="F14" s="16">
        <v>2</v>
      </c>
      <c r="G14" s="16">
        <v>5.8</v>
      </c>
      <c r="H14" s="16">
        <v>6.5</v>
      </c>
      <c r="I14" s="16">
        <v>8</v>
      </c>
      <c r="J14" s="16">
        <v>0</v>
      </c>
      <c r="K14" s="16">
        <v>7.2000000000000011</v>
      </c>
      <c r="L14" s="16">
        <v>6</v>
      </c>
      <c r="M14" s="16">
        <v>4</v>
      </c>
      <c r="N14" s="24">
        <f t="shared" si="0"/>
        <v>53.600000000000009</v>
      </c>
      <c r="O14" s="24">
        <f t="shared" si="1"/>
        <v>5.3600000000000012</v>
      </c>
      <c r="Q14" s="2"/>
    </row>
    <row r="15" spans="1:24" x14ac:dyDescent="0.25">
      <c r="A15" s="10">
        <v>8</v>
      </c>
      <c r="B15" s="16" t="s">
        <v>61</v>
      </c>
      <c r="C15" s="22" t="s">
        <v>80</v>
      </c>
      <c r="D15" s="16">
        <v>7</v>
      </c>
      <c r="E15" s="16">
        <v>8</v>
      </c>
      <c r="F15" s="16">
        <v>5.25</v>
      </c>
      <c r="G15" s="16">
        <v>6</v>
      </c>
      <c r="H15" s="16">
        <v>7.6</v>
      </c>
      <c r="I15" s="16">
        <v>9</v>
      </c>
      <c r="J15" s="16">
        <v>2</v>
      </c>
      <c r="K15" s="16">
        <v>2.7</v>
      </c>
      <c r="L15" s="16">
        <v>7.9</v>
      </c>
      <c r="M15" s="16">
        <v>5.5</v>
      </c>
      <c r="N15" s="24">
        <f t="shared" si="0"/>
        <v>60.95</v>
      </c>
      <c r="O15" s="24">
        <f t="shared" si="1"/>
        <v>6.0950000000000006</v>
      </c>
      <c r="Q15" s="2"/>
    </row>
    <row r="16" spans="1:24" x14ac:dyDescent="0.25">
      <c r="A16" s="19">
        <v>9</v>
      </c>
      <c r="B16" s="16" t="s">
        <v>62</v>
      </c>
      <c r="C16" s="22" t="s">
        <v>80</v>
      </c>
      <c r="D16" s="16">
        <v>6.4</v>
      </c>
      <c r="E16" s="16">
        <v>9</v>
      </c>
      <c r="F16" s="16">
        <v>4.8</v>
      </c>
      <c r="G16" s="16">
        <v>6.2</v>
      </c>
      <c r="H16" s="16">
        <v>8.6999999999999993</v>
      </c>
      <c r="I16" s="16">
        <v>10</v>
      </c>
      <c r="J16" s="16">
        <v>5.5</v>
      </c>
      <c r="K16" s="16">
        <v>7.3</v>
      </c>
      <c r="L16" s="16">
        <v>8</v>
      </c>
      <c r="M16" s="16">
        <v>8</v>
      </c>
      <c r="N16" s="24">
        <f t="shared" si="0"/>
        <v>73.899999999999991</v>
      </c>
      <c r="O16" s="24">
        <f t="shared" si="1"/>
        <v>7.3899999999999988</v>
      </c>
      <c r="Q16" s="2"/>
    </row>
    <row r="17" spans="1:17" ht="15.75" x14ac:dyDescent="0.25">
      <c r="A17" s="10">
        <v>10</v>
      </c>
      <c r="B17" s="15" t="s">
        <v>50</v>
      </c>
      <c r="C17" s="22" t="s">
        <v>80</v>
      </c>
      <c r="D17" s="16">
        <v>4</v>
      </c>
      <c r="E17" s="16">
        <v>9</v>
      </c>
      <c r="F17" s="16">
        <v>5.5</v>
      </c>
      <c r="G17" s="16">
        <v>5</v>
      </c>
      <c r="H17" s="16">
        <v>7.8</v>
      </c>
      <c r="I17" s="16">
        <v>8</v>
      </c>
      <c r="J17" s="16">
        <v>5.9</v>
      </c>
      <c r="K17" s="16">
        <v>0.9</v>
      </c>
      <c r="L17" s="16">
        <v>9.3000000000000007</v>
      </c>
      <c r="M17" s="16">
        <v>2</v>
      </c>
      <c r="N17" s="24">
        <f t="shared" si="0"/>
        <v>57.399999999999991</v>
      </c>
      <c r="O17" s="24">
        <f t="shared" si="1"/>
        <v>5.7399999999999993</v>
      </c>
      <c r="Q17" s="2"/>
    </row>
    <row r="18" spans="1:17" ht="15.75" x14ac:dyDescent="0.25">
      <c r="A18" s="19">
        <v>11</v>
      </c>
      <c r="B18" s="15" t="s">
        <v>49</v>
      </c>
      <c r="C18" s="22" t="s">
        <v>80</v>
      </c>
      <c r="D18" s="16">
        <v>4</v>
      </c>
      <c r="E18" s="16">
        <v>9</v>
      </c>
      <c r="F18" s="16">
        <v>4.25</v>
      </c>
      <c r="G18" s="16">
        <v>6</v>
      </c>
      <c r="H18" s="16">
        <v>8</v>
      </c>
      <c r="I18" s="16">
        <v>8</v>
      </c>
      <c r="J18" s="16">
        <v>2</v>
      </c>
      <c r="K18" s="16">
        <v>2.7</v>
      </c>
      <c r="L18" s="16">
        <v>6</v>
      </c>
      <c r="M18" s="16">
        <v>6</v>
      </c>
      <c r="N18" s="24">
        <f t="shared" si="0"/>
        <v>55.95</v>
      </c>
      <c r="O18" s="24">
        <f t="shared" si="1"/>
        <v>5.5950000000000006</v>
      </c>
      <c r="Q18" s="2"/>
    </row>
    <row r="19" spans="1:17" ht="15.75" x14ac:dyDescent="0.25">
      <c r="A19" s="10">
        <v>12</v>
      </c>
      <c r="B19" s="15" t="s">
        <v>47</v>
      </c>
      <c r="C19" s="22" t="s">
        <v>80</v>
      </c>
      <c r="D19" s="16">
        <v>7</v>
      </c>
      <c r="E19" s="16">
        <v>9</v>
      </c>
      <c r="F19" s="16">
        <v>8.74</v>
      </c>
      <c r="G19" s="16">
        <v>5.2</v>
      </c>
      <c r="H19" s="16">
        <v>9.5</v>
      </c>
      <c r="I19" s="16">
        <v>8</v>
      </c>
      <c r="J19" s="16">
        <v>6.6</v>
      </c>
      <c r="K19" s="16">
        <v>6.9</v>
      </c>
      <c r="L19" s="16">
        <v>8</v>
      </c>
      <c r="M19" s="16">
        <v>4</v>
      </c>
      <c r="N19" s="24">
        <f t="shared" si="0"/>
        <v>72.94</v>
      </c>
      <c r="O19" s="24">
        <f t="shared" si="1"/>
        <v>7.2939999999999996</v>
      </c>
      <c r="Q19" s="2"/>
    </row>
    <row r="20" spans="1:17" x14ac:dyDescent="0.25">
      <c r="A20" s="19">
        <v>13</v>
      </c>
      <c r="B20" s="16" t="s">
        <v>63</v>
      </c>
      <c r="C20" s="22" t="s">
        <v>80</v>
      </c>
      <c r="D20" s="16">
        <v>8</v>
      </c>
      <c r="E20" s="16">
        <v>10</v>
      </c>
      <c r="F20" s="16">
        <v>9.74</v>
      </c>
      <c r="G20" s="16">
        <v>8</v>
      </c>
      <c r="H20" s="16">
        <v>8.5</v>
      </c>
      <c r="I20" s="16">
        <v>9</v>
      </c>
      <c r="J20" s="16">
        <v>7.4</v>
      </c>
      <c r="K20" s="16">
        <v>9.5</v>
      </c>
      <c r="L20" s="16">
        <v>9.6</v>
      </c>
      <c r="M20" s="16">
        <v>10</v>
      </c>
      <c r="N20" s="24">
        <f t="shared" si="0"/>
        <v>89.74</v>
      </c>
      <c r="O20" s="24">
        <f t="shared" si="1"/>
        <v>8.9740000000000002</v>
      </c>
      <c r="Q20" s="2"/>
    </row>
    <row r="21" spans="1:17" x14ac:dyDescent="0.25">
      <c r="A21" s="10">
        <v>14</v>
      </c>
      <c r="B21" s="16" t="s">
        <v>65</v>
      </c>
      <c r="C21" s="22" t="s">
        <v>80</v>
      </c>
      <c r="D21" s="16">
        <v>6.2</v>
      </c>
      <c r="E21" s="16">
        <v>9</v>
      </c>
      <c r="F21" s="16">
        <v>7</v>
      </c>
      <c r="G21" s="16">
        <v>7.3999999999999995</v>
      </c>
      <c r="H21" s="16">
        <v>9.4</v>
      </c>
      <c r="I21" s="16">
        <v>9.5</v>
      </c>
      <c r="J21" s="16">
        <v>7.8</v>
      </c>
      <c r="K21" s="16">
        <v>8.1</v>
      </c>
      <c r="L21" s="16">
        <v>7.9</v>
      </c>
      <c r="M21" s="16">
        <v>8</v>
      </c>
      <c r="N21" s="24">
        <f t="shared" si="0"/>
        <v>80.3</v>
      </c>
      <c r="O21" s="24">
        <f t="shared" si="1"/>
        <v>8.0299999999999994</v>
      </c>
      <c r="Q21" s="2"/>
    </row>
    <row r="22" spans="1:17" x14ac:dyDescent="0.25">
      <c r="A22" s="19">
        <v>15</v>
      </c>
      <c r="B22" s="16" t="s">
        <v>64</v>
      </c>
      <c r="C22" s="22" t="s">
        <v>80</v>
      </c>
      <c r="D22" s="16">
        <v>5.9</v>
      </c>
      <c r="E22" s="16">
        <v>9</v>
      </c>
      <c r="F22" s="16">
        <v>8.1999999999999993</v>
      </c>
      <c r="G22" s="16">
        <v>5.4</v>
      </c>
      <c r="H22" s="16">
        <v>8.9</v>
      </c>
      <c r="I22" s="16">
        <v>8</v>
      </c>
      <c r="J22" s="16">
        <v>5.8</v>
      </c>
      <c r="K22" s="16">
        <v>7.6000000000000005</v>
      </c>
      <c r="L22" s="16">
        <v>9.8000000000000007</v>
      </c>
      <c r="M22" s="16">
        <v>8.5</v>
      </c>
      <c r="N22" s="24">
        <f t="shared" si="0"/>
        <v>77.099999999999994</v>
      </c>
      <c r="O22" s="24">
        <f t="shared" si="1"/>
        <v>7.7099999999999991</v>
      </c>
      <c r="Q22" s="2"/>
    </row>
    <row r="23" spans="1:17" ht="15.75" x14ac:dyDescent="0.25">
      <c r="A23" s="10">
        <v>16</v>
      </c>
      <c r="B23" s="15" t="s">
        <v>52</v>
      </c>
      <c r="C23" s="22" t="s">
        <v>80</v>
      </c>
      <c r="D23" s="16">
        <v>8</v>
      </c>
      <c r="E23" s="16">
        <v>10</v>
      </c>
      <c r="F23" s="16">
        <v>9.74</v>
      </c>
      <c r="G23" s="16">
        <v>7.4</v>
      </c>
      <c r="H23" s="16">
        <v>9.5</v>
      </c>
      <c r="I23" s="16">
        <v>10</v>
      </c>
      <c r="J23" s="16">
        <v>9.6999999999999993</v>
      </c>
      <c r="K23" s="16">
        <v>7.1</v>
      </c>
      <c r="L23" s="16">
        <v>9.6999999999999993</v>
      </c>
      <c r="M23" s="16">
        <v>10</v>
      </c>
      <c r="N23" s="24">
        <f t="shared" si="0"/>
        <v>91.14</v>
      </c>
      <c r="O23" s="24">
        <f t="shared" si="1"/>
        <v>9.1140000000000008</v>
      </c>
      <c r="Q23" s="2"/>
    </row>
    <row r="24" spans="1:17" x14ac:dyDescent="0.25">
      <c r="A24" s="19">
        <v>17</v>
      </c>
      <c r="B24" s="16" t="s">
        <v>86</v>
      </c>
      <c r="C24" s="22" t="s">
        <v>80</v>
      </c>
      <c r="D24" s="16">
        <v>8</v>
      </c>
      <c r="E24" s="16">
        <v>7</v>
      </c>
      <c r="F24" s="16">
        <v>6.24</v>
      </c>
      <c r="G24" s="16">
        <v>6.4</v>
      </c>
      <c r="H24" s="16">
        <v>8</v>
      </c>
      <c r="I24" s="16">
        <v>9</v>
      </c>
      <c r="J24" s="16">
        <v>1.3</v>
      </c>
      <c r="K24" s="16">
        <v>3.5999999999999996</v>
      </c>
      <c r="L24" s="16">
        <v>8</v>
      </c>
      <c r="M24" s="16">
        <v>5.6</v>
      </c>
      <c r="N24" s="24">
        <f t="shared" si="0"/>
        <v>63.14</v>
      </c>
      <c r="O24" s="24">
        <f t="shared" si="1"/>
        <v>6.3140000000000001</v>
      </c>
      <c r="Q24" s="2"/>
    </row>
    <row r="25" spans="1:17" x14ac:dyDescent="0.25">
      <c r="A25" s="10">
        <v>18</v>
      </c>
      <c r="B25" s="16" t="s">
        <v>66</v>
      </c>
      <c r="C25" s="22" t="s">
        <v>80</v>
      </c>
      <c r="D25" s="16">
        <v>6.7</v>
      </c>
      <c r="E25" s="16">
        <v>8</v>
      </c>
      <c r="F25" s="16">
        <v>7.49</v>
      </c>
      <c r="G25" s="16">
        <v>6.2</v>
      </c>
      <c r="H25" s="16">
        <v>8.4</v>
      </c>
      <c r="I25" s="16">
        <v>9.5</v>
      </c>
      <c r="J25" s="16">
        <v>1.3</v>
      </c>
      <c r="K25" s="16">
        <v>5.6999999999999993</v>
      </c>
      <c r="L25" s="16">
        <v>7.9</v>
      </c>
      <c r="M25" s="16">
        <v>8</v>
      </c>
      <c r="N25" s="24">
        <f t="shared" si="0"/>
        <v>69.19</v>
      </c>
      <c r="O25" s="24">
        <f t="shared" si="1"/>
        <v>6.9189999999999996</v>
      </c>
      <c r="Q25" s="2"/>
    </row>
    <row r="26" spans="1:17" x14ac:dyDescent="0.25">
      <c r="A26" s="19">
        <v>19</v>
      </c>
      <c r="B26" s="16" t="s">
        <v>67</v>
      </c>
      <c r="C26" s="22" t="s">
        <v>80</v>
      </c>
      <c r="D26" s="16">
        <v>7</v>
      </c>
      <c r="E26" s="16">
        <v>9</v>
      </c>
      <c r="F26" s="16">
        <v>8.3000000000000007</v>
      </c>
      <c r="G26" s="16">
        <v>5.6</v>
      </c>
      <c r="H26" s="16">
        <v>6.8</v>
      </c>
      <c r="I26" s="16">
        <v>9</v>
      </c>
      <c r="J26" s="16">
        <v>2.8</v>
      </c>
      <c r="K26" s="16">
        <v>3.9</v>
      </c>
      <c r="L26" s="16">
        <v>6</v>
      </c>
      <c r="M26" s="16">
        <v>9.6999999999999993</v>
      </c>
      <c r="N26" s="24">
        <f t="shared" si="0"/>
        <v>68.099999999999994</v>
      </c>
      <c r="O26" s="24">
        <f t="shared" si="1"/>
        <v>6.81</v>
      </c>
      <c r="Q26" s="2"/>
    </row>
    <row r="27" spans="1:17" x14ac:dyDescent="0.25">
      <c r="A27" s="10">
        <v>20</v>
      </c>
      <c r="B27" s="16" t="s">
        <v>68</v>
      </c>
      <c r="C27" s="22" t="s">
        <v>80</v>
      </c>
      <c r="D27" s="16">
        <v>7</v>
      </c>
      <c r="E27" s="16">
        <v>9</v>
      </c>
      <c r="F27" s="16">
        <v>9.8000000000000007</v>
      </c>
      <c r="G27" s="16">
        <v>6.2</v>
      </c>
      <c r="H27" s="16">
        <v>6.5</v>
      </c>
      <c r="I27" s="16">
        <v>9</v>
      </c>
      <c r="J27" s="16">
        <v>5.5</v>
      </c>
      <c r="K27" s="16">
        <v>8</v>
      </c>
      <c r="L27" s="16">
        <v>9.8000000000000007</v>
      </c>
      <c r="M27" s="16">
        <v>8</v>
      </c>
      <c r="N27" s="24">
        <f t="shared" si="0"/>
        <v>78.8</v>
      </c>
      <c r="O27" s="24">
        <f t="shared" si="1"/>
        <v>7.88</v>
      </c>
      <c r="Q27" s="2"/>
    </row>
    <row r="28" spans="1:17" x14ac:dyDescent="0.25">
      <c r="A28" s="19">
        <v>21</v>
      </c>
      <c r="B28" s="16" t="s">
        <v>69</v>
      </c>
      <c r="C28" s="22" t="s">
        <v>80</v>
      </c>
      <c r="D28" s="16">
        <v>8</v>
      </c>
      <c r="E28" s="16">
        <v>10</v>
      </c>
      <c r="F28" s="16">
        <v>9</v>
      </c>
      <c r="G28" s="16">
        <v>8</v>
      </c>
      <c r="H28" s="16">
        <v>9</v>
      </c>
      <c r="I28" s="16">
        <v>10</v>
      </c>
      <c r="J28" s="16">
        <v>6.2</v>
      </c>
      <c r="K28" s="16">
        <v>9.4</v>
      </c>
      <c r="L28" s="16">
        <v>9.6999999999999993</v>
      </c>
      <c r="M28" s="16">
        <v>10</v>
      </c>
      <c r="N28" s="24">
        <f t="shared" si="0"/>
        <v>89.300000000000011</v>
      </c>
      <c r="O28" s="24">
        <f t="shared" si="1"/>
        <v>8.9300000000000015</v>
      </c>
      <c r="Q28" s="2"/>
    </row>
    <row r="29" spans="1:17" x14ac:dyDescent="0.25">
      <c r="A29" s="10">
        <v>22</v>
      </c>
      <c r="B29" s="16" t="s">
        <v>70</v>
      </c>
      <c r="C29" s="22" t="s">
        <v>80</v>
      </c>
      <c r="D29" s="16">
        <v>10</v>
      </c>
      <c r="E29" s="16">
        <v>10</v>
      </c>
      <c r="F29" s="16">
        <v>10</v>
      </c>
      <c r="G29" s="16">
        <v>10</v>
      </c>
      <c r="H29" s="16">
        <v>10</v>
      </c>
      <c r="I29" s="16">
        <v>10</v>
      </c>
      <c r="J29" s="16">
        <v>10</v>
      </c>
      <c r="K29" s="16">
        <v>10</v>
      </c>
      <c r="L29" s="16">
        <v>10</v>
      </c>
      <c r="M29" s="16">
        <v>10</v>
      </c>
      <c r="N29" s="24">
        <f t="shared" si="0"/>
        <v>100</v>
      </c>
      <c r="O29" s="24">
        <f t="shared" si="1"/>
        <v>10</v>
      </c>
      <c r="Q29" s="2"/>
    </row>
    <row r="30" spans="1:17" ht="15.75" x14ac:dyDescent="0.25">
      <c r="A30" s="19">
        <v>23</v>
      </c>
      <c r="B30" s="15" t="s">
        <v>51</v>
      </c>
      <c r="C30" s="22" t="s">
        <v>80</v>
      </c>
      <c r="D30" s="16">
        <v>8</v>
      </c>
      <c r="E30" s="16">
        <v>10</v>
      </c>
      <c r="F30" s="16">
        <v>9.5</v>
      </c>
      <c r="G30" s="16">
        <v>8</v>
      </c>
      <c r="H30" s="16">
        <v>9.3999999999999986</v>
      </c>
      <c r="I30" s="16">
        <v>9.5</v>
      </c>
      <c r="J30" s="16">
        <v>8.8999999999999986</v>
      </c>
      <c r="K30" s="16">
        <v>9</v>
      </c>
      <c r="L30" s="16">
        <v>9.1</v>
      </c>
      <c r="M30" s="16">
        <v>9</v>
      </c>
      <c r="N30" s="24">
        <f t="shared" si="0"/>
        <v>90.399999999999991</v>
      </c>
      <c r="O30" s="24">
        <f t="shared" si="1"/>
        <v>9.0399999999999991</v>
      </c>
      <c r="Q30" s="2"/>
    </row>
    <row r="31" spans="1:17" x14ac:dyDescent="0.25">
      <c r="A31" s="10">
        <v>24</v>
      </c>
      <c r="B31" s="16" t="s">
        <v>71</v>
      </c>
      <c r="C31" s="22" t="s">
        <v>80</v>
      </c>
      <c r="D31" s="16">
        <v>8</v>
      </c>
      <c r="E31" s="16">
        <v>10</v>
      </c>
      <c r="F31" s="16">
        <v>9</v>
      </c>
      <c r="G31" s="16">
        <v>7.2</v>
      </c>
      <c r="H31" s="16">
        <v>9.8000000000000007</v>
      </c>
      <c r="I31" s="16">
        <v>10</v>
      </c>
      <c r="J31" s="16">
        <v>6.5</v>
      </c>
      <c r="K31" s="16">
        <v>8.6000000000000014</v>
      </c>
      <c r="L31" s="16">
        <v>8</v>
      </c>
      <c r="M31" s="16">
        <v>7</v>
      </c>
      <c r="N31" s="24">
        <f t="shared" si="0"/>
        <v>84.1</v>
      </c>
      <c r="O31" s="24">
        <f t="shared" si="1"/>
        <v>8.41</v>
      </c>
      <c r="Q31" s="2"/>
    </row>
    <row r="32" spans="1:17" x14ac:dyDescent="0.25">
      <c r="A32" s="19">
        <v>25</v>
      </c>
      <c r="B32" s="16" t="s">
        <v>72</v>
      </c>
      <c r="C32" s="22" t="s">
        <v>80</v>
      </c>
      <c r="D32" s="16">
        <v>8</v>
      </c>
      <c r="E32" s="16">
        <v>10</v>
      </c>
      <c r="F32" s="16">
        <v>7.74</v>
      </c>
      <c r="G32" s="16">
        <v>7.6</v>
      </c>
      <c r="H32" s="16">
        <v>7</v>
      </c>
      <c r="I32" s="16">
        <v>8</v>
      </c>
      <c r="J32" s="16">
        <v>5.4</v>
      </c>
      <c r="K32" s="16">
        <v>8.5</v>
      </c>
      <c r="L32" s="16">
        <v>8</v>
      </c>
      <c r="M32" s="16">
        <v>8</v>
      </c>
      <c r="N32" s="24">
        <f t="shared" si="0"/>
        <v>78.240000000000009</v>
      </c>
      <c r="O32" s="24">
        <f t="shared" si="1"/>
        <v>7.8240000000000007</v>
      </c>
      <c r="Q32" s="2"/>
    </row>
    <row r="33" spans="1:17" x14ac:dyDescent="0.25">
      <c r="A33" s="10">
        <v>26</v>
      </c>
      <c r="B33" s="16" t="s">
        <v>73</v>
      </c>
      <c r="C33" s="22" t="s">
        <v>80</v>
      </c>
      <c r="D33" s="16">
        <v>6</v>
      </c>
      <c r="E33" s="16">
        <v>8</v>
      </c>
      <c r="F33" s="16">
        <v>8.5</v>
      </c>
      <c r="G33" s="16">
        <v>4.8</v>
      </c>
      <c r="H33" s="16">
        <v>8.3000000000000007</v>
      </c>
      <c r="I33" s="16">
        <v>8</v>
      </c>
      <c r="J33" s="16">
        <v>3.3</v>
      </c>
      <c r="K33" s="16">
        <v>3.8999999999999995</v>
      </c>
      <c r="L33" s="16">
        <v>9.6999999999999993</v>
      </c>
      <c r="M33" s="16">
        <v>7.5</v>
      </c>
      <c r="N33" s="24">
        <f t="shared" si="0"/>
        <v>68</v>
      </c>
      <c r="O33" s="24">
        <f t="shared" si="1"/>
        <v>6.8</v>
      </c>
      <c r="Q33" s="2"/>
    </row>
    <row r="34" spans="1:17" x14ac:dyDescent="0.25">
      <c r="A34" s="19">
        <v>27</v>
      </c>
      <c r="B34" s="16" t="s">
        <v>74</v>
      </c>
      <c r="C34" s="22" t="s">
        <v>80</v>
      </c>
      <c r="D34" s="16">
        <v>10</v>
      </c>
      <c r="E34" s="16">
        <v>10</v>
      </c>
      <c r="F34" s="16">
        <v>9.74</v>
      </c>
      <c r="G34" s="16">
        <v>10</v>
      </c>
      <c r="H34" s="16">
        <v>9.6999999999999993</v>
      </c>
      <c r="I34" s="16">
        <v>10</v>
      </c>
      <c r="J34" s="16">
        <v>9.8000000000000007</v>
      </c>
      <c r="K34" s="16">
        <v>9.4</v>
      </c>
      <c r="L34" s="16">
        <v>9.9</v>
      </c>
      <c r="M34" s="16">
        <v>10</v>
      </c>
      <c r="N34" s="24">
        <f t="shared" si="0"/>
        <v>98.54</v>
      </c>
      <c r="O34" s="24">
        <f t="shared" si="1"/>
        <v>9.854000000000001</v>
      </c>
      <c r="Q34" s="2"/>
    </row>
    <row r="35" spans="1:17" x14ac:dyDescent="0.25">
      <c r="A35" s="10">
        <v>28</v>
      </c>
      <c r="B35" s="16" t="s">
        <v>75</v>
      </c>
      <c r="C35" s="22" t="s">
        <v>80</v>
      </c>
      <c r="D35" s="16">
        <v>5.7</v>
      </c>
      <c r="E35" s="16">
        <v>9</v>
      </c>
      <c r="F35" s="16">
        <v>7.5</v>
      </c>
      <c r="G35" s="16">
        <v>6</v>
      </c>
      <c r="H35" s="16">
        <v>7.8</v>
      </c>
      <c r="I35" s="16">
        <v>9</v>
      </c>
      <c r="J35" s="16">
        <v>5</v>
      </c>
      <c r="K35" s="16">
        <v>5.0999999999999996</v>
      </c>
      <c r="L35" s="16">
        <v>7.8</v>
      </c>
      <c r="M35" s="16">
        <v>8</v>
      </c>
      <c r="N35" s="24">
        <f t="shared" si="0"/>
        <v>70.900000000000006</v>
      </c>
      <c r="O35" s="24">
        <f t="shared" si="1"/>
        <v>7.0900000000000007</v>
      </c>
      <c r="Q35" s="2"/>
    </row>
    <row r="36" spans="1:17" ht="15.75" x14ac:dyDescent="0.25">
      <c r="A36" s="19">
        <v>29</v>
      </c>
      <c r="B36" s="15" t="s">
        <v>54</v>
      </c>
      <c r="C36" s="22" t="s">
        <v>80</v>
      </c>
      <c r="D36" s="16">
        <v>5.5</v>
      </c>
      <c r="E36" s="16">
        <v>9</v>
      </c>
      <c r="F36" s="16">
        <v>8.4</v>
      </c>
      <c r="G36" s="16">
        <v>6.4</v>
      </c>
      <c r="H36" s="16">
        <v>9</v>
      </c>
      <c r="I36" s="16">
        <v>8</v>
      </c>
      <c r="J36" s="16">
        <v>5.8</v>
      </c>
      <c r="K36" s="16">
        <v>1</v>
      </c>
      <c r="L36" s="16">
        <v>9.6</v>
      </c>
      <c r="M36" s="16">
        <v>8</v>
      </c>
      <c r="N36" s="24">
        <f t="shared" si="0"/>
        <v>70.699999999999989</v>
      </c>
      <c r="O36" s="24">
        <f t="shared" si="1"/>
        <v>7.0699999999999985</v>
      </c>
      <c r="Q36" s="2"/>
    </row>
    <row r="37" spans="1:17" x14ac:dyDescent="0.25">
      <c r="A37" s="10">
        <v>30</v>
      </c>
      <c r="B37" s="16" t="s">
        <v>76</v>
      </c>
      <c r="C37" s="22" t="s">
        <v>80</v>
      </c>
      <c r="D37" s="16">
        <v>4</v>
      </c>
      <c r="E37" s="16">
        <v>10</v>
      </c>
      <c r="F37" s="16">
        <v>3</v>
      </c>
      <c r="G37" s="16">
        <v>2</v>
      </c>
      <c r="H37" s="16">
        <v>4.8</v>
      </c>
      <c r="I37" s="16">
        <v>9.5</v>
      </c>
      <c r="J37" s="16">
        <v>0</v>
      </c>
      <c r="K37" s="16">
        <v>3</v>
      </c>
      <c r="L37" s="16">
        <v>7</v>
      </c>
      <c r="M37" s="16">
        <v>7</v>
      </c>
      <c r="N37" s="24">
        <f t="shared" si="0"/>
        <v>50.3</v>
      </c>
      <c r="O37" s="24">
        <f t="shared" si="1"/>
        <v>5.0299999999999994</v>
      </c>
      <c r="Q37" s="2"/>
    </row>
    <row r="38" spans="1:17" x14ac:dyDescent="0.25">
      <c r="A38" s="19">
        <v>31</v>
      </c>
      <c r="B38" s="16" t="s">
        <v>77</v>
      </c>
      <c r="C38" s="22" t="s">
        <v>80</v>
      </c>
      <c r="D38" s="16">
        <v>10</v>
      </c>
      <c r="E38" s="16">
        <v>10</v>
      </c>
      <c r="F38" s="16">
        <v>9.74</v>
      </c>
      <c r="G38" s="16">
        <v>10</v>
      </c>
      <c r="H38" s="16">
        <v>10</v>
      </c>
      <c r="I38" s="16">
        <v>10</v>
      </c>
      <c r="J38" s="16">
        <v>9.5</v>
      </c>
      <c r="K38" s="16">
        <v>9.3000000000000007</v>
      </c>
      <c r="L38" s="16">
        <v>9.8000000000000007</v>
      </c>
      <c r="M38" s="16">
        <v>6</v>
      </c>
      <c r="N38" s="24">
        <f t="shared" si="0"/>
        <v>94.34</v>
      </c>
      <c r="O38" s="24">
        <f t="shared" si="1"/>
        <v>9.4340000000000011</v>
      </c>
      <c r="Q38" s="2"/>
    </row>
    <row r="39" spans="1:17" x14ac:dyDescent="0.25">
      <c r="A39" s="10">
        <v>32</v>
      </c>
      <c r="B39" s="16" t="s">
        <v>78</v>
      </c>
      <c r="C39" s="22" t="s">
        <v>80</v>
      </c>
      <c r="D39" s="16">
        <v>6.3000000000000007</v>
      </c>
      <c r="E39" s="16">
        <v>7.5</v>
      </c>
      <c r="F39" s="16">
        <v>9.24</v>
      </c>
      <c r="G39" s="16">
        <v>8.1999999999999993</v>
      </c>
      <c r="H39" s="16">
        <v>9.8000000000000007</v>
      </c>
      <c r="I39" s="16">
        <v>9.5</v>
      </c>
      <c r="J39" s="16">
        <v>4.4000000000000004</v>
      </c>
      <c r="K39" s="16">
        <v>4.7</v>
      </c>
      <c r="L39" s="16">
        <v>8</v>
      </c>
      <c r="M39" s="16">
        <v>5.8</v>
      </c>
      <c r="N39" s="24">
        <f t="shared" si="0"/>
        <v>73.44</v>
      </c>
      <c r="O39" s="24">
        <f t="shared" si="1"/>
        <v>7.3439999999999994</v>
      </c>
      <c r="Q39" s="2"/>
    </row>
    <row r="40" spans="1:17" ht="15.75" x14ac:dyDescent="0.25">
      <c r="A40" s="19">
        <v>33</v>
      </c>
      <c r="B40" s="15" t="s">
        <v>53</v>
      </c>
      <c r="C40" s="20" t="s">
        <v>80</v>
      </c>
      <c r="D40" s="16">
        <v>7</v>
      </c>
      <c r="E40" s="16">
        <v>8</v>
      </c>
      <c r="F40" s="16">
        <v>7.74</v>
      </c>
      <c r="G40" s="16">
        <v>6.2</v>
      </c>
      <c r="H40" s="16">
        <v>9.4</v>
      </c>
      <c r="I40" s="16">
        <v>9</v>
      </c>
      <c r="J40" s="16">
        <v>7.8</v>
      </c>
      <c r="K40" s="16">
        <v>7.8</v>
      </c>
      <c r="L40" s="16">
        <v>9.8000000000000007</v>
      </c>
      <c r="M40" s="16">
        <v>3.8</v>
      </c>
      <c r="N40" s="24">
        <f t="shared" si="0"/>
        <v>76.539999999999992</v>
      </c>
      <c r="O40" s="24">
        <f t="shared" si="1"/>
        <v>7.653999999999999</v>
      </c>
      <c r="Q40" s="2"/>
    </row>
    <row r="41" spans="1:17" ht="15.75" x14ac:dyDescent="0.25">
      <c r="A41" s="10">
        <v>34</v>
      </c>
      <c r="B41" s="15" t="s">
        <v>20</v>
      </c>
      <c r="C41" s="11" t="s">
        <v>44</v>
      </c>
      <c r="D41" s="16">
        <v>8</v>
      </c>
      <c r="E41" s="16">
        <v>10</v>
      </c>
      <c r="F41" s="16">
        <v>9.4</v>
      </c>
      <c r="G41" s="16">
        <v>7.8</v>
      </c>
      <c r="H41" s="16">
        <v>9.5</v>
      </c>
      <c r="I41" s="16">
        <v>9.5</v>
      </c>
      <c r="J41" s="16">
        <v>8.1</v>
      </c>
      <c r="K41" s="16">
        <v>9.6</v>
      </c>
      <c r="L41" s="16">
        <v>9.9</v>
      </c>
      <c r="M41" s="16">
        <v>8</v>
      </c>
      <c r="N41" s="24">
        <f t="shared" si="0"/>
        <v>89.8</v>
      </c>
      <c r="O41" s="24">
        <f t="shared" si="1"/>
        <v>8.98</v>
      </c>
      <c r="Q41" s="2"/>
    </row>
    <row r="42" spans="1:17" s="18" customFormat="1" ht="15.75" x14ac:dyDescent="0.25">
      <c r="A42" s="19">
        <v>35</v>
      </c>
      <c r="B42" s="15" t="s">
        <v>21</v>
      </c>
      <c r="C42" s="11" t="s">
        <v>44</v>
      </c>
      <c r="D42" s="16">
        <v>8</v>
      </c>
      <c r="E42" s="16">
        <v>10</v>
      </c>
      <c r="F42" s="16">
        <v>10</v>
      </c>
      <c r="G42" s="16">
        <v>5.8</v>
      </c>
      <c r="H42" s="16">
        <v>9.8000000000000007</v>
      </c>
      <c r="I42" s="16">
        <v>10</v>
      </c>
      <c r="J42" s="16">
        <v>5.4</v>
      </c>
      <c r="K42" s="16">
        <v>9.6</v>
      </c>
      <c r="L42" s="16">
        <v>9.6999999999999993</v>
      </c>
      <c r="M42" s="16">
        <v>10</v>
      </c>
      <c r="N42" s="24">
        <f t="shared" si="0"/>
        <v>88.3</v>
      </c>
      <c r="O42" s="24">
        <f t="shared" si="1"/>
        <v>8.83</v>
      </c>
    </row>
    <row r="43" spans="1:17" s="18" customFormat="1" ht="15.75" x14ac:dyDescent="0.25">
      <c r="A43" s="10">
        <v>36</v>
      </c>
      <c r="B43" s="15" t="s">
        <v>22</v>
      </c>
      <c r="C43" s="11" t="s">
        <v>44</v>
      </c>
      <c r="D43" s="16">
        <v>8</v>
      </c>
      <c r="E43" s="16">
        <v>9</v>
      </c>
      <c r="F43" s="16">
        <v>8.9</v>
      </c>
      <c r="G43" s="16">
        <v>6</v>
      </c>
      <c r="H43" s="16">
        <v>8.1</v>
      </c>
      <c r="I43" s="16">
        <v>8</v>
      </c>
      <c r="J43" s="16">
        <v>5.8</v>
      </c>
      <c r="K43" s="16">
        <v>5.4</v>
      </c>
      <c r="L43" s="16">
        <v>9.8000000000000007</v>
      </c>
      <c r="M43" s="16">
        <v>8</v>
      </c>
      <c r="N43" s="24">
        <f t="shared" si="0"/>
        <v>77</v>
      </c>
      <c r="O43" s="24">
        <f t="shared" si="1"/>
        <v>7.7</v>
      </c>
    </row>
    <row r="44" spans="1:17" s="18" customFormat="1" ht="15.75" x14ac:dyDescent="0.25">
      <c r="A44" s="19">
        <v>37</v>
      </c>
      <c r="B44" s="15" t="s">
        <v>24</v>
      </c>
      <c r="C44" s="11" t="s">
        <v>44</v>
      </c>
      <c r="D44" s="16">
        <v>7</v>
      </c>
      <c r="E44" s="16">
        <v>9</v>
      </c>
      <c r="F44" s="16">
        <v>8.4</v>
      </c>
      <c r="G44" s="16">
        <v>5.4</v>
      </c>
      <c r="H44" s="16">
        <v>6.6</v>
      </c>
      <c r="I44" s="16">
        <v>9</v>
      </c>
      <c r="J44" s="16">
        <v>6.8</v>
      </c>
      <c r="K44" s="16">
        <v>1.8</v>
      </c>
      <c r="L44" s="16">
        <v>7.9</v>
      </c>
      <c r="M44" s="16">
        <v>6</v>
      </c>
      <c r="N44" s="24">
        <f t="shared" si="0"/>
        <v>67.899999999999991</v>
      </c>
      <c r="O44" s="24">
        <f t="shared" si="1"/>
        <v>6.7899999999999991</v>
      </c>
    </row>
    <row r="45" spans="1:17" s="18" customFormat="1" ht="15.75" x14ac:dyDescent="0.25">
      <c r="A45" s="10">
        <v>38</v>
      </c>
      <c r="B45" s="15" t="s">
        <v>25</v>
      </c>
      <c r="C45" s="11" t="s">
        <v>44</v>
      </c>
      <c r="D45" s="16">
        <v>4</v>
      </c>
      <c r="E45" s="16">
        <v>6</v>
      </c>
      <c r="F45" s="16">
        <v>2.25</v>
      </c>
      <c r="G45" s="16">
        <v>3.6</v>
      </c>
      <c r="H45" s="16">
        <v>5.3</v>
      </c>
      <c r="I45" s="16">
        <v>8</v>
      </c>
      <c r="J45" s="16">
        <v>2.4000000000000004</v>
      </c>
      <c r="K45" s="16">
        <v>1</v>
      </c>
      <c r="L45" s="16">
        <v>6</v>
      </c>
      <c r="M45" s="16">
        <v>4</v>
      </c>
      <c r="N45" s="24">
        <f t="shared" si="0"/>
        <v>42.55</v>
      </c>
      <c r="O45" s="24">
        <f t="shared" si="1"/>
        <v>4.2549999999999999</v>
      </c>
    </row>
    <row r="46" spans="1:17" s="18" customFormat="1" ht="15.75" x14ac:dyDescent="0.25">
      <c r="A46" s="19">
        <v>39</v>
      </c>
      <c r="B46" s="15" t="s">
        <v>26</v>
      </c>
      <c r="C46" s="11" t="s">
        <v>44</v>
      </c>
      <c r="D46" s="16">
        <v>4</v>
      </c>
      <c r="E46" s="16">
        <v>9</v>
      </c>
      <c r="F46" s="16">
        <v>8.4</v>
      </c>
      <c r="G46" s="16">
        <v>5.2</v>
      </c>
      <c r="H46" s="16">
        <v>8</v>
      </c>
      <c r="I46" s="16">
        <v>9</v>
      </c>
      <c r="J46" s="16">
        <v>6.2</v>
      </c>
      <c r="K46" s="16">
        <v>6.3</v>
      </c>
      <c r="L46" s="16">
        <v>9.9</v>
      </c>
      <c r="M46" s="16">
        <v>8.6999999999999993</v>
      </c>
      <c r="N46" s="24">
        <f t="shared" si="0"/>
        <v>74.7</v>
      </c>
      <c r="O46" s="24">
        <f t="shared" si="1"/>
        <v>7.4700000000000006</v>
      </c>
    </row>
    <row r="47" spans="1:17" s="18" customFormat="1" ht="15.75" x14ac:dyDescent="0.25">
      <c r="A47" s="10">
        <v>40</v>
      </c>
      <c r="B47" s="15" t="s">
        <v>27</v>
      </c>
      <c r="C47" s="11" t="s">
        <v>44</v>
      </c>
      <c r="D47" s="16">
        <v>7.6</v>
      </c>
      <c r="E47" s="16">
        <v>9</v>
      </c>
      <c r="F47" s="16">
        <v>7.9</v>
      </c>
      <c r="G47" s="16">
        <v>4.4000000000000004</v>
      </c>
      <c r="H47" s="16">
        <v>8.8000000000000007</v>
      </c>
      <c r="I47" s="16">
        <v>8</v>
      </c>
      <c r="J47" s="16">
        <v>3.8</v>
      </c>
      <c r="K47" s="16">
        <v>7.5</v>
      </c>
      <c r="L47" s="16">
        <v>10</v>
      </c>
      <c r="M47" s="16">
        <v>5.5</v>
      </c>
      <c r="N47" s="24">
        <f t="shared" si="0"/>
        <v>72.5</v>
      </c>
      <c r="O47" s="24">
        <f t="shared" si="1"/>
        <v>7.25</v>
      </c>
    </row>
    <row r="48" spans="1:17" s="18" customFormat="1" ht="15.75" x14ac:dyDescent="0.25">
      <c r="A48" s="19">
        <v>41</v>
      </c>
      <c r="B48" s="15" t="s">
        <v>28</v>
      </c>
      <c r="C48" s="11" t="s">
        <v>44</v>
      </c>
      <c r="D48" s="16">
        <v>8</v>
      </c>
      <c r="E48" s="16">
        <v>9</v>
      </c>
      <c r="F48" s="16">
        <v>8.64</v>
      </c>
      <c r="G48" s="16">
        <v>5.2</v>
      </c>
      <c r="H48" s="16">
        <v>9.5</v>
      </c>
      <c r="I48" s="16">
        <v>8</v>
      </c>
      <c r="J48" s="16">
        <v>6.8</v>
      </c>
      <c r="K48" s="16">
        <v>7.1</v>
      </c>
      <c r="L48" s="16">
        <v>9.4</v>
      </c>
      <c r="M48" s="16">
        <v>10</v>
      </c>
      <c r="N48" s="24">
        <f t="shared" si="0"/>
        <v>81.64</v>
      </c>
      <c r="O48" s="24">
        <f t="shared" si="1"/>
        <v>8.1639999999999997</v>
      </c>
    </row>
    <row r="49" spans="1:15" ht="15.75" x14ac:dyDescent="0.25">
      <c r="A49" s="10">
        <v>42</v>
      </c>
      <c r="B49" s="15" t="s">
        <v>29</v>
      </c>
      <c r="C49" s="11" t="s">
        <v>44</v>
      </c>
      <c r="D49" s="16">
        <v>8</v>
      </c>
      <c r="E49" s="16">
        <v>9</v>
      </c>
      <c r="F49" s="16">
        <v>9</v>
      </c>
      <c r="G49" s="16">
        <v>6</v>
      </c>
      <c r="H49" s="16">
        <v>9.1</v>
      </c>
      <c r="I49" s="16">
        <v>9.5</v>
      </c>
      <c r="J49" s="16">
        <v>6.8</v>
      </c>
      <c r="K49" s="16">
        <v>5.2</v>
      </c>
      <c r="L49" s="16">
        <v>9</v>
      </c>
      <c r="M49" s="16">
        <v>9.5</v>
      </c>
      <c r="N49" s="24">
        <f t="shared" si="0"/>
        <v>81.099999999999994</v>
      </c>
      <c r="O49" s="24">
        <f t="shared" si="1"/>
        <v>8.11</v>
      </c>
    </row>
    <row r="50" spans="1:15" ht="15.75" x14ac:dyDescent="0.25">
      <c r="A50" s="19">
        <v>43</v>
      </c>
      <c r="B50" s="15" t="s">
        <v>30</v>
      </c>
      <c r="C50" s="11" t="s">
        <v>44</v>
      </c>
      <c r="D50" s="16">
        <v>5</v>
      </c>
      <c r="E50" s="16">
        <v>9</v>
      </c>
      <c r="F50" s="16">
        <v>9.5</v>
      </c>
      <c r="G50" s="16">
        <v>4.2</v>
      </c>
      <c r="H50" s="16">
        <v>6</v>
      </c>
      <c r="I50" s="16">
        <v>9.5</v>
      </c>
      <c r="J50" s="16">
        <v>5.2</v>
      </c>
      <c r="K50" s="16">
        <v>7.4</v>
      </c>
      <c r="L50" s="16">
        <v>9.8000000000000007</v>
      </c>
      <c r="M50" s="16">
        <v>9</v>
      </c>
      <c r="N50" s="24">
        <f t="shared" si="0"/>
        <v>74.600000000000009</v>
      </c>
      <c r="O50" s="24">
        <f t="shared" si="1"/>
        <v>7.4600000000000009</v>
      </c>
    </row>
    <row r="51" spans="1:15" ht="15.75" x14ac:dyDescent="0.25">
      <c r="A51" s="10">
        <v>44</v>
      </c>
      <c r="B51" s="15" t="s">
        <v>31</v>
      </c>
      <c r="C51" s="11" t="s">
        <v>44</v>
      </c>
      <c r="D51" s="16">
        <v>7</v>
      </c>
      <c r="E51" s="16">
        <v>10</v>
      </c>
      <c r="F51" s="16">
        <v>6.74</v>
      </c>
      <c r="G51" s="16">
        <v>5.4</v>
      </c>
      <c r="H51" s="16">
        <v>7.8000000000000007</v>
      </c>
      <c r="I51" s="16">
        <v>8</v>
      </c>
      <c r="J51" s="16">
        <v>5.8</v>
      </c>
      <c r="K51" s="16">
        <v>6.3</v>
      </c>
      <c r="L51" s="16">
        <v>9.6999999999999993</v>
      </c>
      <c r="M51" s="16">
        <v>1.5</v>
      </c>
      <c r="N51" s="24">
        <f t="shared" si="0"/>
        <v>68.239999999999995</v>
      </c>
      <c r="O51" s="24">
        <f t="shared" si="1"/>
        <v>6.8239999999999998</v>
      </c>
    </row>
    <row r="52" spans="1:15" ht="15.75" x14ac:dyDescent="0.25">
      <c r="A52" s="19">
        <v>45</v>
      </c>
      <c r="B52" s="15" t="s">
        <v>32</v>
      </c>
      <c r="C52" s="11" t="s">
        <v>44</v>
      </c>
      <c r="D52" s="16">
        <v>8</v>
      </c>
      <c r="E52" s="16">
        <v>10</v>
      </c>
      <c r="F52" s="16">
        <v>10</v>
      </c>
      <c r="G52" s="16">
        <v>6.6</v>
      </c>
      <c r="H52" s="16">
        <v>9.6</v>
      </c>
      <c r="I52" s="16">
        <v>10</v>
      </c>
      <c r="J52" s="16">
        <v>6.1999999999999993</v>
      </c>
      <c r="K52" s="16">
        <v>9.5</v>
      </c>
      <c r="L52" s="16">
        <v>9.8000000000000007</v>
      </c>
      <c r="M52" s="16">
        <v>10</v>
      </c>
      <c r="N52" s="24">
        <f t="shared" si="0"/>
        <v>89.7</v>
      </c>
      <c r="O52" s="24">
        <f t="shared" si="1"/>
        <v>8.9700000000000006</v>
      </c>
    </row>
    <row r="53" spans="1:15" ht="15.75" x14ac:dyDescent="0.25">
      <c r="A53" s="10">
        <v>46</v>
      </c>
      <c r="B53" s="15" t="s">
        <v>33</v>
      </c>
      <c r="C53" s="11" t="s">
        <v>44</v>
      </c>
      <c r="D53" s="16">
        <v>8</v>
      </c>
      <c r="E53" s="16">
        <v>10</v>
      </c>
      <c r="F53" s="16">
        <v>8.9</v>
      </c>
      <c r="G53" s="16">
        <v>5</v>
      </c>
      <c r="H53" s="16">
        <v>9.1999999999999993</v>
      </c>
      <c r="I53" s="16">
        <v>10</v>
      </c>
      <c r="J53" s="16">
        <v>7.1</v>
      </c>
      <c r="K53" s="16">
        <v>7.6</v>
      </c>
      <c r="L53" s="16">
        <v>9.8000000000000007</v>
      </c>
      <c r="M53" s="16">
        <v>10</v>
      </c>
      <c r="N53" s="24">
        <f t="shared" si="0"/>
        <v>85.6</v>
      </c>
      <c r="O53" s="24">
        <f t="shared" si="1"/>
        <v>8.5599999999999987</v>
      </c>
    </row>
    <row r="54" spans="1:15" ht="15.75" x14ac:dyDescent="0.25">
      <c r="A54" s="19">
        <v>47</v>
      </c>
      <c r="B54" s="15" t="s">
        <v>34</v>
      </c>
      <c r="C54" s="11" t="s">
        <v>44</v>
      </c>
      <c r="D54" s="16">
        <v>8</v>
      </c>
      <c r="E54" s="16">
        <v>9</v>
      </c>
      <c r="F54" s="16">
        <v>8.6999999999999993</v>
      </c>
      <c r="G54" s="16">
        <v>3.8</v>
      </c>
      <c r="H54" s="16">
        <v>6</v>
      </c>
      <c r="I54" s="16">
        <v>8</v>
      </c>
      <c r="J54" s="16">
        <v>1.2</v>
      </c>
      <c r="K54" s="16">
        <v>4</v>
      </c>
      <c r="L54" s="16">
        <v>6</v>
      </c>
      <c r="M54" s="16">
        <v>7.5</v>
      </c>
      <c r="N54" s="24">
        <f t="shared" si="0"/>
        <v>62.2</v>
      </c>
      <c r="O54" s="24">
        <f t="shared" si="1"/>
        <v>6.2200000000000006</v>
      </c>
    </row>
    <row r="55" spans="1:15" ht="15.75" x14ac:dyDescent="0.25">
      <c r="A55" s="10">
        <v>48</v>
      </c>
      <c r="B55" s="15" t="s">
        <v>35</v>
      </c>
      <c r="C55" s="11" t="s">
        <v>44</v>
      </c>
      <c r="D55" s="16">
        <v>4</v>
      </c>
      <c r="E55" s="16">
        <v>5</v>
      </c>
      <c r="F55" s="16">
        <v>5</v>
      </c>
      <c r="G55" s="16">
        <v>10</v>
      </c>
      <c r="H55" s="16">
        <v>3.5</v>
      </c>
      <c r="I55" s="16">
        <v>8</v>
      </c>
      <c r="J55" s="16">
        <v>0</v>
      </c>
      <c r="K55" s="16">
        <v>0</v>
      </c>
      <c r="L55" s="16">
        <v>7.5</v>
      </c>
      <c r="M55" s="16">
        <v>4.5</v>
      </c>
      <c r="N55" s="24">
        <f t="shared" si="0"/>
        <v>47.5</v>
      </c>
      <c r="O55" s="24">
        <f t="shared" si="1"/>
        <v>4.75</v>
      </c>
    </row>
    <row r="56" spans="1:15" ht="15.75" x14ac:dyDescent="0.25">
      <c r="A56" s="19">
        <v>49</v>
      </c>
      <c r="B56" s="15" t="s">
        <v>36</v>
      </c>
      <c r="C56" s="11" t="s">
        <v>44</v>
      </c>
      <c r="D56" s="16">
        <v>8</v>
      </c>
      <c r="E56" s="16">
        <v>9</v>
      </c>
      <c r="F56" s="16">
        <v>9</v>
      </c>
      <c r="G56" s="16">
        <v>4.8</v>
      </c>
      <c r="H56" s="16">
        <v>9.3000000000000007</v>
      </c>
      <c r="I56" s="16">
        <v>9</v>
      </c>
      <c r="J56" s="16">
        <v>5.5</v>
      </c>
      <c r="K56" s="16">
        <v>3.7</v>
      </c>
      <c r="L56" s="16">
        <v>8.6</v>
      </c>
      <c r="M56" s="16">
        <v>8</v>
      </c>
      <c r="N56" s="24">
        <f t="shared" si="0"/>
        <v>74.900000000000006</v>
      </c>
      <c r="O56" s="24">
        <f t="shared" si="1"/>
        <v>7.49</v>
      </c>
    </row>
    <row r="57" spans="1:15" ht="15.75" x14ac:dyDescent="0.25">
      <c r="A57" s="10">
        <v>50</v>
      </c>
      <c r="B57" s="15" t="s">
        <v>37</v>
      </c>
      <c r="C57" s="11" t="s">
        <v>44</v>
      </c>
      <c r="D57" s="16">
        <v>8</v>
      </c>
      <c r="E57" s="16">
        <v>9</v>
      </c>
      <c r="F57" s="16">
        <v>7</v>
      </c>
      <c r="G57" s="16">
        <v>5.6</v>
      </c>
      <c r="H57" s="16">
        <v>9</v>
      </c>
      <c r="I57" s="16">
        <v>8</v>
      </c>
      <c r="J57" s="16">
        <v>4.6999999999999993</v>
      </c>
      <c r="K57" s="16">
        <v>4.2</v>
      </c>
      <c r="L57" s="16">
        <v>10</v>
      </c>
      <c r="M57" s="16">
        <v>8</v>
      </c>
      <c r="N57" s="24">
        <f t="shared" si="0"/>
        <v>73.5</v>
      </c>
      <c r="O57" s="24">
        <f t="shared" si="1"/>
        <v>7.35</v>
      </c>
    </row>
    <row r="58" spans="1:15" ht="15.75" x14ac:dyDescent="0.25">
      <c r="A58" s="19">
        <v>51</v>
      </c>
      <c r="B58" s="15" t="s">
        <v>38</v>
      </c>
      <c r="C58" s="11" t="s">
        <v>44</v>
      </c>
      <c r="D58" s="16">
        <v>6</v>
      </c>
      <c r="E58" s="16">
        <v>4</v>
      </c>
      <c r="F58" s="16">
        <v>0</v>
      </c>
      <c r="G58" s="16">
        <v>3.4</v>
      </c>
      <c r="H58" s="16">
        <v>6.1</v>
      </c>
      <c r="I58" s="16">
        <v>8</v>
      </c>
      <c r="J58" s="16">
        <v>0</v>
      </c>
      <c r="K58" s="16">
        <v>0</v>
      </c>
      <c r="L58" s="16">
        <v>8</v>
      </c>
      <c r="M58" s="16">
        <v>0.5</v>
      </c>
      <c r="N58" s="24">
        <f t="shared" si="0"/>
        <v>36</v>
      </c>
      <c r="O58" s="24">
        <f t="shared" si="1"/>
        <v>3.6</v>
      </c>
    </row>
    <row r="59" spans="1:15" ht="15.75" x14ac:dyDescent="0.25">
      <c r="A59" s="10">
        <v>52</v>
      </c>
      <c r="B59" s="15" t="s">
        <v>39</v>
      </c>
      <c r="C59" s="11" t="s">
        <v>44</v>
      </c>
      <c r="D59" s="16">
        <v>4</v>
      </c>
      <c r="E59" s="16">
        <v>9</v>
      </c>
      <c r="F59" s="16">
        <v>6.9</v>
      </c>
      <c r="G59" s="16">
        <v>5.8</v>
      </c>
      <c r="H59" s="16">
        <v>9</v>
      </c>
      <c r="I59" s="16">
        <v>9</v>
      </c>
      <c r="J59" s="16">
        <v>2.2000000000000002</v>
      </c>
      <c r="K59" s="16">
        <v>6.1</v>
      </c>
      <c r="L59" s="16">
        <v>9.9</v>
      </c>
      <c r="M59" s="16">
        <v>10</v>
      </c>
      <c r="N59" s="24">
        <f t="shared" si="0"/>
        <v>71.900000000000006</v>
      </c>
      <c r="O59" s="24">
        <f t="shared" si="1"/>
        <v>7.19</v>
      </c>
    </row>
    <row r="60" spans="1:15" ht="15.75" x14ac:dyDescent="0.25">
      <c r="A60" s="19">
        <v>53</v>
      </c>
      <c r="B60" s="15" t="s">
        <v>45</v>
      </c>
      <c r="C60" s="11" t="s">
        <v>44</v>
      </c>
      <c r="D60" s="16">
        <v>8</v>
      </c>
      <c r="E60" s="16">
        <v>10</v>
      </c>
      <c r="F60" s="16">
        <v>10</v>
      </c>
      <c r="G60" s="16">
        <v>5.4</v>
      </c>
      <c r="H60" s="16">
        <v>8.4</v>
      </c>
      <c r="I60" s="16">
        <v>10</v>
      </c>
      <c r="J60" s="16">
        <v>6.8000000000000007</v>
      </c>
      <c r="K60" s="16">
        <v>7.9</v>
      </c>
      <c r="L60" s="16">
        <v>9.9</v>
      </c>
      <c r="M60" s="16">
        <v>6</v>
      </c>
      <c r="N60" s="24">
        <f t="shared" si="0"/>
        <v>82.4</v>
      </c>
      <c r="O60" s="24">
        <f t="shared" si="1"/>
        <v>8.24</v>
      </c>
    </row>
    <row r="61" spans="1:15" ht="15.75" x14ac:dyDescent="0.25">
      <c r="A61" s="10">
        <v>54</v>
      </c>
      <c r="B61" s="15" t="s">
        <v>46</v>
      </c>
      <c r="C61" s="11" t="s">
        <v>44</v>
      </c>
      <c r="D61" s="16">
        <v>4</v>
      </c>
      <c r="E61" s="16">
        <v>10</v>
      </c>
      <c r="F61" s="16">
        <v>5.5</v>
      </c>
      <c r="G61" s="16">
        <v>2</v>
      </c>
      <c r="H61" s="16">
        <v>9.5</v>
      </c>
      <c r="I61" s="16">
        <v>9</v>
      </c>
      <c r="J61" s="16">
        <v>0</v>
      </c>
      <c r="K61" s="16">
        <v>2.9</v>
      </c>
      <c r="L61" s="16">
        <v>9.5</v>
      </c>
      <c r="M61" s="16">
        <v>8</v>
      </c>
      <c r="N61" s="24">
        <f t="shared" si="0"/>
        <v>60.4</v>
      </c>
      <c r="O61" s="24">
        <f t="shared" si="1"/>
        <v>6.04</v>
      </c>
    </row>
    <row r="62" spans="1:15" ht="15.75" x14ac:dyDescent="0.25">
      <c r="A62" s="19">
        <v>55</v>
      </c>
      <c r="B62" s="15" t="s">
        <v>40</v>
      </c>
      <c r="C62" s="11" t="s">
        <v>44</v>
      </c>
      <c r="D62" s="16">
        <v>7.2</v>
      </c>
      <c r="E62" s="16">
        <v>9</v>
      </c>
      <c r="F62" s="16">
        <v>9.3000000000000007</v>
      </c>
      <c r="G62" s="16">
        <v>4.2</v>
      </c>
      <c r="H62" s="16">
        <v>9.9</v>
      </c>
      <c r="I62" s="16">
        <v>10</v>
      </c>
      <c r="J62" s="16">
        <v>6.3999999999999995</v>
      </c>
      <c r="K62" s="16">
        <v>9.1</v>
      </c>
      <c r="L62" s="16">
        <v>9.8000000000000007</v>
      </c>
      <c r="M62" s="16">
        <v>10</v>
      </c>
      <c r="N62" s="24">
        <f t="shared" si="0"/>
        <v>84.899999999999991</v>
      </c>
      <c r="O62" s="24">
        <f t="shared" si="1"/>
        <v>8.4899999999999984</v>
      </c>
    </row>
    <row r="63" spans="1:15" ht="15.75" x14ac:dyDescent="0.25">
      <c r="A63" s="10">
        <v>56</v>
      </c>
      <c r="B63" s="15" t="s">
        <v>41</v>
      </c>
      <c r="C63" s="11" t="s">
        <v>44</v>
      </c>
      <c r="D63" s="16">
        <v>8</v>
      </c>
      <c r="E63" s="16">
        <v>9</v>
      </c>
      <c r="F63" s="16">
        <v>9.3000000000000007</v>
      </c>
      <c r="G63" s="16">
        <v>5.2</v>
      </c>
      <c r="H63" s="16">
        <v>10</v>
      </c>
      <c r="I63" s="16">
        <v>10</v>
      </c>
      <c r="J63" s="16">
        <v>7.1000000000000005</v>
      </c>
      <c r="K63" s="16">
        <v>8.7000000000000011</v>
      </c>
      <c r="L63" s="16">
        <v>8.9</v>
      </c>
      <c r="M63" s="16">
        <v>10</v>
      </c>
      <c r="N63" s="24">
        <f t="shared" si="0"/>
        <v>86.2</v>
      </c>
      <c r="O63" s="24">
        <f t="shared" si="1"/>
        <v>8.620000000000001</v>
      </c>
    </row>
    <row r="64" spans="1:15" ht="15.75" x14ac:dyDescent="0.25">
      <c r="A64" s="19">
        <v>57</v>
      </c>
      <c r="B64" s="15" t="s">
        <v>42</v>
      </c>
      <c r="C64" s="11" t="s">
        <v>44</v>
      </c>
      <c r="D64" s="16">
        <v>8</v>
      </c>
      <c r="E64" s="16">
        <v>10</v>
      </c>
      <c r="F64" s="16">
        <v>9.5400000000000009</v>
      </c>
      <c r="G64" s="16">
        <v>7.6</v>
      </c>
      <c r="H64" s="16">
        <v>10</v>
      </c>
      <c r="I64" s="16">
        <v>10</v>
      </c>
      <c r="J64" s="16">
        <v>6.5</v>
      </c>
      <c r="K64" s="16">
        <v>6.8</v>
      </c>
      <c r="L64" s="16">
        <v>9.6999999999999993</v>
      </c>
      <c r="M64" s="16">
        <v>10</v>
      </c>
      <c r="N64" s="24">
        <f t="shared" si="0"/>
        <v>88.14</v>
      </c>
      <c r="O64" s="24">
        <f t="shared" si="1"/>
        <v>8.8140000000000001</v>
      </c>
    </row>
    <row r="65" spans="1:15" ht="15.75" x14ac:dyDescent="0.25">
      <c r="A65" s="10">
        <v>58</v>
      </c>
      <c r="B65" s="15" t="s">
        <v>43</v>
      </c>
      <c r="C65" s="14" t="s">
        <v>44</v>
      </c>
      <c r="D65" s="16">
        <v>7</v>
      </c>
      <c r="E65" s="16">
        <v>9</v>
      </c>
      <c r="F65" s="16">
        <v>8.8000000000000007</v>
      </c>
      <c r="G65" s="16">
        <v>5.8</v>
      </c>
      <c r="H65" s="16">
        <v>7</v>
      </c>
      <c r="I65" s="16">
        <v>10</v>
      </c>
      <c r="J65" s="16">
        <v>5.4999999999999991</v>
      </c>
      <c r="K65" s="16">
        <v>8.5</v>
      </c>
      <c r="L65" s="16">
        <v>10</v>
      </c>
      <c r="M65" s="16">
        <v>8</v>
      </c>
      <c r="N65" s="24">
        <f t="shared" si="0"/>
        <v>79.599999999999994</v>
      </c>
      <c r="O65" s="24">
        <f t="shared" si="1"/>
        <v>7.9599999999999991</v>
      </c>
    </row>
  </sheetData>
  <mergeCells count="3">
    <mergeCell ref="B5:O5"/>
    <mergeCell ref="C6:F6"/>
    <mergeCell ref="G6:P6"/>
  </mergeCells>
  <conditionalFormatting sqref="D8:M65">
    <cfRule type="cellIs" dxfId="5" priority="2" operator="lessThan">
      <formula>5</formula>
    </cfRule>
  </conditionalFormatting>
  <conditionalFormatting sqref="O8:O65">
    <cfRule type="cellIs" dxfId="4" priority="1" operator="lessThan">
      <formula>5</formula>
    </cfRule>
  </conditionalFormatting>
  <dataValidations count="1">
    <dataValidation type="decimal" allowBlank="1" showInputMessage="1" showErrorMessage="1" sqref="D8:M65">
      <formula1>0</formula1>
      <formula2>40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Exam 1</vt:lpstr>
      <vt:lpstr>Exam 2</vt:lpstr>
      <vt:lpstr>Assig</vt:lpstr>
      <vt:lpstr>Mid-term Exam</vt:lpstr>
      <vt:lpstr>Resul of Mid-term Exam</vt:lpstr>
      <vt:lpstr>After Mid-term</vt:lpstr>
      <vt:lpstr>Exam 3</vt:lpstr>
      <vt:lpstr>Exam 4</vt:lpstr>
      <vt:lpstr> Assingment</vt:lpstr>
      <vt:lpstr>Final Exam </vt:lpstr>
      <vt:lpstr>Result Final Exam </vt:lpstr>
      <vt:lpstr>'Exam 1'!Print_Area</vt:lpstr>
      <vt:lpstr>'Exam 3'!Print_Area</vt:lpstr>
      <vt:lpstr>'Result Final Exam 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2021-05-25T09:17:19Z</cp:lastPrinted>
  <dcterms:created xsi:type="dcterms:W3CDTF">2018-08-16T05:19:51Z</dcterms:created>
  <dcterms:modified xsi:type="dcterms:W3CDTF">2021-06-03T09:08:24Z</dcterms:modified>
</cp:coreProperties>
</file>