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Morning Shift\"/>
    </mc:Choice>
  </mc:AlternateContent>
  <bookViews>
    <workbookView xWindow="0" yWindow="135" windowWidth="19155" windowHeight="11310" firstSheet="5" activeTab="10"/>
  </bookViews>
  <sheets>
    <sheet name="Exam 1" sheetId="1" r:id="rId1"/>
    <sheet name="Exam 2" sheetId="2" r:id="rId2"/>
    <sheet name="Assig" sheetId="3" r:id="rId3"/>
    <sheet name="Mid-term Exam" sheetId="4" r:id="rId4"/>
    <sheet name="Result Mid-term Exam" sheetId="5" r:id="rId5"/>
    <sheet name="After Mid-term" sheetId="6" r:id="rId6"/>
    <sheet name="Exam 3" sheetId="7" r:id="rId7"/>
    <sheet name="Exam 4" sheetId="8" r:id="rId8"/>
    <sheet name="Assingment" sheetId="10" r:id="rId9"/>
    <sheet name="Final Exam " sheetId="9" r:id="rId10"/>
    <sheet name=" Result Final Exam " sheetId="11" r:id="rId11"/>
  </sheets>
  <definedNames>
    <definedName name="_xlnm._FilterDatabase" localSheetId="0" hidden="1">'Exam 1'!$P$7:$P$73</definedName>
    <definedName name="_xlnm.Print_Area" localSheetId="0">'Exam 1'!$A$1:$O$73</definedName>
  </definedNames>
  <calcPr calcId="162913"/>
</workbook>
</file>

<file path=xl/calcChain.xml><?xml version="1.0" encoding="utf-8"?>
<calcChain xmlns="http://schemas.openxmlformats.org/spreadsheetml/2006/main">
  <c r="N70" i="11" l="1"/>
  <c r="O70" i="11"/>
  <c r="D8" i="11" l="1"/>
  <c r="E8" i="11"/>
  <c r="F8" i="11"/>
  <c r="G8" i="11"/>
  <c r="H8" i="11"/>
  <c r="I8" i="11"/>
  <c r="J8" i="11"/>
  <c r="K8" i="11"/>
  <c r="L8" i="11"/>
  <c r="M8" i="11"/>
  <c r="D9" i="11"/>
  <c r="N9" i="11" s="1"/>
  <c r="E9" i="11"/>
  <c r="F9" i="11"/>
  <c r="G9" i="11"/>
  <c r="H9" i="11"/>
  <c r="I9" i="11"/>
  <c r="J9" i="11"/>
  <c r="K9" i="11"/>
  <c r="L9" i="11"/>
  <c r="M9" i="11"/>
  <c r="D10" i="11"/>
  <c r="E10" i="11"/>
  <c r="F10" i="11"/>
  <c r="G10" i="11"/>
  <c r="H10" i="11"/>
  <c r="I10" i="11"/>
  <c r="J10" i="11"/>
  <c r="K10" i="11"/>
  <c r="L10" i="11"/>
  <c r="M10" i="11"/>
  <c r="D11" i="11"/>
  <c r="N11" i="11" s="1"/>
  <c r="E11" i="11"/>
  <c r="F11" i="11"/>
  <c r="G11" i="11"/>
  <c r="H11" i="11"/>
  <c r="I11" i="11"/>
  <c r="J11" i="11"/>
  <c r="K11" i="11"/>
  <c r="L11" i="11"/>
  <c r="M11" i="11"/>
  <c r="D12" i="11"/>
  <c r="E12" i="11"/>
  <c r="F12" i="11"/>
  <c r="G12" i="11"/>
  <c r="H12" i="11"/>
  <c r="I12" i="11"/>
  <c r="J12" i="11"/>
  <c r="K12" i="11"/>
  <c r="L12" i="11"/>
  <c r="M12" i="11"/>
  <c r="D13" i="11"/>
  <c r="N13" i="11" s="1"/>
  <c r="E13" i="11"/>
  <c r="F13" i="11"/>
  <c r="G13" i="11"/>
  <c r="H13" i="11"/>
  <c r="I13" i="11"/>
  <c r="J13" i="11"/>
  <c r="K13" i="11"/>
  <c r="L13" i="11"/>
  <c r="M13" i="11"/>
  <c r="D14" i="11"/>
  <c r="E14" i="11"/>
  <c r="F14" i="11"/>
  <c r="G14" i="11"/>
  <c r="H14" i="11"/>
  <c r="I14" i="11"/>
  <c r="J14" i="11"/>
  <c r="K14" i="11"/>
  <c r="L14" i="11"/>
  <c r="M14" i="11"/>
  <c r="D15" i="11"/>
  <c r="N15" i="11" s="1"/>
  <c r="E15" i="11"/>
  <c r="F15" i="11"/>
  <c r="G15" i="11"/>
  <c r="H15" i="11"/>
  <c r="I15" i="11"/>
  <c r="J15" i="11"/>
  <c r="K15" i="11"/>
  <c r="L15" i="11"/>
  <c r="M15" i="11"/>
  <c r="D16" i="11"/>
  <c r="E16" i="11"/>
  <c r="F16" i="11"/>
  <c r="G16" i="11"/>
  <c r="H16" i="11"/>
  <c r="I16" i="11"/>
  <c r="J16" i="11"/>
  <c r="K16" i="11"/>
  <c r="L16" i="11"/>
  <c r="M16" i="11"/>
  <c r="D17" i="11"/>
  <c r="N17" i="11" s="1"/>
  <c r="E17" i="11"/>
  <c r="F17" i="11"/>
  <c r="G17" i="11"/>
  <c r="H17" i="11"/>
  <c r="I17" i="11"/>
  <c r="J17" i="11"/>
  <c r="K17" i="11"/>
  <c r="L17" i="11"/>
  <c r="M17" i="11"/>
  <c r="D18" i="11"/>
  <c r="E18" i="11"/>
  <c r="F18" i="11"/>
  <c r="G18" i="11"/>
  <c r="H18" i="11"/>
  <c r="I18" i="11"/>
  <c r="J18" i="11"/>
  <c r="K18" i="11"/>
  <c r="L18" i="11"/>
  <c r="M18" i="11"/>
  <c r="D19" i="11"/>
  <c r="N19" i="11" s="1"/>
  <c r="E19" i="11"/>
  <c r="F19" i="11"/>
  <c r="G19" i="11"/>
  <c r="H19" i="11"/>
  <c r="I19" i="11"/>
  <c r="J19" i="11"/>
  <c r="K19" i="11"/>
  <c r="L19" i="11"/>
  <c r="M19" i="11"/>
  <c r="D20" i="11"/>
  <c r="E20" i="11"/>
  <c r="F20" i="11"/>
  <c r="G20" i="11"/>
  <c r="H20" i="11"/>
  <c r="I20" i="11"/>
  <c r="J20" i="11"/>
  <c r="K20" i="11"/>
  <c r="L20" i="11"/>
  <c r="M20" i="11"/>
  <c r="D21" i="11"/>
  <c r="N21" i="11" s="1"/>
  <c r="E21" i="11"/>
  <c r="F21" i="11"/>
  <c r="G21" i="11"/>
  <c r="H21" i="11"/>
  <c r="I21" i="11"/>
  <c r="J21" i="11"/>
  <c r="K21" i="11"/>
  <c r="L21" i="11"/>
  <c r="M21" i="11"/>
  <c r="D22" i="11"/>
  <c r="E22" i="11"/>
  <c r="F22" i="11"/>
  <c r="G22" i="11"/>
  <c r="H22" i="11"/>
  <c r="I22" i="11"/>
  <c r="J22" i="11"/>
  <c r="K22" i="11"/>
  <c r="L22" i="11"/>
  <c r="M22" i="11"/>
  <c r="D23" i="11"/>
  <c r="N23" i="11" s="1"/>
  <c r="E23" i="11"/>
  <c r="F23" i="11"/>
  <c r="G23" i="11"/>
  <c r="H23" i="11"/>
  <c r="I23" i="11"/>
  <c r="J23" i="11"/>
  <c r="K23" i="11"/>
  <c r="L23" i="11"/>
  <c r="M23" i="11"/>
  <c r="D24" i="11"/>
  <c r="E24" i="11"/>
  <c r="F24" i="11"/>
  <c r="G24" i="11"/>
  <c r="H24" i="11"/>
  <c r="I24" i="11"/>
  <c r="J24" i="11"/>
  <c r="K24" i="11"/>
  <c r="L24" i="11"/>
  <c r="M24" i="11"/>
  <c r="D25" i="11"/>
  <c r="N25" i="11" s="1"/>
  <c r="E25" i="11"/>
  <c r="F25" i="11"/>
  <c r="G25" i="11"/>
  <c r="H25" i="11"/>
  <c r="I25" i="11"/>
  <c r="J25" i="11"/>
  <c r="K25" i="11"/>
  <c r="L25" i="11"/>
  <c r="M25" i="11"/>
  <c r="D26" i="11"/>
  <c r="E26" i="11"/>
  <c r="F26" i="11"/>
  <c r="G26" i="11"/>
  <c r="H26" i="11"/>
  <c r="I26" i="11"/>
  <c r="J26" i="11"/>
  <c r="K26" i="11"/>
  <c r="L26" i="11"/>
  <c r="M26" i="11"/>
  <c r="D27" i="11"/>
  <c r="N27" i="11" s="1"/>
  <c r="E27" i="11"/>
  <c r="F27" i="11"/>
  <c r="G27" i="11"/>
  <c r="H27" i="11"/>
  <c r="I27" i="11"/>
  <c r="J27" i="11"/>
  <c r="K27" i="11"/>
  <c r="L27" i="11"/>
  <c r="M27" i="11"/>
  <c r="D28" i="11"/>
  <c r="E28" i="11"/>
  <c r="F28" i="11"/>
  <c r="G28" i="11"/>
  <c r="H28" i="11"/>
  <c r="I28" i="11"/>
  <c r="J28" i="11"/>
  <c r="K28" i="11"/>
  <c r="L28" i="11"/>
  <c r="M28" i="11"/>
  <c r="D29" i="11"/>
  <c r="N29" i="11" s="1"/>
  <c r="E29" i="11"/>
  <c r="F29" i="11"/>
  <c r="G29" i="11"/>
  <c r="H29" i="11"/>
  <c r="I29" i="11"/>
  <c r="J29" i="11"/>
  <c r="K29" i="11"/>
  <c r="L29" i="11"/>
  <c r="M29" i="11"/>
  <c r="D30" i="11"/>
  <c r="E30" i="11"/>
  <c r="F30" i="11"/>
  <c r="G30" i="11"/>
  <c r="H30" i="11"/>
  <c r="I30" i="11"/>
  <c r="J30" i="11"/>
  <c r="K30" i="11"/>
  <c r="L30" i="11"/>
  <c r="M30" i="11"/>
  <c r="D31" i="11"/>
  <c r="N31" i="11" s="1"/>
  <c r="E31" i="11"/>
  <c r="F31" i="11"/>
  <c r="G31" i="11"/>
  <c r="H31" i="11"/>
  <c r="I31" i="11"/>
  <c r="J31" i="11"/>
  <c r="K31" i="11"/>
  <c r="L31" i="11"/>
  <c r="M31" i="11"/>
  <c r="D32" i="11"/>
  <c r="E32" i="11"/>
  <c r="F32" i="11"/>
  <c r="G32" i="11"/>
  <c r="H32" i="11"/>
  <c r="I32" i="11"/>
  <c r="J32" i="11"/>
  <c r="K32" i="11"/>
  <c r="L32" i="11"/>
  <c r="M32" i="11"/>
  <c r="D33" i="11"/>
  <c r="N33" i="11" s="1"/>
  <c r="E33" i="11"/>
  <c r="F33" i="11"/>
  <c r="G33" i="11"/>
  <c r="H33" i="11"/>
  <c r="I33" i="11"/>
  <c r="J33" i="11"/>
  <c r="K33" i="11"/>
  <c r="L33" i="11"/>
  <c r="M33" i="11"/>
  <c r="D34" i="11"/>
  <c r="E34" i="11"/>
  <c r="F34" i="11"/>
  <c r="G34" i="11"/>
  <c r="H34" i="11"/>
  <c r="I34" i="11"/>
  <c r="J34" i="11"/>
  <c r="K34" i="11"/>
  <c r="L34" i="11"/>
  <c r="M34" i="11"/>
  <c r="D35" i="11"/>
  <c r="N35" i="11" s="1"/>
  <c r="E35" i="11"/>
  <c r="F35" i="11"/>
  <c r="G35" i="11"/>
  <c r="H35" i="11"/>
  <c r="I35" i="11"/>
  <c r="J35" i="11"/>
  <c r="K35" i="11"/>
  <c r="L35" i="11"/>
  <c r="M35" i="11"/>
  <c r="D36" i="11"/>
  <c r="E36" i="11"/>
  <c r="F36" i="11"/>
  <c r="G36" i="11"/>
  <c r="H36" i="11"/>
  <c r="I36" i="11"/>
  <c r="J36" i="11"/>
  <c r="K36" i="11"/>
  <c r="L36" i="11"/>
  <c r="M36" i="11"/>
  <c r="D37" i="11"/>
  <c r="N37" i="11" s="1"/>
  <c r="E37" i="11"/>
  <c r="F37" i="11"/>
  <c r="G37" i="11"/>
  <c r="H37" i="11"/>
  <c r="I37" i="11"/>
  <c r="J37" i="11"/>
  <c r="K37" i="11"/>
  <c r="L37" i="11"/>
  <c r="M37" i="11"/>
  <c r="D38" i="11"/>
  <c r="E38" i="11"/>
  <c r="F38" i="11"/>
  <c r="G38" i="11"/>
  <c r="H38" i="11"/>
  <c r="I38" i="11"/>
  <c r="J38" i="11"/>
  <c r="K38" i="11"/>
  <c r="L38" i="11"/>
  <c r="M38" i="11"/>
  <c r="D39" i="11"/>
  <c r="N39" i="11" s="1"/>
  <c r="E39" i="11"/>
  <c r="F39" i="11"/>
  <c r="G39" i="11"/>
  <c r="H39" i="11"/>
  <c r="I39" i="11"/>
  <c r="J39" i="11"/>
  <c r="K39" i="11"/>
  <c r="L39" i="11"/>
  <c r="M39" i="11"/>
  <c r="D40" i="11"/>
  <c r="N40" i="11" s="1"/>
  <c r="E40" i="11"/>
  <c r="F40" i="11"/>
  <c r="G40" i="11"/>
  <c r="H40" i="11"/>
  <c r="I40" i="11"/>
  <c r="J40" i="11"/>
  <c r="K40" i="11"/>
  <c r="L40" i="11"/>
  <c r="M40" i="11"/>
  <c r="D41" i="11"/>
  <c r="N41" i="11" s="1"/>
  <c r="E41" i="11"/>
  <c r="F41" i="11"/>
  <c r="G41" i="11"/>
  <c r="H41" i="11"/>
  <c r="I41" i="11"/>
  <c r="J41" i="11"/>
  <c r="K41" i="11"/>
  <c r="L41" i="11"/>
  <c r="M41" i="11"/>
  <c r="D42" i="11"/>
  <c r="E42" i="11"/>
  <c r="F42" i="11"/>
  <c r="G42" i="11"/>
  <c r="H42" i="11"/>
  <c r="I42" i="11"/>
  <c r="J42" i="11"/>
  <c r="K42" i="11"/>
  <c r="L42" i="11"/>
  <c r="M42" i="11"/>
  <c r="D43" i="11"/>
  <c r="N43" i="11" s="1"/>
  <c r="E43" i="11"/>
  <c r="F43" i="11"/>
  <c r="G43" i="11"/>
  <c r="H43" i="11"/>
  <c r="I43" i="11"/>
  <c r="J43" i="11"/>
  <c r="K43" i="11"/>
  <c r="L43" i="11"/>
  <c r="M43" i="11"/>
  <c r="D44" i="11"/>
  <c r="E44" i="11"/>
  <c r="F44" i="11"/>
  <c r="G44" i="11"/>
  <c r="H44" i="11"/>
  <c r="I44" i="11"/>
  <c r="J44" i="11"/>
  <c r="K44" i="11"/>
  <c r="L44" i="11"/>
  <c r="M44" i="11"/>
  <c r="D45" i="11"/>
  <c r="N45" i="11" s="1"/>
  <c r="E45" i="11"/>
  <c r="F45" i="11"/>
  <c r="G45" i="11"/>
  <c r="H45" i="11"/>
  <c r="I45" i="11"/>
  <c r="J45" i="11"/>
  <c r="K45" i="11"/>
  <c r="L45" i="11"/>
  <c r="M45" i="11"/>
  <c r="D46" i="11"/>
  <c r="E46" i="11"/>
  <c r="F46" i="11"/>
  <c r="G46" i="11"/>
  <c r="H46" i="11"/>
  <c r="I46" i="11"/>
  <c r="J46" i="11"/>
  <c r="K46" i="11"/>
  <c r="L46" i="11"/>
  <c r="M46" i="11"/>
  <c r="D47" i="11"/>
  <c r="N47" i="11" s="1"/>
  <c r="E47" i="11"/>
  <c r="F47" i="11"/>
  <c r="G47" i="11"/>
  <c r="H47" i="11"/>
  <c r="I47" i="11"/>
  <c r="J47" i="11"/>
  <c r="K47" i="11"/>
  <c r="L47" i="11"/>
  <c r="M47" i="11"/>
  <c r="D48" i="11"/>
  <c r="E48" i="11"/>
  <c r="F48" i="11"/>
  <c r="G48" i="11"/>
  <c r="H48" i="11"/>
  <c r="I48" i="11"/>
  <c r="J48" i="11"/>
  <c r="K48" i="11"/>
  <c r="L48" i="11"/>
  <c r="M48" i="11"/>
  <c r="D49" i="11"/>
  <c r="N49" i="11" s="1"/>
  <c r="E49" i="11"/>
  <c r="F49" i="11"/>
  <c r="G49" i="11"/>
  <c r="H49" i="11"/>
  <c r="I49" i="11"/>
  <c r="J49" i="11"/>
  <c r="K49" i="11"/>
  <c r="L49" i="11"/>
  <c r="M49" i="11"/>
  <c r="D50" i="11"/>
  <c r="E50" i="11"/>
  <c r="F50" i="11"/>
  <c r="G50" i="11"/>
  <c r="H50" i="11"/>
  <c r="I50" i="11"/>
  <c r="J50" i="11"/>
  <c r="K50" i="11"/>
  <c r="L50" i="11"/>
  <c r="M50" i="11"/>
  <c r="D51" i="11"/>
  <c r="E51" i="11"/>
  <c r="F51" i="11"/>
  <c r="G51" i="11"/>
  <c r="H51" i="11"/>
  <c r="I51" i="11"/>
  <c r="J51" i="11"/>
  <c r="K51" i="11"/>
  <c r="L51" i="11"/>
  <c r="M51" i="11"/>
  <c r="D52" i="11"/>
  <c r="E52" i="11"/>
  <c r="F52" i="11"/>
  <c r="G52" i="11"/>
  <c r="H52" i="11"/>
  <c r="I52" i="11"/>
  <c r="J52" i="11"/>
  <c r="K52" i="11"/>
  <c r="L52" i="11"/>
  <c r="M52" i="11"/>
  <c r="D53" i="11"/>
  <c r="N53" i="11" s="1"/>
  <c r="E53" i="11"/>
  <c r="F53" i="11"/>
  <c r="G53" i="11"/>
  <c r="H53" i="11"/>
  <c r="I53" i="11"/>
  <c r="J53" i="11"/>
  <c r="K53" i="11"/>
  <c r="L53" i="11"/>
  <c r="M53" i="11"/>
  <c r="D54" i="11"/>
  <c r="E54" i="11"/>
  <c r="F54" i="11"/>
  <c r="G54" i="11"/>
  <c r="H54" i="11"/>
  <c r="I54" i="11"/>
  <c r="J54" i="11"/>
  <c r="K54" i="11"/>
  <c r="L54" i="11"/>
  <c r="M54" i="11"/>
  <c r="D55" i="11"/>
  <c r="N55" i="11" s="1"/>
  <c r="E55" i="11"/>
  <c r="F55" i="11"/>
  <c r="G55" i="11"/>
  <c r="H55" i="11"/>
  <c r="I55" i="11"/>
  <c r="J55" i="11"/>
  <c r="K55" i="11"/>
  <c r="L55" i="11"/>
  <c r="M55" i="11"/>
  <c r="D56" i="11"/>
  <c r="E56" i="11"/>
  <c r="F56" i="11"/>
  <c r="G56" i="11"/>
  <c r="H56" i="11"/>
  <c r="I56" i="11"/>
  <c r="J56" i="11"/>
  <c r="K56" i="11"/>
  <c r="L56" i="11"/>
  <c r="M56" i="11"/>
  <c r="D57" i="11"/>
  <c r="N57" i="11" s="1"/>
  <c r="E57" i="11"/>
  <c r="F57" i="11"/>
  <c r="G57" i="11"/>
  <c r="H57" i="11"/>
  <c r="I57" i="11"/>
  <c r="J57" i="11"/>
  <c r="K57" i="11"/>
  <c r="L57" i="11"/>
  <c r="M57" i="11"/>
  <c r="D58" i="11"/>
  <c r="E58" i="11"/>
  <c r="F58" i="11"/>
  <c r="G58" i="11"/>
  <c r="H58" i="11"/>
  <c r="I58" i="11"/>
  <c r="J58" i="11"/>
  <c r="K58" i="11"/>
  <c r="L58" i="11"/>
  <c r="M58" i="11"/>
  <c r="D59" i="11"/>
  <c r="N59" i="11" s="1"/>
  <c r="E59" i="11"/>
  <c r="F59" i="11"/>
  <c r="G59" i="11"/>
  <c r="H59" i="11"/>
  <c r="I59" i="11"/>
  <c r="J59" i="11"/>
  <c r="K59" i="11"/>
  <c r="L59" i="11"/>
  <c r="M59" i="11"/>
  <c r="D60" i="11"/>
  <c r="E60" i="11"/>
  <c r="F60" i="11"/>
  <c r="G60" i="11"/>
  <c r="H60" i="11"/>
  <c r="I60" i="11"/>
  <c r="J60" i="11"/>
  <c r="K60" i="11"/>
  <c r="L60" i="11"/>
  <c r="M60" i="11"/>
  <c r="D61" i="11"/>
  <c r="N61" i="11" s="1"/>
  <c r="E61" i="11"/>
  <c r="F61" i="11"/>
  <c r="G61" i="11"/>
  <c r="H61" i="11"/>
  <c r="I61" i="11"/>
  <c r="J61" i="11"/>
  <c r="K61" i="11"/>
  <c r="L61" i="11"/>
  <c r="M61" i="11"/>
  <c r="D62" i="11"/>
  <c r="E62" i="11"/>
  <c r="F62" i="11"/>
  <c r="G62" i="11"/>
  <c r="H62" i="11"/>
  <c r="I62" i="11"/>
  <c r="J62" i="11"/>
  <c r="K62" i="11"/>
  <c r="L62" i="11"/>
  <c r="M62" i="11"/>
  <c r="D63" i="11"/>
  <c r="N63" i="11" s="1"/>
  <c r="E63" i="11"/>
  <c r="F63" i="11"/>
  <c r="G63" i="11"/>
  <c r="H63" i="11"/>
  <c r="I63" i="11"/>
  <c r="J63" i="11"/>
  <c r="K63" i="11"/>
  <c r="L63" i="11"/>
  <c r="M63" i="11"/>
  <c r="D64" i="11"/>
  <c r="E64" i="11"/>
  <c r="F64" i="11"/>
  <c r="G64" i="11"/>
  <c r="H64" i="11"/>
  <c r="I64" i="11"/>
  <c r="J64" i="11"/>
  <c r="K64" i="11"/>
  <c r="L64" i="11"/>
  <c r="M64" i="11"/>
  <c r="D65" i="11"/>
  <c r="N65" i="11" s="1"/>
  <c r="E65" i="11"/>
  <c r="F65" i="11"/>
  <c r="G65" i="11"/>
  <c r="H65" i="11"/>
  <c r="I65" i="11"/>
  <c r="J65" i="11"/>
  <c r="K65" i="11"/>
  <c r="L65" i="11"/>
  <c r="M65" i="11"/>
  <c r="D66" i="11"/>
  <c r="E66" i="11"/>
  <c r="F66" i="11"/>
  <c r="G66" i="11"/>
  <c r="H66" i="11"/>
  <c r="I66" i="11"/>
  <c r="J66" i="11"/>
  <c r="K66" i="11"/>
  <c r="L66" i="11"/>
  <c r="M66" i="11"/>
  <c r="D67" i="11"/>
  <c r="N67" i="11" s="1"/>
  <c r="E67" i="11"/>
  <c r="F67" i="11"/>
  <c r="G67" i="11"/>
  <c r="H67" i="11"/>
  <c r="I67" i="11"/>
  <c r="J67" i="11"/>
  <c r="K67" i="11"/>
  <c r="L67" i="11"/>
  <c r="M67" i="11"/>
  <c r="D68" i="11"/>
  <c r="E68" i="11"/>
  <c r="F68" i="11"/>
  <c r="G68" i="11"/>
  <c r="H68" i="11"/>
  <c r="I68" i="11"/>
  <c r="J68" i="11"/>
  <c r="K68" i="11"/>
  <c r="L68" i="11"/>
  <c r="M68" i="11"/>
  <c r="D69" i="11"/>
  <c r="N69" i="11" s="1"/>
  <c r="E69" i="11"/>
  <c r="F69" i="11"/>
  <c r="G69" i="11"/>
  <c r="H69" i="11"/>
  <c r="I69" i="11"/>
  <c r="J69" i="11"/>
  <c r="K69" i="11"/>
  <c r="L69" i="11"/>
  <c r="M69" i="11"/>
  <c r="E7" i="11"/>
  <c r="F7" i="11"/>
  <c r="G7" i="11"/>
  <c r="H7" i="11"/>
  <c r="I7" i="11"/>
  <c r="J7" i="11"/>
  <c r="K7" i="11"/>
  <c r="L7" i="11"/>
  <c r="M7" i="11"/>
  <c r="D7" i="11"/>
  <c r="N8" i="10"/>
  <c r="O8" i="10"/>
  <c r="N9" i="10"/>
  <c r="O9" i="10"/>
  <c r="N10" i="10"/>
  <c r="O10" i="10"/>
  <c r="N11" i="10"/>
  <c r="O11" i="10"/>
  <c r="N12" i="10"/>
  <c r="O12" i="10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1" i="10"/>
  <c r="O21" i="10"/>
  <c r="N22" i="10"/>
  <c r="O22" i="10"/>
  <c r="N23" i="10"/>
  <c r="O23" i="10"/>
  <c r="N24" i="10"/>
  <c r="O24" i="10"/>
  <c r="N25" i="10"/>
  <c r="O25" i="10"/>
  <c r="N26" i="10"/>
  <c r="O26" i="10"/>
  <c r="N27" i="10"/>
  <c r="O27" i="10"/>
  <c r="N28" i="10"/>
  <c r="O28" i="10"/>
  <c r="N29" i="10"/>
  <c r="O29" i="10"/>
  <c r="N30" i="10"/>
  <c r="O30" i="10"/>
  <c r="N31" i="10"/>
  <c r="O31" i="10"/>
  <c r="N32" i="10"/>
  <c r="O32" i="10"/>
  <c r="N33" i="10"/>
  <c r="O33" i="10"/>
  <c r="N34" i="10"/>
  <c r="O34" i="10"/>
  <c r="N35" i="10"/>
  <c r="O35" i="10"/>
  <c r="N36" i="10"/>
  <c r="O36" i="10"/>
  <c r="N37" i="10"/>
  <c r="O37" i="10"/>
  <c r="N38" i="10"/>
  <c r="O38" i="10"/>
  <c r="N39" i="10"/>
  <c r="O39" i="10"/>
  <c r="N40" i="10"/>
  <c r="O40" i="10"/>
  <c r="N41" i="10"/>
  <c r="O41" i="10"/>
  <c r="N42" i="10"/>
  <c r="O42" i="10"/>
  <c r="N43" i="10"/>
  <c r="O43" i="10"/>
  <c r="N44" i="10"/>
  <c r="O44" i="10"/>
  <c r="N45" i="10"/>
  <c r="O45" i="10"/>
  <c r="N46" i="10"/>
  <c r="O46" i="10"/>
  <c r="N47" i="10"/>
  <c r="O47" i="10"/>
  <c r="N48" i="10"/>
  <c r="O48" i="10"/>
  <c r="N49" i="10"/>
  <c r="O49" i="10"/>
  <c r="N50" i="10"/>
  <c r="O50" i="10"/>
  <c r="N51" i="10"/>
  <c r="O51" i="10"/>
  <c r="N52" i="10"/>
  <c r="O52" i="10"/>
  <c r="N53" i="10"/>
  <c r="O53" i="10"/>
  <c r="N54" i="10"/>
  <c r="O54" i="10"/>
  <c r="N55" i="10"/>
  <c r="O55" i="10"/>
  <c r="N56" i="10"/>
  <c r="O56" i="10"/>
  <c r="N57" i="10"/>
  <c r="O57" i="10"/>
  <c r="N58" i="10"/>
  <c r="O58" i="10"/>
  <c r="N59" i="10"/>
  <c r="O59" i="10"/>
  <c r="N60" i="10"/>
  <c r="O60" i="10"/>
  <c r="N61" i="10"/>
  <c r="O61" i="10"/>
  <c r="N62" i="10"/>
  <c r="O62" i="10"/>
  <c r="N63" i="10"/>
  <c r="O63" i="10"/>
  <c r="N64" i="10"/>
  <c r="O64" i="10"/>
  <c r="N65" i="10"/>
  <c r="O65" i="10"/>
  <c r="N66" i="10"/>
  <c r="O66" i="10"/>
  <c r="N67" i="10"/>
  <c r="O67" i="10"/>
  <c r="N68" i="10"/>
  <c r="O68" i="10"/>
  <c r="N69" i="10"/>
  <c r="O69" i="10"/>
  <c r="O7" i="10"/>
  <c r="N7" i="10"/>
  <c r="O69" i="11" l="1"/>
  <c r="N68" i="11"/>
  <c r="O67" i="11"/>
  <c r="N66" i="11"/>
  <c r="O65" i="11"/>
  <c r="N64" i="11"/>
  <c r="O63" i="11"/>
  <c r="N62" i="11"/>
  <c r="O61" i="11"/>
  <c r="N60" i="11"/>
  <c r="O59" i="11"/>
  <c r="N58" i="11"/>
  <c r="O57" i="11"/>
  <c r="N56" i="11"/>
  <c r="O55" i="11"/>
  <c r="N54" i="11"/>
  <c r="O53" i="11"/>
  <c r="N52" i="11"/>
  <c r="N51" i="11"/>
  <c r="O51" i="11"/>
  <c r="N50" i="11"/>
  <c r="O49" i="11"/>
  <c r="N48" i="11"/>
  <c r="O47" i="11"/>
  <c r="N46" i="11"/>
  <c r="O45" i="11"/>
  <c r="N44" i="11"/>
  <c r="O43" i="11"/>
  <c r="N42" i="11"/>
  <c r="O41" i="11"/>
  <c r="O39" i="11"/>
  <c r="N38" i="11"/>
  <c r="O37" i="11"/>
  <c r="N36" i="11"/>
  <c r="O35" i="11"/>
  <c r="N34" i="11"/>
  <c r="O33" i="11"/>
  <c r="N32" i="11"/>
  <c r="O31" i="11"/>
  <c r="N30" i="11"/>
  <c r="O29" i="11"/>
  <c r="N28" i="11"/>
  <c r="O27" i="11"/>
  <c r="N26" i="11"/>
  <c r="O25" i="11"/>
  <c r="N24" i="11"/>
  <c r="O23" i="11"/>
  <c r="N22" i="11"/>
  <c r="O21" i="11"/>
  <c r="N20" i="11"/>
  <c r="O19" i="11"/>
  <c r="N18" i="11"/>
  <c r="O17" i="11"/>
  <c r="N16" i="11"/>
  <c r="O15" i="11"/>
  <c r="N14" i="11"/>
  <c r="O13" i="11"/>
  <c r="N12" i="11"/>
  <c r="O11" i="11"/>
  <c r="N10" i="11"/>
  <c r="O9" i="11"/>
  <c r="N8" i="11"/>
  <c r="O7" i="11"/>
  <c r="N7" i="11"/>
  <c r="O68" i="11"/>
  <c r="O66" i="11"/>
  <c r="O64" i="11"/>
  <c r="O62" i="11"/>
  <c r="O60" i="11"/>
  <c r="O58" i="11"/>
  <c r="O56" i="11"/>
  <c r="O54" i="11"/>
  <c r="O52" i="11"/>
  <c r="O50" i="11"/>
  <c r="O48" i="11"/>
  <c r="O46" i="11"/>
  <c r="O44" i="11"/>
  <c r="O42" i="11"/>
  <c r="O40" i="11"/>
  <c r="O38" i="11"/>
  <c r="O36" i="11"/>
  <c r="O34" i="11"/>
  <c r="O32" i="11"/>
  <c r="O30" i="11"/>
  <c r="O28" i="11"/>
  <c r="O26" i="11"/>
  <c r="O24" i="11"/>
  <c r="O22" i="11"/>
  <c r="O20" i="11"/>
  <c r="O18" i="11"/>
  <c r="O16" i="11"/>
  <c r="O14" i="11"/>
  <c r="O12" i="11"/>
  <c r="O10" i="11"/>
  <c r="O8" i="11"/>
  <c r="N8" i="9"/>
  <c r="O8" i="9"/>
  <c r="N9" i="9"/>
  <c r="O9" i="9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N42" i="9"/>
  <c r="O42" i="9"/>
  <c r="N43" i="9"/>
  <c r="O43" i="9"/>
  <c r="N44" i="9"/>
  <c r="O44" i="9"/>
  <c r="N45" i="9"/>
  <c r="O45" i="9"/>
  <c r="N46" i="9"/>
  <c r="O46" i="9"/>
  <c r="N47" i="9"/>
  <c r="O47" i="9"/>
  <c r="N48" i="9"/>
  <c r="O48" i="9"/>
  <c r="N49" i="9"/>
  <c r="O49" i="9"/>
  <c r="N50" i="9"/>
  <c r="O50" i="9"/>
  <c r="N51" i="9"/>
  <c r="O51" i="9"/>
  <c r="N52" i="9"/>
  <c r="O52" i="9"/>
  <c r="N53" i="9"/>
  <c r="O53" i="9"/>
  <c r="N54" i="9"/>
  <c r="O54" i="9"/>
  <c r="N55" i="9"/>
  <c r="O55" i="9"/>
  <c r="N56" i="9"/>
  <c r="O56" i="9"/>
  <c r="N57" i="9"/>
  <c r="O57" i="9"/>
  <c r="N58" i="9"/>
  <c r="O58" i="9"/>
  <c r="N59" i="9"/>
  <c r="O59" i="9"/>
  <c r="N60" i="9"/>
  <c r="O60" i="9"/>
  <c r="N61" i="9"/>
  <c r="O61" i="9"/>
  <c r="N62" i="9"/>
  <c r="O62" i="9"/>
  <c r="N63" i="9"/>
  <c r="O63" i="9"/>
  <c r="N64" i="9"/>
  <c r="O64" i="9"/>
  <c r="N65" i="9"/>
  <c r="O65" i="9"/>
  <c r="N66" i="9"/>
  <c r="O66" i="9"/>
  <c r="N67" i="9"/>
  <c r="O67" i="9"/>
  <c r="N68" i="9"/>
  <c r="O68" i="9"/>
  <c r="N69" i="9"/>
  <c r="O69" i="9"/>
  <c r="O7" i="9"/>
  <c r="N7" i="9"/>
  <c r="N8" i="8" l="1"/>
  <c r="O8" i="8"/>
  <c r="N9" i="8"/>
  <c r="O9" i="8"/>
  <c r="N10" i="8"/>
  <c r="O10" i="8"/>
  <c r="N11" i="8"/>
  <c r="O11" i="8"/>
  <c r="N12" i="8"/>
  <c r="O12" i="8"/>
  <c r="N13" i="8"/>
  <c r="O13" i="8"/>
  <c r="N14" i="8"/>
  <c r="O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N23" i="8"/>
  <c r="O23" i="8"/>
  <c r="N24" i="8"/>
  <c r="O24" i="8"/>
  <c r="N25" i="8"/>
  <c r="O25" i="8"/>
  <c r="N26" i="8"/>
  <c r="O26" i="8"/>
  <c r="N27" i="8"/>
  <c r="O27" i="8"/>
  <c r="N28" i="8"/>
  <c r="O28" i="8"/>
  <c r="N29" i="8"/>
  <c r="O29" i="8"/>
  <c r="N30" i="8"/>
  <c r="O30" i="8"/>
  <c r="N31" i="8"/>
  <c r="O31" i="8"/>
  <c r="N32" i="8"/>
  <c r="O32" i="8"/>
  <c r="N33" i="8"/>
  <c r="O33" i="8"/>
  <c r="N34" i="8"/>
  <c r="O34" i="8"/>
  <c r="N35" i="8"/>
  <c r="O35" i="8"/>
  <c r="N36" i="8"/>
  <c r="O36" i="8"/>
  <c r="N37" i="8"/>
  <c r="O37" i="8"/>
  <c r="N38" i="8"/>
  <c r="O38" i="8"/>
  <c r="N39" i="8"/>
  <c r="O39" i="8"/>
  <c r="N40" i="8"/>
  <c r="O40" i="8"/>
  <c r="N41" i="8"/>
  <c r="O41" i="8"/>
  <c r="N42" i="8"/>
  <c r="O42" i="8"/>
  <c r="N43" i="8"/>
  <c r="O43" i="8"/>
  <c r="N44" i="8"/>
  <c r="O44" i="8"/>
  <c r="N45" i="8"/>
  <c r="O45" i="8"/>
  <c r="N46" i="8"/>
  <c r="O46" i="8"/>
  <c r="N47" i="8"/>
  <c r="O47" i="8"/>
  <c r="N48" i="8"/>
  <c r="O48" i="8"/>
  <c r="N49" i="8"/>
  <c r="O49" i="8"/>
  <c r="N50" i="8"/>
  <c r="O50" i="8"/>
  <c r="N51" i="8"/>
  <c r="O51" i="8"/>
  <c r="N52" i="8"/>
  <c r="O52" i="8"/>
  <c r="N53" i="8"/>
  <c r="O53" i="8"/>
  <c r="N54" i="8"/>
  <c r="O54" i="8"/>
  <c r="N55" i="8"/>
  <c r="O55" i="8"/>
  <c r="N56" i="8"/>
  <c r="O56" i="8"/>
  <c r="N57" i="8"/>
  <c r="O57" i="8"/>
  <c r="N58" i="8"/>
  <c r="O58" i="8"/>
  <c r="N59" i="8"/>
  <c r="O59" i="8"/>
  <c r="N60" i="8"/>
  <c r="O60" i="8"/>
  <c r="N61" i="8"/>
  <c r="O61" i="8"/>
  <c r="N62" i="8"/>
  <c r="O62" i="8"/>
  <c r="N63" i="8"/>
  <c r="O63" i="8"/>
  <c r="N64" i="8"/>
  <c r="O64" i="8"/>
  <c r="N65" i="8"/>
  <c r="O65" i="8"/>
  <c r="N66" i="8"/>
  <c r="O66" i="8"/>
  <c r="N67" i="8"/>
  <c r="O67" i="8"/>
  <c r="N68" i="8"/>
  <c r="O68" i="8"/>
  <c r="N69" i="8"/>
  <c r="O69" i="8"/>
  <c r="O7" i="8"/>
  <c r="N7" i="8"/>
  <c r="N8" i="7" l="1"/>
  <c r="O8" i="7"/>
  <c r="N9" i="7"/>
  <c r="O9" i="7"/>
  <c r="N10" i="7"/>
  <c r="O10" i="7"/>
  <c r="N11" i="7"/>
  <c r="O11" i="7"/>
  <c r="N12" i="7"/>
  <c r="O12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N21" i="7"/>
  <c r="O21" i="7"/>
  <c r="N22" i="7"/>
  <c r="O22" i="7"/>
  <c r="N23" i="7"/>
  <c r="O23" i="7"/>
  <c r="N24" i="7"/>
  <c r="O24" i="7"/>
  <c r="N25" i="7"/>
  <c r="O25" i="7"/>
  <c r="N26" i="7"/>
  <c r="O26" i="7"/>
  <c r="N27" i="7"/>
  <c r="O27" i="7"/>
  <c r="N28" i="7"/>
  <c r="O28" i="7"/>
  <c r="N29" i="7"/>
  <c r="O29" i="7"/>
  <c r="N30" i="7"/>
  <c r="O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  <c r="N38" i="7"/>
  <c r="O38" i="7"/>
  <c r="N39" i="7"/>
  <c r="O39" i="7"/>
  <c r="N40" i="7"/>
  <c r="O40" i="7"/>
  <c r="N41" i="7"/>
  <c r="O41" i="7"/>
  <c r="N42" i="7"/>
  <c r="O42" i="7"/>
  <c r="N43" i="7"/>
  <c r="O43" i="7"/>
  <c r="N44" i="7"/>
  <c r="O44" i="7"/>
  <c r="N45" i="7"/>
  <c r="O45" i="7"/>
  <c r="N46" i="7"/>
  <c r="O46" i="7"/>
  <c r="N47" i="7"/>
  <c r="O47" i="7"/>
  <c r="N48" i="7"/>
  <c r="O48" i="7"/>
  <c r="N49" i="7"/>
  <c r="O49" i="7"/>
  <c r="N50" i="7"/>
  <c r="O50" i="7"/>
  <c r="N51" i="7"/>
  <c r="O51" i="7"/>
  <c r="N52" i="7"/>
  <c r="O52" i="7"/>
  <c r="N53" i="7"/>
  <c r="O53" i="7"/>
  <c r="N54" i="7"/>
  <c r="O54" i="7"/>
  <c r="N55" i="7"/>
  <c r="O55" i="7"/>
  <c r="N56" i="7"/>
  <c r="O56" i="7"/>
  <c r="N57" i="7"/>
  <c r="O57" i="7"/>
  <c r="N58" i="7"/>
  <c r="O58" i="7"/>
  <c r="N59" i="7"/>
  <c r="O59" i="7"/>
  <c r="N60" i="7"/>
  <c r="O60" i="7"/>
  <c r="N61" i="7"/>
  <c r="O61" i="7"/>
  <c r="N62" i="7"/>
  <c r="O62" i="7"/>
  <c r="N63" i="7"/>
  <c r="O63" i="7"/>
  <c r="N64" i="7"/>
  <c r="O64" i="7"/>
  <c r="N65" i="7"/>
  <c r="O65" i="7"/>
  <c r="N66" i="7"/>
  <c r="O66" i="7"/>
  <c r="N67" i="7"/>
  <c r="O67" i="7"/>
  <c r="N68" i="7"/>
  <c r="O68" i="7"/>
  <c r="N69" i="7"/>
  <c r="O69" i="7"/>
  <c r="O7" i="7"/>
  <c r="N7" i="7"/>
  <c r="M69" i="6" l="1"/>
  <c r="L69" i="6"/>
  <c r="K69" i="6"/>
  <c r="J69" i="6"/>
  <c r="I69" i="6"/>
  <c r="H69" i="6"/>
  <c r="G69" i="6"/>
  <c r="F69" i="6"/>
  <c r="E69" i="6"/>
  <c r="D69" i="6"/>
  <c r="M68" i="6"/>
  <c r="L68" i="6"/>
  <c r="K68" i="6"/>
  <c r="J68" i="6"/>
  <c r="I68" i="6"/>
  <c r="H68" i="6"/>
  <c r="G68" i="6"/>
  <c r="F68" i="6"/>
  <c r="E68" i="6"/>
  <c r="D68" i="6"/>
  <c r="M67" i="6"/>
  <c r="L67" i="6"/>
  <c r="K67" i="6"/>
  <c r="J67" i="6"/>
  <c r="I67" i="6"/>
  <c r="H67" i="6"/>
  <c r="G67" i="6"/>
  <c r="F67" i="6"/>
  <c r="E67" i="6"/>
  <c r="D67" i="6"/>
  <c r="M66" i="6"/>
  <c r="L66" i="6"/>
  <c r="K66" i="6"/>
  <c r="J66" i="6"/>
  <c r="I66" i="6"/>
  <c r="H66" i="6"/>
  <c r="G66" i="6"/>
  <c r="F66" i="6"/>
  <c r="E66" i="6"/>
  <c r="D66" i="6"/>
  <c r="M65" i="6"/>
  <c r="L65" i="6"/>
  <c r="K65" i="6"/>
  <c r="J65" i="6"/>
  <c r="I65" i="6"/>
  <c r="H65" i="6"/>
  <c r="G65" i="6"/>
  <c r="F65" i="6"/>
  <c r="E65" i="6"/>
  <c r="D65" i="6"/>
  <c r="M64" i="6"/>
  <c r="L64" i="6"/>
  <c r="K64" i="6"/>
  <c r="J64" i="6"/>
  <c r="I64" i="6"/>
  <c r="H64" i="6"/>
  <c r="G64" i="6"/>
  <c r="F64" i="6"/>
  <c r="E64" i="6"/>
  <c r="D64" i="6"/>
  <c r="M63" i="6"/>
  <c r="L63" i="6"/>
  <c r="K63" i="6"/>
  <c r="J63" i="6"/>
  <c r="I63" i="6"/>
  <c r="H63" i="6"/>
  <c r="G63" i="6"/>
  <c r="F63" i="6"/>
  <c r="E63" i="6"/>
  <c r="D63" i="6"/>
  <c r="M62" i="6"/>
  <c r="L62" i="6"/>
  <c r="K62" i="6"/>
  <c r="J62" i="6"/>
  <c r="I62" i="6"/>
  <c r="H62" i="6"/>
  <c r="G62" i="6"/>
  <c r="F62" i="6"/>
  <c r="E62" i="6"/>
  <c r="D62" i="6"/>
  <c r="M61" i="6"/>
  <c r="L61" i="6"/>
  <c r="K61" i="6"/>
  <c r="J61" i="6"/>
  <c r="I61" i="6"/>
  <c r="H61" i="6"/>
  <c r="G61" i="6"/>
  <c r="F61" i="6"/>
  <c r="E61" i="6"/>
  <c r="D61" i="6"/>
  <c r="M60" i="6"/>
  <c r="L60" i="6"/>
  <c r="K60" i="6"/>
  <c r="J60" i="6"/>
  <c r="I60" i="6"/>
  <c r="H60" i="6"/>
  <c r="G60" i="6"/>
  <c r="F60" i="6"/>
  <c r="E60" i="6"/>
  <c r="D60" i="6"/>
  <c r="M59" i="6"/>
  <c r="L59" i="6"/>
  <c r="K59" i="6"/>
  <c r="J59" i="6"/>
  <c r="I59" i="6"/>
  <c r="H59" i="6"/>
  <c r="G59" i="6"/>
  <c r="F59" i="6"/>
  <c r="E59" i="6"/>
  <c r="D59" i="6"/>
  <c r="M58" i="6"/>
  <c r="L58" i="6"/>
  <c r="K58" i="6"/>
  <c r="J58" i="6"/>
  <c r="I58" i="6"/>
  <c r="H58" i="6"/>
  <c r="G58" i="6"/>
  <c r="F58" i="6"/>
  <c r="E58" i="6"/>
  <c r="D58" i="6"/>
  <c r="M57" i="6"/>
  <c r="L57" i="6"/>
  <c r="K57" i="6"/>
  <c r="J57" i="6"/>
  <c r="I57" i="6"/>
  <c r="H57" i="6"/>
  <c r="G57" i="6"/>
  <c r="F57" i="6"/>
  <c r="E57" i="6"/>
  <c r="D57" i="6"/>
  <c r="M56" i="6"/>
  <c r="L56" i="6"/>
  <c r="K56" i="6"/>
  <c r="J56" i="6"/>
  <c r="I56" i="6"/>
  <c r="H56" i="6"/>
  <c r="G56" i="6"/>
  <c r="F56" i="6"/>
  <c r="E56" i="6"/>
  <c r="D56" i="6"/>
  <c r="M55" i="6"/>
  <c r="L55" i="6"/>
  <c r="K55" i="6"/>
  <c r="J55" i="6"/>
  <c r="I55" i="6"/>
  <c r="H55" i="6"/>
  <c r="G55" i="6"/>
  <c r="F55" i="6"/>
  <c r="E55" i="6"/>
  <c r="D55" i="6"/>
  <c r="M54" i="6"/>
  <c r="L54" i="6"/>
  <c r="K54" i="6"/>
  <c r="J54" i="6"/>
  <c r="I54" i="6"/>
  <c r="H54" i="6"/>
  <c r="G54" i="6"/>
  <c r="F54" i="6"/>
  <c r="E54" i="6"/>
  <c r="D54" i="6"/>
  <c r="M53" i="6"/>
  <c r="L53" i="6"/>
  <c r="K53" i="6"/>
  <c r="J53" i="6"/>
  <c r="I53" i="6"/>
  <c r="H53" i="6"/>
  <c r="G53" i="6"/>
  <c r="F53" i="6"/>
  <c r="E53" i="6"/>
  <c r="D53" i="6"/>
  <c r="M52" i="6"/>
  <c r="L52" i="6"/>
  <c r="K52" i="6"/>
  <c r="J52" i="6"/>
  <c r="I52" i="6"/>
  <c r="H52" i="6"/>
  <c r="G52" i="6"/>
  <c r="F52" i="6"/>
  <c r="E52" i="6"/>
  <c r="D52" i="6"/>
  <c r="M51" i="6"/>
  <c r="L51" i="6"/>
  <c r="K51" i="6"/>
  <c r="J51" i="6"/>
  <c r="I51" i="6"/>
  <c r="H51" i="6"/>
  <c r="G51" i="6"/>
  <c r="F51" i="6"/>
  <c r="E51" i="6"/>
  <c r="D51" i="6"/>
  <c r="M50" i="6"/>
  <c r="L50" i="6"/>
  <c r="K50" i="6"/>
  <c r="J50" i="6"/>
  <c r="I50" i="6"/>
  <c r="H50" i="6"/>
  <c r="G50" i="6"/>
  <c r="F50" i="6"/>
  <c r="E50" i="6"/>
  <c r="D50" i="6"/>
  <c r="M49" i="6"/>
  <c r="L49" i="6"/>
  <c r="K49" i="6"/>
  <c r="J49" i="6"/>
  <c r="I49" i="6"/>
  <c r="H49" i="6"/>
  <c r="G49" i="6"/>
  <c r="F49" i="6"/>
  <c r="E49" i="6"/>
  <c r="D49" i="6"/>
  <c r="M48" i="6"/>
  <c r="L48" i="6"/>
  <c r="K48" i="6"/>
  <c r="J48" i="6"/>
  <c r="I48" i="6"/>
  <c r="H48" i="6"/>
  <c r="G48" i="6"/>
  <c r="F48" i="6"/>
  <c r="E48" i="6"/>
  <c r="D48" i="6"/>
  <c r="M47" i="6"/>
  <c r="L47" i="6"/>
  <c r="K47" i="6"/>
  <c r="J47" i="6"/>
  <c r="I47" i="6"/>
  <c r="H47" i="6"/>
  <c r="G47" i="6"/>
  <c r="F47" i="6"/>
  <c r="E47" i="6"/>
  <c r="D47" i="6"/>
  <c r="M46" i="6"/>
  <c r="L46" i="6"/>
  <c r="K46" i="6"/>
  <c r="J46" i="6"/>
  <c r="I46" i="6"/>
  <c r="H46" i="6"/>
  <c r="G46" i="6"/>
  <c r="F46" i="6"/>
  <c r="E46" i="6"/>
  <c r="D46" i="6"/>
  <c r="M45" i="6"/>
  <c r="L45" i="6"/>
  <c r="K45" i="6"/>
  <c r="J45" i="6"/>
  <c r="I45" i="6"/>
  <c r="H45" i="6"/>
  <c r="G45" i="6"/>
  <c r="F45" i="6"/>
  <c r="E45" i="6"/>
  <c r="D45" i="6"/>
  <c r="M44" i="6"/>
  <c r="L44" i="6"/>
  <c r="K44" i="6"/>
  <c r="J44" i="6"/>
  <c r="I44" i="6"/>
  <c r="H44" i="6"/>
  <c r="G44" i="6"/>
  <c r="F44" i="6"/>
  <c r="E44" i="6"/>
  <c r="D44" i="6"/>
  <c r="M43" i="6"/>
  <c r="L43" i="6"/>
  <c r="K43" i="6"/>
  <c r="J43" i="6"/>
  <c r="I43" i="6"/>
  <c r="H43" i="6"/>
  <c r="G43" i="6"/>
  <c r="F43" i="6"/>
  <c r="E43" i="6"/>
  <c r="D43" i="6"/>
  <c r="M42" i="6"/>
  <c r="L42" i="6"/>
  <c r="K42" i="6"/>
  <c r="J42" i="6"/>
  <c r="I42" i="6"/>
  <c r="H42" i="6"/>
  <c r="G42" i="6"/>
  <c r="F42" i="6"/>
  <c r="E42" i="6"/>
  <c r="D42" i="6"/>
  <c r="M41" i="6"/>
  <c r="L41" i="6"/>
  <c r="K41" i="6"/>
  <c r="J41" i="6"/>
  <c r="I41" i="6"/>
  <c r="H41" i="6"/>
  <c r="G41" i="6"/>
  <c r="F41" i="6"/>
  <c r="E41" i="6"/>
  <c r="D41" i="6"/>
  <c r="M40" i="6"/>
  <c r="L40" i="6"/>
  <c r="K40" i="6"/>
  <c r="J40" i="6"/>
  <c r="I40" i="6"/>
  <c r="H40" i="6"/>
  <c r="G40" i="6"/>
  <c r="F40" i="6"/>
  <c r="E40" i="6"/>
  <c r="D40" i="6"/>
  <c r="M39" i="6"/>
  <c r="L39" i="6"/>
  <c r="K39" i="6"/>
  <c r="J39" i="6"/>
  <c r="I39" i="6"/>
  <c r="H39" i="6"/>
  <c r="G39" i="6"/>
  <c r="F39" i="6"/>
  <c r="E39" i="6"/>
  <c r="D39" i="6"/>
  <c r="M38" i="6"/>
  <c r="L38" i="6"/>
  <c r="K38" i="6"/>
  <c r="J38" i="6"/>
  <c r="I38" i="6"/>
  <c r="H38" i="6"/>
  <c r="G38" i="6"/>
  <c r="F38" i="6"/>
  <c r="E38" i="6"/>
  <c r="D38" i="6"/>
  <c r="M37" i="6"/>
  <c r="L37" i="6"/>
  <c r="K37" i="6"/>
  <c r="J37" i="6"/>
  <c r="I37" i="6"/>
  <c r="H37" i="6"/>
  <c r="G37" i="6"/>
  <c r="F37" i="6"/>
  <c r="E37" i="6"/>
  <c r="D37" i="6"/>
  <c r="M36" i="6"/>
  <c r="L36" i="6"/>
  <c r="K36" i="6"/>
  <c r="J36" i="6"/>
  <c r="I36" i="6"/>
  <c r="H36" i="6"/>
  <c r="G36" i="6"/>
  <c r="F36" i="6"/>
  <c r="E36" i="6"/>
  <c r="D36" i="6"/>
  <c r="M35" i="6"/>
  <c r="L35" i="6"/>
  <c r="K35" i="6"/>
  <c r="J35" i="6"/>
  <c r="I35" i="6"/>
  <c r="H35" i="6"/>
  <c r="G35" i="6"/>
  <c r="F35" i="6"/>
  <c r="E35" i="6"/>
  <c r="D35" i="6"/>
  <c r="M34" i="6"/>
  <c r="L34" i="6"/>
  <c r="K34" i="6"/>
  <c r="J34" i="6"/>
  <c r="I34" i="6"/>
  <c r="H34" i="6"/>
  <c r="G34" i="6"/>
  <c r="F34" i="6"/>
  <c r="E34" i="6"/>
  <c r="D34" i="6"/>
  <c r="M33" i="6"/>
  <c r="L33" i="6"/>
  <c r="K33" i="6"/>
  <c r="J33" i="6"/>
  <c r="I33" i="6"/>
  <c r="H33" i="6"/>
  <c r="G33" i="6"/>
  <c r="F33" i="6"/>
  <c r="E33" i="6"/>
  <c r="D33" i="6"/>
  <c r="M32" i="6"/>
  <c r="L32" i="6"/>
  <c r="K32" i="6"/>
  <c r="J32" i="6"/>
  <c r="I32" i="6"/>
  <c r="H32" i="6"/>
  <c r="G32" i="6"/>
  <c r="F32" i="6"/>
  <c r="E32" i="6"/>
  <c r="D32" i="6"/>
  <c r="M31" i="6"/>
  <c r="L31" i="6"/>
  <c r="K31" i="6"/>
  <c r="J31" i="6"/>
  <c r="I31" i="6"/>
  <c r="H31" i="6"/>
  <c r="G31" i="6"/>
  <c r="F31" i="6"/>
  <c r="E31" i="6"/>
  <c r="D31" i="6"/>
  <c r="M30" i="6"/>
  <c r="L30" i="6"/>
  <c r="K30" i="6"/>
  <c r="J30" i="6"/>
  <c r="I30" i="6"/>
  <c r="H30" i="6"/>
  <c r="G30" i="6"/>
  <c r="F30" i="6"/>
  <c r="E30" i="6"/>
  <c r="D30" i="6"/>
  <c r="M29" i="6"/>
  <c r="L29" i="6"/>
  <c r="K29" i="6"/>
  <c r="J29" i="6"/>
  <c r="I29" i="6"/>
  <c r="H29" i="6"/>
  <c r="G29" i="6"/>
  <c r="F29" i="6"/>
  <c r="E29" i="6"/>
  <c r="D29" i="6"/>
  <c r="M28" i="6"/>
  <c r="L28" i="6"/>
  <c r="K28" i="6"/>
  <c r="J28" i="6"/>
  <c r="I28" i="6"/>
  <c r="H28" i="6"/>
  <c r="G28" i="6"/>
  <c r="F28" i="6"/>
  <c r="E28" i="6"/>
  <c r="D28" i="6"/>
  <c r="M27" i="6"/>
  <c r="L27" i="6"/>
  <c r="K27" i="6"/>
  <c r="J27" i="6"/>
  <c r="I27" i="6"/>
  <c r="H27" i="6"/>
  <c r="G27" i="6"/>
  <c r="F27" i="6"/>
  <c r="E27" i="6"/>
  <c r="D27" i="6"/>
  <c r="M26" i="6"/>
  <c r="L26" i="6"/>
  <c r="K26" i="6"/>
  <c r="J26" i="6"/>
  <c r="I26" i="6"/>
  <c r="H26" i="6"/>
  <c r="G26" i="6"/>
  <c r="F26" i="6"/>
  <c r="E26" i="6"/>
  <c r="D26" i="6"/>
  <c r="M25" i="6"/>
  <c r="L25" i="6"/>
  <c r="K25" i="6"/>
  <c r="J25" i="6"/>
  <c r="I25" i="6"/>
  <c r="H25" i="6"/>
  <c r="G25" i="6"/>
  <c r="F25" i="6"/>
  <c r="E25" i="6"/>
  <c r="D25" i="6"/>
  <c r="M24" i="6"/>
  <c r="L24" i="6"/>
  <c r="K24" i="6"/>
  <c r="J24" i="6"/>
  <c r="I24" i="6"/>
  <c r="H24" i="6"/>
  <c r="G24" i="6"/>
  <c r="F24" i="6"/>
  <c r="E24" i="6"/>
  <c r="D24" i="6"/>
  <c r="M23" i="6"/>
  <c r="L23" i="6"/>
  <c r="K23" i="6"/>
  <c r="J23" i="6"/>
  <c r="I23" i="6"/>
  <c r="H23" i="6"/>
  <c r="G23" i="6"/>
  <c r="F23" i="6"/>
  <c r="E23" i="6"/>
  <c r="D23" i="6"/>
  <c r="M22" i="6"/>
  <c r="L22" i="6"/>
  <c r="K22" i="6"/>
  <c r="J22" i="6"/>
  <c r="I22" i="6"/>
  <c r="H22" i="6"/>
  <c r="G22" i="6"/>
  <c r="F22" i="6"/>
  <c r="E22" i="6"/>
  <c r="D22" i="6"/>
  <c r="M21" i="6"/>
  <c r="L21" i="6"/>
  <c r="K21" i="6"/>
  <c r="J21" i="6"/>
  <c r="I21" i="6"/>
  <c r="H21" i="6"/>
  <c r="G21" i="6"/>
  <c r="F21" i="6"/>
  <c r="E21" i="6"/>
  <c r="D21" i="6"/>
  <c r="M20" i="6"/>
  <c r="L20" i="6"/>
  <c r="K20" i="6"/>
  <c r="J20" i="6"/>
  <c r="I20" i="6"/>
  <c r="H20" i="6"/>
  <c r="G20" i="6"/>
  <c r="F20" i="6"/>
  <c r="E20" i="6"/>
  <c r="D20" i="6"/>
  <c r="M19" i="6"/>
  <c r="L19" i="6"/>
  <c r="K19" i="6"/>
  <c r="J19" i="6"/>
  <c r="I19" i="6"/>
  <c r="H19" i="6"/>
  <c r="G19" i="6"/>
  <c r="F19" i="6"/>
  <c r="E19" i="6"/>
  <c r="D19" i="6"/>
  <c r="M18" i="6"/>
  <c r="L18" i="6"/>
  <c r="K18" i="6"/>
  <c r="J18" i="6"/>
  <c r="I18" i="6"/>
  <c r="H18" i="6"/>
  <c r="G18" i="6"/>
  <c r="F18" i="6"/>
  <c r="E18" i="6"/>
  <c r="D18" i="6"/>
  <c r="M17" i="6"/>
  <c r="L17" i="6"/>
  <c r="K17" i="6"/>
  <c r="J17" i="6"/>
  <c r="I17" i="6"/>
  <c r="H17" i="6"/>
  <c r="G17" i="6"/>
  <c r="F17" i="6"/>
  <c r="E17" i="6"/>
  <c r="D17" i="6"/>
  <c r="M16" i="6"/>
  <c r="L16" i="6"/>
  <c r="K16" i="6"/>
  <c r="J16" i="6"/>
  <c r="I16" i="6"/>
  <c r="H16" i="6"/>
  <c r="G16" i="6"/>
  <c r="F16" i="6"/>
  <c r="E16" i="6"/>
  <c r="D16" i="6"/>
  <c r="M15" i="6"/>
  <c r="L15" i="6"/>
  <c r="K15" i="6"/>
  <c r="J15" i="6"/>
  <c r="I15" i="6"/>
  <c r="H15" i="6"/>
  <c r="G15" i="6"/>
  <c r="F15" i="6"/>
  <c r="E15" i="6"/>
  <c r="D15" i="6"/>
  <c r="M14" i="6"/>
  <c r="L14" i="6"/>
  <c r="K14" i="6"/>
  <c r="J14" i="6"/>
  <c r="I14" i="6"/>
  <c r="H14" i="6"/>
  <c r="G14" i="6"/>
  <c r="F14" i="6"/>
  <c r="E14" i="6"/>
  <c r="D14" i="6"/>
  <c r="M13" i="6"/>
  <c r="L13" i="6"/>
  <c r="K13" i="6"/>
  <c r="J13" i="6"/>
  <c r="I13" i="6"/>
  <c r="H13" i="6"/>
  <c r="G13" i="6"/>
  <c r="F13" i="6"/>
  <c r="E13" i="6"/>
  <c r="D13" i="6"/>
  <c r="M12" i="6"/>
  <c r="L12" i="6"/>
  <c r="K12" i="6"/>
  <c r="J12" i="6"/>
  <c r="I12" i="6"/>
  <c r="H12" i="6"/>
  <c r="G12" i="6"/>
  <c r="F12" i="6"/>
  <c r="E12" i="6"/>
  <c r="D12" i="6"/>
  <c r="M11" i="6"/>
  <c r="L11" i="6"/>
  <c r="K11" i="6"/>
  <c r="J11" i="6"/>
  <c r="I11" i="6"/>
  <c r="H11" i="6"/>
  <c r="G11" i="6"/>
  <c r="F11" i="6"/>
  <c r="E11" i="6"/>
  <c r="D11" i="6"/>
  <c r="M10" i="6"/>
  <c r="L10" i="6"/>
  <c r="K10" i="6"/>
  <c r="J10" i="6"/>
  <c r="I10" i="6"/>
  <c r="H10" i="6"/>
  <c r="G10" i="6"/>
  <c r="F10" i="6"/>
  <c r="E10" i="6"/>
  <c r="D10" i="6"/>
  <c r="M9" i="6"/>
  <c r="L9" i="6"/>
  <c r="K9" i="6"/>
  <c r="J9" i="6"/>
  <c r="I9" i="6"/>
  <c r="H9" i="6"/>
  <c r="G9" i="6"/>
  <c r="F9" i="6"/>
  <c r="E9" i="6"/>
  <c r="D9" i="6"/>
  <c r="M8" i="6"/>
  <c r="L8" i="6"/>
  <c r="K8" i="6"/>
  <c r="J8" i="6"/>
  <c r="I8" i="6"/>
  <c r="H8" i="6"/>
  <c r="G8" i="6"/>
  <c r="F8" i="6"/>
  <c r="E8" i="6"/>
  <c r="D8" i="6"/>
  <c r="M7" i="6"/>
  <c r="L7" i="6"/>
  <c r="K7" i="6"/>
  <c r="J7" i="6"/>
  <c r="I7" i="6"/>
  <c r="H7" i="6"/>
  <c r="G7" i="6"/>
  <c r="F7" i="6"/>
  <c r="E7" i="6"/>
  <c r="D7" i="6"/>
  <c r="O10" i="6" l="1"/>
  <c r="O12" i="6"/>
  <c r="O14" i="6"/>
  <c r="O8" i="6"/>
  <c r="O15" i="6"/>
  <c r="O17" i="6"/>
  <c r="O19" i="6"/>
  <c r="O21" i="6"/>
  <c r="O23" i="6"/>
  <c r="O25" i="6"/>
  <c r="O27" i="6"/>
  <c r="O29" i="6"/>
  <c r="O32" i="6"/>
  <c r="O34" i="6"/>
  <c r="O36" i="6"/>
  <c r="O38" i="6"/>
  <c r="O40" i="6"/>
  <c r="O42" i="6"/>
  <c r="O44" i="6"/>
  <c r="O46" i="6"/>
  <c r="O48" i="6"/>
  <c r="O50" i="6"/>
  <c r="O53" i="6"/>
  <c r="O55" i="6"/>
  <c r="O57" i="6"/>
  <c r="O59" i="6"/>
  <c r="O61" i="6"/>
  <c r="O63" i="6"/>
  <c r="O65" i="6"/>
  <c r="O67" i="6"/>
  <c r="O69" i="6"/>
  <c r="O7" i="6"/>
  <c r="O9" i="6"/>
  <c r="O11" i="6"/>
  <c r="O13" i="6"/>
  <c r="O16" i="6"/>
  <c r="O18" i="6"/>
  <c r="O20" i="6"/>
  <c r="O22" i="6"/>
  <c r="O24" i="6"/>
  <c r="O26" i="6"/>
  <c r="O28" i="6"/>
  <c r="O30" i="6"/>
  <c r="O31" i="6"/>
  <c r="O33" i="6"/>
  <c r="O35" i="6"/>
  <c r="O37" i="6"/>
  <c r="O39" i="6"/>
  <c r="O41" i="6"/>
  <c r="O43" i="6"/>
  <c r="O45" i="6"/>
  <c r="O47" i="6"/>
  <c r="O49" i="6"/>
  <c r="O51" i="6"/>
  <c r="O52" i="6"/>
  <c r="O54" i="6"/>
  <c r="O56" i="6"/>
  <c r="O58" i="6"/>
  <c r="O60" i="6"/>
  <c r="O62" i="6"/>
  <c r="O64" i="6"/>
  <c r="O66" i="6"/>
  <c r="O68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D8" i="5"/>
  <c r="E8" i="5"/>
  <c r="F8" i="5"/>
  <c r="G8" i="5"/>
  <c r="H8" i="5"/>
  <c r="I8" i="5"/>
  <c r="J8" i="5"/>
  <c r="K8" i="5"/>
  <c r="L8" i="5"/>
  <c r="M8" i="5"/>
  <c r="D9" i="5"/>
  <c r="E9" i="5"/>
  <c r="F9" i="5"/>
  <c r="G9" i="5"/>
  <c r="H9" i="5"/>
  <c r="I9" i="5"/>
  <c r="J9" i="5"/>
  <c r="K9" i="5"/>
  <c r="L9" i="5"/>
  <c r="M9" i="5"/>
  <c r="D10" i="5"/>
  <c r="E10" i="5"/>
  <c r="F10" i="5"/>
  <c r="G10" i="5"/>
  <c r="H10" i="5"/>
  <c r="I10" i="5"/>
  <c r="J10" i="5"/>
  <c r="K10" i="5"/>
  <c r="L10" i="5"/>
  <c r="M10" i="5"/>
  <c r="D11" i="5"/>
  <c r="E11" i="5"/>
  <c r="F11" i="5"/>
  <c r="G11" i="5"/>
  <c r="H11" i="5"/>
  <c r="I11" i="5"/>
  <c r="J11" i="5"/>
  <c r="K11" i="5"/>
  <c r="L11" i="5"/>
  <c r="M11" i="5"/>
  <c r="D12" i="5"/>
  <c r="E12" i="5"/>
  <c r="F12" i="5"/>
  <c r="G12" i="5"/>
  <c r="H12" i="5"/>
  <c r="I12" i="5"/>
  <c r="J12" i="5"/>
  <c r="K12" i="5"/>
  <c r="L12" i="5"/>
  <c r="M12" i="5"/>
  <c r="D13" i="5"/>
  <c r="E13" i="5"/>
  <c r="F13" i="5"/>
  <c r="G13" i="5"/>
  <c r="H13" i="5"/>
  <c r="I13" i="5"/>
  <c r="J13" i="5"/>
  <c r="K13" i="5"/>
  <c r="L13" i="5"/>
  <c r="M13" i="5"/>
  <c r="D14" i="5"/>
  <c r="E14" i="5"/>
  <c r="F14" i="5"/>
  <c r="G14" i="5"/>
  <c r="H14" i="5"/>
  <c r="I14" i="5"/>
  <c r="J14" i="5"/>
  <c r="K14" i="5"/>
  <c r="L14" i="5"/>
  <c r="M14" i="5"/>
  <c r="D15" i="5"/>
  <c r="E15" i="5"/>
  <c r="F15" i="5"/>
  <c r="G15" i="5"/>
  <c r="H15" i="5"/>
  <c r="I15" i="5"/>
  <c r="J15" i="5"/>
  <c r="K15" i="5"/>
  <c r="L15" i="5"/>
  <c r="M15" i="5"/>
  <c r="D16" i="5"/>
  <c r="E16" i="5"/>
  <c r="F16" i="5"/>
  <c r="G16" i="5"/>
  <c r="H16" i="5"/>
  <c r="I16" i="5"/>
  <c r="J16" i="5"/>
  <c r="K16" i="5"/>
  <c r="L16" i="5"/>
  <c r="M16" i="5"/>
  <c r="D17" i="5"/>
  <c r="E17" i="5"/>
  <c r="F17" i="5"/>
  <c r="G17" i="5"/>
  <c r="H17" i="5"/>
  <c r="I17" i="5"/>
  <c r="J17" i="5"/>
  <c r="K17" i="5"/>
  <c r="L17" i="5"/>
  <c r="M17" i="5"/>
  <c r="D18" i="5"/>
  <c r="E18" i="5"/>
  <c r="F18" i="5"/>
  <c r="G18" i="5"/>
  <c r="H18" i="5"/>
  <c r="I18" i="5"/>
  <c r="J18" i="5"/>
  <c r="K18" i="5"/>
  <c r="L18" i="5"/>
  <c r="M18" i="5"/>
  <c r="D19" i="5"/>
  <c r="E19" i="5"/>
  <c r="F19" i="5"/>
  <c r="G19" i="5"/>
  <c r="H19" i="5"/>
  <c r="I19" i="5"/>
  <c r="J19" i="5"/>
  <c r="K19" i="5"/>
  <c r="L19" i="5"/>
  <c r="M19" i="5"/>
  <c r="D20" i="5"/>
  <c r="E20" i="5"/>
  <c r="F20" i="5"/>
  <c r="G20" i="5"/>
  <c r="H20" i="5"/>
  <c r="I20" i="5"/>
  <c r="J20" i="5"/>
  <c r="K20" i="5"/>
  <c r="L20" i="5"/>
  <c r="M20" i="5"/>
  <c r="D21" i="5"/>
  <c r="E21" i="5"/>
  <c r="F21" i="5"/>
  <c r="G21" i="5"/>
  <c r="H21" i="5"/>
  <c r="I21" i="5"/>
  <c r="J21" i="5"/>
  <c r="K21" i="5"/>
  <c r="L21" i="5"/>
  <c r="M21" i="5"/>
  <c r="D22" i="5"/>
  <c r="E22" i="5"/>
  <c r="F22" i="5"/>
  <c r="G22" i="5"/>
  <c r="H22" i="5"/>
  <c r="I22" i="5"/>
  <c r="J22" i="5"/>
  <c r="K22" i="5"/>
  <c r="L22" i="5"/>
  <c r="M22" i="5"/>
  <c r="D23" i="5"/>
  <c r="E23" i="5"/>
  <c r="F23" i="5"/>
  <c r="G23" i="5"/>
  <c r="H23" i="5"/>
  <c r="I23" i="5"/>
  <c r="J23" i="5"/>
  <c r="K23" i="5"/>
  <c r="L23" i="5"/>
  <c r="M23" i="5"/>
  <c r="D24" i="5"/>
  <c r="E24" i="5"/>
  <c r="F24" i="5"/>
  <c r="G24" i="5"/>
  <c r="H24" i="5"/>
  <c r="I24" i="5"/>
  <c r="J24" i="5"/>
  <c r="K24" i="5"/>
  <c r="L24" i="5"/>
  <c r="M24" i="5"/>
  <c r="D25" i="5"/>
  <c r="E25" i="5"/>
  <c r="F25" i="5"/>
  <c r="G25" i="5"/>
  <c r="H25" i="5"/>
  <c r="I25" i="5"/>
  <c r="J25" i="5"/>
  <c r="K25" i="5"/>
  <c r="L25" i="5"/>
  <c r="M25" i="5"/>
  <c r="D26" i="5"/>
  <c r="E26" i="5"/>
  <c r="F26" i="5"/>
  <c r="G26" i="5"/>
  <c r="H26" i="5"/>
  <c r="I26" i="5"/>
  <c r="J26" i="5"/>
  <c r="K26" i="5"/>
  <c r="L26" i="5"/>
  <c r="M26" i="5"/>
  <c r="D27" i="5"/>
  <c r="E27" i="5"/>
  <c r="F27" i="5"/>
  <c r="G27" i="5"/>
  <c r="H27" i="5"/>
  <c r="I27" i="5"/>
  <c r="J27" i="5"/>
  <c r="K27" i="5"/>
  <c r="L27" i="5"/>
  <c r="M27" i="5"/>
  <c r="D28" i="5"/>
  <c r="E28" i="5"/>
  <c r="F28" i="5"/>
  <c r="G28" i="5"/>
  <c r="H28" i="5"/>
  <c r="I28" i="5"/>
  <c r="J28" i="5"/>
  <c r="K28" i="5"/>
  <c r="L28" i="5"/>
  <c r="M28" i="5"/>
  <c r="D29" i="5"/>
  <c r="E29" i="5"/>
  <c r="F29" i="5"/>
  <c r="G29" i="5"/>
  <c r="H29" i="5"/>
  <c r="I29" i="5"/>
  <c r="J29" i="5"/>
  <c r="K29" i="5"/>
  <c r="L29" i="5"/>
  <c r="M29" i="5"/>
  <c r="D30" i="5"/>
  <c r="E30" i="5"/>
  <c r="F30" i="5"/>
  <c r="G30" i="5"/>
  <c r="H30" i="5"/>
  <c r="I30" i="5"/>
  <c r="J30" i="5"/>
  <c r="K30" i="5"/>
  <c r="L30" i="5"/>
  <c r="M30" i="5"/>
  <c r="D31" i="5"/>
  <c r="E31" i="5"/>
  <c r="F31" i="5"/>
  <c r="G31" i="5"/>
  <c r="H31" i="5"/>
  <c r="I31" i="5"/>
  <c r="J31" i="5"/>
  <c r="K31" i="5"/>
  <c r="L31" i="5"/>
  <c r="M31" i="5"/>
  <c r="D32" i="5"/>
  <c r="E32" i="5"/>
  <c r="F32" i="5"/>
  <c r="G32" i="5"/>
  <c r="H32" i="5"/>
  <c r="I32" i="5"/>
  <c r="J32" i="5"/>
  <c r="K32" i="5"/>
  <c r="L32" i="5"/>
  <c r="M32" i="5"/>
  <c r="D33" i="5"/>
  <c r="E33" i="5"/>
  <c r="F33" i="5"/>
  <c r="G33" i="5"/>
  <c r="H33" i="5"/>
  <c r="I33" i="5"/>
  <c r="J33" i="5"/>
  <c r="K33" i="5"/>
  <c r="L33" i="5"/>
  <c r="M33" i="5"/>
  <c r="D34" i="5"/>
  <c r="E34" i="5"/>
  <c r="F34" i="5"/>
  <c r="G34" i="5"/>
  <c r="H34" i="5"/>
  <c r="I34" i="5"/>
  <c r="J34" i="5"/>
  <c r="K34" i="5"/>
  <c r="L34" i="5"/>
  <c r="M34" i="5"/>
  <c r="D35" i="5"/>
  <c r="E35" i="5"/>
  <c r="F35" i="5"/>
  <c r="G35" i="5"/>
  <c r="H35" i="5"/>
  <c r="I35" i="5"/>
  <c r="J35" i="5"/>
  <c r="K35" i="5"/>
  <c r="L35" i="5"/>
  <c r="M35" i="5"/>
  <c r="D36" i="5"/>
  <c r="E36" i="5"/>
  <c r="F36" i="5"/>
  <c r="G36" i="5"/>
  <c r="H36" i="5"/>
  <c r="I36" i="5"/>
  <c r="J36" i="5"/>
  <c r="K36" i="5"/>
  <c r="L36" i="5"/>
  <c r="M36" i="5"/>
  <c r="D37" i="5"/>
  <c r="E37" i="5"/>
  <c r="F37" i="5"/>
  <c r="G37" i="5"/>
  <c r="H37" i="5"/>
  <c r="I37" i="5"/>
  <c r="J37" i="5"/>
  <c r="K37" i="5"/>
  <c r="L37" i="5"/>
  <c r="M37" i="5"/>
  <c r="D38" i="5"/>
  <c r="E38" i="5"/>
  <c r="F38" i="5"/>
  <c r="G38" i="5"/>
  <c r="H38" i="5"/>
  <c r="I38" i="5"/>
  <c r="J38" i="5"/>
  <c r="K38" i="5"/>
  <c r="L38" i="5"/>
  <c r="M38" i="5"/>
  <c r="D39" i="5"/>
  <c r="E39" i="5"/>
  <c r="F39" i="5"/>
  <c r="G39" i="5"/>
  <c r="H39" i="5"/>
  <c r="I39" i="5"/>
  <c r="J39" i="5"/>
  <c r="K39" i="5"/>
  <c r="L39" i="5"/>
  <c r="M39" i="5"/>
  <c r="D40" i="5"/>
  <c r="E40" i="5"/>
  <c r="F40" i="5"/>
  <c r="G40" i="5"/>
  <c r="H40" i="5"/>
  <c r="I40" i="5"/>
  <c r="J40" i="5"/>
  <c r="K40" i="5"/>
  <c r="L40" i="5"/>
  <c r="M40" i="5"/>
  <c r="D41" i="5"/>
  <c r="E41" i="5"/>
  <c r="F41" i="5"/>
  <c r="G41" i="5"/>
  <c r="H41" i="5"/>
  <c r="I41" i="5"/>
  <c r="J41" i="5"/>
  <c r="K41" i="5"/>
  <c r="L41" i="5"/>
  <c r="M41" i="5"/>
  <c r="D42" i="5"/>
  <c r="E42" i="5"/>
  <c r="F42" i="5"/>
  <c r="G42" i="5"/>
  <c r="H42" i="5"/>
  <c r="I42" i="5"/>
  <c r="J42" i="5"/>
  <c r="K42" i="5"/>
  <c r="L42" i="5"/>
  <c r="M42" i="5"/>
  <c r="D43" i="5"/>
  <c r="E43" i="5"/>
  <c r="F43" i="5"/>
  <c r="G43" i="5"/>
  <c r="H43" i="5"/>
  <c r="I43" i="5"/>
  <c r="J43" i="5"/>
  <c r="K43" i="5"/>
  <c r="L43" i="5"/>
  <c r="M43" i="5"/>
  <c r="D44" i="5"/>
  <c r="E44" i="5"/>
  <c r="F44" i="5"/>
  <c r="G44" i="5"/>
  <c r="H44" i="5"/>
  <c r="I44" i="5"/>
  <c r="J44" i="5"/>
  <c r="K44" i="5"/>
  <c r="L44" i="5"/>
  <c r="M44" i="5"/>
  <c r="D45" i="5"/>
  <c r="E45" i="5"/>
  <c r="F45" i="5"/>
  <c r="G45" i="5"/>
  <c r="H45" i="5"/>
  <c r="I45" i="5"/>
  <c r="J45" i="5"/>
  <c r="K45" i="5"/>
  <c r="L45" i="5"/>
  <c r="M45" i="5"/>
  <c r="D46" i="5"/>
  <c r="E46" i="5"/>
  <c r="F46" i="5"/>
  <c r="G46" i="5"/>
  <c r="H46" i="5"/>
  <c r="I46" i="5"/>
  <c r="J46" i="5"/>
  <c r="K46" i="5"/>
  <c r="L46" i="5"/>
  <c r="M46" i="5"/>
  <c r="D47" i="5"/>
  <c r="E47" i="5"/>
  <c r="F47" i="5"/>
  <c r="G47" i="5"/>
  <c r="H47" i="5"/>
  <c r="I47" i="5"/>
  <c r="J47" i="5"/>
  <c r="K47" i="5"/>
  <c r="L47" i="5"/>
  <c r="M47" i="5"/>
  <c r="D48" i="5"/>
  <c r="E48" i="5"/>
  <c r="F48" i="5"/>
  <c r="G48" i="5"/>
  <c r="H48" i="5"/>
  <c r="I48" i="5"/>
  <c r="J48" i="5"/>
  <c r="K48" i="5"/>
  <c r="L48" i="5"/>
  <c r="M48" i="5"/>
  <c r="D49" i="5"/>
  <c r="E49" i="5"/>
  <c r="F49" i="5"/>
  <c r="G49" i="5"/>
  <c r="H49" i="5"/>
  <c r="I49" i="5"/>
  <c r="J49" i="5"/>
  <c r="K49" i="5"/>
  <c r="L49" i="5"/>
  <c r="M49" i="5"/>
  <c r="D50" i="5"/>
  <c r="E50" i="5"/>
  <c r="F50" i="5"/>
  <c r="G50" i="5"/>
  <c r="H50" i="5"/>
  <c r="I50" i="5"/>
  <c r="J50" i="5"/>
  <c r="K50" i="5"/>
  <c r="L50" i="5"/>
  <c r="M50" i="5"/>
  <c r="D51" i="5"/>
  <c r="E51" i="5"/>
  <c r="F51" i="5"/>
  <c r="G51" i="5"/>
  <c r="H51" i="5"/>
  <c r="I51" i="5"/>
  <c r="J51" i="5"/>
  <c r="K51" i="5"/>
  <c r="L51" i="5"/>
  <c r="M51" i="5"/>
  <c r="D52" i="5"/>
  <c r="E52" i="5"/>
  <c r="F52" i="5"/>
  <c r="G52" i="5"/>
  <c r="H52" i="5"/>
  <c r="I52" i="5"/>
  <c r="J52" i="5"/>
  <c r="K52" i="5"/>
  <c r="L52" i="5"/>
  <c r="M52" i="5"/>
  <c r="D53" i="5"/>
  <c r="E53" i="5"/>
  <c r="F53" i="5"/>
  <c r="G53" i="5"/>
  <c r="H53" i="5"/>
  <c r="I53" i="5"/>
  <c r="J53" i="5"/>
  <c r="K53" i="5"/>
  <c r="L53" i="5"/>
  <c r="M53" i="5"/>
  <c r="D54" i="5"/>
  <c r="E54" i="5"/>
  <c r="F54" i="5"/>
  <c r="G54" i="5"/>
  <c r="H54" i="5"/>
  <c r="I54" i="5"/>
  <c r="J54" i="5"/>
  <c r="K54" i="5"/>
  <c r="L54" i="5"/>
  <c r="M54" i="5"/>
  <c r="D55" i="5"/>
  <c r="E55" i="5"/>
  <c r="F55" i="5"/>
  <c r="G55" i="5"/>
  <c r="H55" i="5"/>
  <c r="I55" i="5"/>
  <c r="J55" i="5"/>
  <c r="K55" i="5"/>
  <c r="L55" i="5"/>
  <c r="M55" i="5"/>
  <c r="D56" i="5"/>
  <c r="E56" i="5"/>
  <c r="F56" i="5"/>
  <c r="G56" i="5"/>
  <c r="H56" i="5"/>
  <c r="I56" i="5"/>
  <c r="J56" i="5"/>
  <c r="K56" i="5"/>
  <c r="L56" i="5"/>
  <c r="M56" i="5"/>
  <c r="D57" i="5"/>
  <c r="E57" i="5"/>
  <c r="F57" i="5"/>
  <c r="G57" i="5"/>
  <c r="H57" i="5"/>
  <c r="I57" i="5"/>
  <c r="J57" i="5"/>
  <c r="K57" i="5"/>
  <c r="L57" i="5"/>
  <c r="M57" i="5"/>
  <c r="D58" i="5"/>
  <c r="E58" i="5"/>
  <c r="F58" i="5"/>
  <c r="G58" i="5"/>
  <c r="H58" i="5"/>
  <c r="I58" i="5"/>
  <c r="J58" i="5"/>
  <c r="K58" i="5"/>
  <c r="L58" i="5"/>
  <c r="M58" i="5"/>
  <c r="D59" i="5"/>
  <c r="E59" i="5"/>
  <c r="F59" i="5"/>
  <c r="G59" i="5"/>
  <c r="H59" i="5"/>
  <c r="I59" i="5"/>
  <c r="J59" i="5"/>
  <c r="K59" i="5"/>
  <c r="L59" i="5"/>
  <c r="M59" i="5"/>
  <c r="D60" i="5"/>
  <c r="E60" i="5"/>
  <c r="F60" i="5"/>
  <c r="G60" i="5"/>
  <c r="H60" i="5"/>
  <c r="I60" i="5"/>
  <c r="J60" i="5"/>
  <c r="K60" i="5"/>
  <c r="L60" i="5"/>
  <c r="M60" i="5"/>
  <c r="D61" i="5"/>
  <c r="E61" i="5"/>
  <c r="F61" i="5"/>
  <c r="G61" i="5"/>
  <c r="H61" i="5"/>
  <c r="I61" i="5"/>
  <c r="J61" i="5"/>
  <c r="K61" i="5"/>
  <c r="L61" i="5"/>
  <c r="M61" i="5"/>
  <c r="D62" i="5"/>
  <c r="E62" i="5"/>
  <c r="F62" i="5"/>
  <c r="G62" i="5"/>
  <c r="H62" i="5"/>
  <c r="I62" i="5"/>
  <c r="J62" i="5"/>
  <c r="K62" i="5"/>
  <c r="L62" i="5"/>
  <c r="M62" i="5"/>
  <c r="D63" i="5"/>
  <c r="E63" i="5"/>
  <c r="F63" i="5"/>
  <c r="G63" i="5"/>
  <c r="H63" i="5"/>
  <c r="I63" i="5"/>
  <c r="J63" i="5"/>
  <c r="K63" i="5"/>
  <c r="L63" i="5"/>
  <c r="M63" i="5"/>
  <c r="D64" i="5"/>
  <c r="E64" i="5"/>
  <c r="F64" i="5"/>
  <c r="G64" i="5"/>
  <c r="H64" i="5"/>
  <c r="I64" i="5"/>
  <c r="J64" i="5"/>
  <c r="K64" i="5"/>
  <c r="L64" i="5"/>
  <c r="M64" i="5"/>
  <c r="D65" i="5"/>
  <c r="E65" i="5"/>
  <c r="F65" i="5"/>
  <c r="G65" i="5"/>
  <c r="H65" i="5"/>
  <c r="I65" i="5"/>
  <c r="J65" i="5"/>
  <c r="K65" i="5"/>
  <c r="L65" i="5"/>
  <c r="M65" i="5"/>
  <c r="D66" i="5"/>
  <c r="E66" i="5"/>
  <c r="F66" i="5"/>
  <c r="G66" i="5"/>
  <c r="H66" i="5"/>
  <c r="I66" i="5"/>
  <c r="J66" i="5"/>
  <c r="K66" i="5"/>
  <c r="L66" i="5"/>
  <c r="M66" i="5"/>
  <c r="D67" i="5"/>
  <c r="E67" i="5"/>
  <c r="F67" i="5"/>
  <c r="G67" i="5"/>
  <c r="H67" i="5"/>
  <c r="I67" i="5"/>
  <c r="J67" i="5"/>
  <c r="K67" i="5"/>
  <c r="L67" i="5"/>
  <c r="M67" i="5"/>
  <c r="D68" i="5"/>
  <c r="E68" i="5"/>
  <c r="F68" i="5"/>
  <c r="G68" i="5"/>
  <c r="H68" i="5"/>
  <c r="I68" i="5"/>
  <c r="J68" i="5"/>
  <c r="K68" i="5"/>
  <c r="L68" i="5"/>
  <c r="M68" i="5"/>
  <c r="D69" i="5"/>
  <c r="E69" i="5"/>
  <c r="F69" i="5"/>
  <c r="G69" i="5"/>
  <c r="H69" i="5"/>
  <c r="I69" i="5"/>
  <c r="J69" i="5"/>
  <c r="K69" i="5"/>
  <c r="L69" i="5"/>
  <c r="M69" i="5"/>
  <c r="D70" i="5"/>
  <c r="E70" i="5"/>
  <c r="F70" i="5"/>
  <c r="G70" i="5"/>
  <c r="H70" i="5"/>
  <c r="I70" i="5"/>
  <c r="J70" i="5"/>
  <c r="K70" i="5"/>
  <c r="L70" i="5"/>
  <c r="M70" i="5"/>
  <c r="D71" i="5"/>
  <c r="E71" i="5"/>
  <c r="F71" i="5"/>
  <c r="G71" i="5"/>
  <c r="H71" i="5"/>
  <c r="I71" i="5"/>
  <c r="J71" i="5"/>
  <c r="K71" i="5"/>
  <c r="L71" i="5"/>
  <c r="M71" i="5"/>
  <c r="D72" i="5"/>
  <c r="E72" i="5"/>
  <c r="F72" i="5"/>
  <c r="G72" i="5"/>
  <c r="H72" i="5"/>
  <c r="I72" i="5"/>
  <c r="J72" i="5"/>
  <c r="K72" i="5"/>
  <c r="L72" i="5"/>
  <c r="M72" i="5"/>
  <c r="D73" i="5"/>
  <c r="E73" i="5"/>
  <c r="F73" i="5"/>
  <c r="G73" i="5"/>
  <c r="H73" i="5"/>
  <c r="I73" i="5"/>
  <c r="J73" i="5"/>
  <c r="K73" i="5"/>
  <c r="L73" i="5"/>
  <c r="M73" i="5"/>
  <c r="E7" i="5"/>
  <c r="F7" i="5"/>
  <c r="G7" i="5"/>
  <c r="H7" i="5"/>
  <c r="I7" i="5"/>
  <c r="J7" i="5"/>
  <c r="K7" i="5"/>
  <c r="L7" i="5"/>
  <c r="M7" i="5"/>
  <c r="D7" i="5"/>
  <c r="N73" i="5" l="1"/>
  <c r="N71" i="5"/>
  <c r="N69" i="5"/>
  <c r="N67" i="5"/>
  <c r="N65" i="5"/>
  <c r="N63" i="5"/>
  <c r="N61" i="5"/>
  <c r="N59" i="5"/>
  <c r="N57" i="5"/>
  <c r="N55" i="5"/>
  <c r="N53" i="5"/>
  <c r="N51" i="5"/>
  <c r="N49" i="5"/>
  <c r="N47" i="5"/>
  <c r="N45" i="5"/>
  <c r="N43" i="5"/>
  <c r="N41" i="5"/>
  <c r="N39" i="5"/>
  <c r="N37" i="5"/>
  <c r="N35" i="5"/>
  <c r="N33" i="5"/>
  <c r="N31" i="5"/>
  <c r="N29" i="5"/>
  <c r="N27" i="5"/>
  <c r="N25" i="5"/>
  <c r="N23" i="5"/>
  <c r="N21" i="5"/>
  <c r="N19" i="5"/>
  <c r="N17" i="5"/>
  <c r="N15" i="5"/>
  <c r="N13" i="5"/>
  <c r="N11" i="5"/>
  <c r="N9" i="5"/>
  <c r="O7" i="5"/>
  <c r="O73" i="5"/>
  <c r="O71" i="5"/>
  <c r="O69" i="5"/>
  <c r="O67" i="5"/>
  <c r="O65" i="5"/>
  <c r="O63" i="5"/>
  <c r="O61" i="5"/>
  <c r="O59" i="5"/>
  <c r="O57" i="5"/>
  <c r="O55" i="5"/>
  <c r="O53" i="5"/>
  <c r="O51" i="5"/>
  <c r="O49" i="5"/>
  <c r="O47" i="5"/>
  <c r="O45" i="5"/>
  <c r="O43" i="5"/>
  <c r="O41" i="5"/>
  <c r="O39" i="5"/>
  <c r="O37" i="5"/>
  <c r="O35" i="5"/>
  <c r="O33" i="5"/>
  <c r="O31" i="5"/>
  <c r="O29" i="5"/>
  <c r="O27" i="5"/>
  <c r="O25" i="5"/>
  <c r="O23" i="5"/>
  <c r="O21" i="5"/>
  <c r="O19" i="5"/>
  <c r="O17" i="5"/>
  <c r="O15" i="5"/>
  <c r="O13" i="5"/>
  <c r="O11" i="5"/>
  <c r="N10" i="5"/>
  <c r="O9" i="5"/>
  <c r="N8" i="5"/>
  <c r="N72" i="5"/>
  <c r="N70" i="5"/>
  <c r="N68" i="5"/>
  <c r="N66" i="5"/>
  <c r="N64" i="5"/>
  <c r="N62" i="5"/>
  <c r="N60" i="5"/>
  <c r="N58" i="5"/>
  <c r="N56" i="5"/>
  <c r="N54" i="5"/>
  <c r="N52" i="5"/>
  <c r="N50" i="5"/>
  <c r="N48" i="5"/>
  <c r="N46" i="5"/>
  <c r="N44" i="5"/>
  <c r="N42" i="5"/>
  <c r="N40" i="5"/>
  <c r="N38" i="5"/>
  <c r="N36" i="5"/>
  <c r="N34" i="5"/>
  <c r="N32" i="5"/>
  <c r="N30" i="5"/>
  <c r="N28" i="5"/>
  <c r="N26" i="5"/>
  <c r="N24" i="5"/>
  <c r="N22" i="5"/>
  <c r="N20" i="5"/>
  <c r="N18" i="5"/>
  <c r="N16" i="5"/>
  <c r="N14" i="5"/>
  <c r="N12" i="5"/>
  <c r="O10" i="5"/>
  <c r="O8" i="5"/>
  <c r="N7" i="5"/>
  <c r="O72" i="5"/>
  <c r="O70" i="5"/>
  <c r="O68" i="5"/>
  <c r="O66" i="5"/>
  <c r="O64" i="5"/>
  <c r="O62" i="5"/>
  <c r="O60" i="5"/>
  <c r="O58" i="5"/>
  <c r="O56" i="5"/>
  <c r="O54" i="5"/>
  <c r="O52" i="5"/>
  <c r="O50" i="5"/>
  <c r="O48" i="5"/>
  <c r="O46" i="5"/>
  <c r="O44" i="5"/>
  <c r="O42" i="5"/>
  <c r="O40" i="5"/>
  <c r="O38" i="5"/>
  <c r="O36" i="5"/>
  <c r="O34" i="5"/>
  <c r="O32" i="5"/>
  <c r="O30" i="5"/>
  <c r="O28" i="5"/>
  <c r="O26" i="5"/>
  <c r="O24" i="5"/>
  <c r="O22" i="5"/>
  <c r="O20" i="5"/>
  <c r="O18" i="5"/>
  <c r="O16" i="5"/>
  <c r="O14" i="5"/>
  <c r="O12" i="5"/>
  <c r="N8" i="4"/>
  <c r="O8" i="4"/>
  <c r="N9" i="4"/>
  <c r="O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N44" i="4"/>
  <c r="O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N62" i="4"/>
  <c r="O62" i="4"/>
  <c r="N63" i="4"/>
  <c r="O63" i="4"/>
  <c r="N64" i="4"/>
  <c r="O64" i="4"/>
  <c r="N65" i="4"/>
  <c r="O65" i="4"/>
  <c r="N66" i="4"/>
  <c r="O66" i="4"/>
  <c r="N67" i="4"/>
  <c r="O67" i="4"/>
  <c r="N68" i="4"/>
  <c r="O68" i="4"/>
  <c r="N69" i="4"/>
  <c r="O69" i="4"/>
  <c r="N70" i="4"/>
  <c r="O70" i="4"/>
  <c r="N71" i="4"/>
  <c r="O71" i="4"/>
  <c r="N72" i="4"/>
  <c r="O72" i="4"/>
  <c r="N73" i="4"/>
  <c r="O73" i="4"/>
  <c r="O7" i="4"/>
  <c r="N7" i="4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N54" i="3"/>
  <c r="O54" i="3"/>
  <c r="N55" i="3"/>
  <c r="O55" i="3"/>
  <c r="N56" i="3"/>
  <c r="O56" i="3"/>
  <c r="N57" i="3"/>
  <c r="O57" i="3"/>
  <c r="N58" i="3"/>
  <c r="O58" i="3"/>
  <c r="N59" i="3"/>
  <c r="O59" i="3"/>
  <c r="N60" i="3"/>
  <c r="O60" i="3"/>
  <c r="N61" i="3"/>
  <c r="O61" i="3"/>
  <c r="N62" i="3"/>
  <c r="O62" i="3"/>
  <c r="N63" i="3"/>
  <c r="O63" i="3"/>
  <c r="N64" i="3"/>
  <c r="O64" i="3"/>
  <c r="N65" i="3"/>
  <c r="O65" i="3"/>
  <c r="N66" i="3"/>
  <c r="O66" i="3"/>
  <c r="N67" i="3"/>
  <c r="O67" i="3"/>
  <c r="N68" i="3"/>
  <c r="O68" i="3"/>
  <c r="N69" i="3"/>
  <c r="O69" i="3"/>
  <c r="N70" i="3"/>
  <c r="O70" i="3"/>
  <c r="N71" i="3"/>
  <c r="O71" i="3"/>
  <c r="N72" i="3"/>
  <c r="O72" i="3"/>
  <c r="N73" i="3"/>
  <c r="O73" i="3"/>
  <c r="O7" i="3"/>
  <c r="N7" i="3"/>
  <c r="N8" i="2" l="1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72" i="2"/>
  <c r="O72" i="2"/>
  <c r="N73" i="2"/>
  <c r="O73" i="2"/>
  <c r="O7" i="2"/>
  <c r="N7" i="2"/>
  <c r="N8" i="1" l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O7" i="1"/>
  <c r="N7" i="1"/>
</calcChain>
</file>

<file path=xl/sharedStrings.xml><?xml version="1.0" encoding="utf-8"?>
<sst xmlns="http://schemas.openxmlformats.org/spreadsheetml/2006/main" count="1639" uniqueCount="98">
  <si>
    <t>No.</t>
  </si>
  <si>
    <t>Section</t>
  </si>
  <si>
    <t>Islamic</t>
  </si>
  <si>
    <t>Arabic</t>
  </si>
  <si>
    <t>Science</t>
  </si>
  <si>
    <t>Social</t>
  </si>
  <si>
    <t>English</t>
  </si>
  <si>
    <t>Math</t>
  </si>
  <si>
    <t>Total</t>
  </si>
  <si>
    <t>Average</t>
  </si>
  <si>
    <t>Monthly Exam One</t>
  </si>
  <si>
    <t>Somali</t>
  </si>
  <si>
    <t>Student Names</t>
  </si>
  <si>
    <t>Geometry</t>
  </si>
  <si>
    <t>Statistics</t>
  </si>
  <si>
    <t xml:space="preserve">             Level: Primary</t>
  </si>
  <si>
    <t xml:space="preserve"> Grade: Six</t>
  </si>
  <si>
    <t>Technology</t>
  </si>
  <si>
    <t xml:space="preserve">  School Year: 2020-2021</t>
  </si>
  <si>
    <t xml:space="preserve">Abdiladif Mahdi Mohamed </t>
  </si>
  <si>
    <t>Abdimalik Elmi Yusuf</t>
  </si>
  <si>
    <t>Abdulhadi Nor Ali</t>
  </si>
  <si>
    <t>Abukar Siraaji Sh Isxaaq</t>
  </si>
  <si>
    <t xml:space="preserve">Faadumo Raage Hassan </t>
  </si>
  <si>
    <t xml:space="preserve">Fahma Saciid Mohamed </t>
  </si>
  <si>
    <t>Farhan Mohamed Hashi</t>
  </si>
  <si>
    <t>Hala Saalix Sh Ibrahim</t>
  </si>
  <si>
    <t xml:space="preserve">Hanaan Isak Nor </t>
  </si>
  <si>
    <t xml:space="preserve">Hani Dahir Osman </t>
  </si>
  <si>
    <t xml:space="preserve">Ikraam Ahmed Hassan </t>
  </si>
  <si>
    <t>Ismail Abdikani Jamac</t>
  </si>
  <si>
    <t xml:space="preserve">Marwan Abdirahman Abdullahi </t>
  </si>
  <si>
    <t xml:space="preserve">Meysa Mohamed Hussein </t>
  </si>
  <si>
    <t xml:space="preserve">Mohamed Yahye Hassan </t>
  </si>
  <si>
    <t xml:space="preserve">Mohamud Dahir Osman </t>
  </si>
  <si>
    <t xml:space="preserve">Mucaad Mohamed Hussein </t>
  </si>
  <si>
    <t>Muscab Ahmed Hussein</t>
  </si>
  <si>
    <t xml:space="preserve">Naadir Fu'ad Mohiyadin </t>
  </si>
  <si>
    <t>Najma Mohamed Dahir</t>
  </si>
  <si>
    <t>Nasra Mohamed Dahir</t>
  </si>
  <si>
    <t xml:space="preserve">Niyaal Mohamed Ali </t>
  </si>
  <si>
    <t xml:space="preserve">Ruweyda Feysal Mohamed </t>
  </si>
  <si>
    <t xml:space="preserve">Saajida Mustaf Mohamud </t>
  </si>
  <si>
    <t xml:space="preserve">Saara Mohamdu Bulle </t>
  </si>
  <si>
    <t>Saciid Mahad Abdi</t>
  </si>
  <si>
    <t>Sagal Ahmed Omar</t>
  </si>
  <si>
    <t xml:space="preserve">Salman Abdinasir Mohamed </t>
  </si>
  <si>
    <t>Sumaya Ali Elmi</t>
  </si>
  <si>
    <t>Zakaria Abdikadir Adam</t>
  </si>
  <si>
    <t>Zakaria Mohamed Hashi</t>
  </si>
  <si>
    <t>A</t>
  </si>
  <si>
    <t>Asma Ciise Cusmaan</t>
  </si>
  <si>
    <t>Axmed Cabdiqaadir Xaashi</t>
  </si>
  <si>
    <t>Cabdicasis Cabdishakur Cabdullahi</t>
  </si>
  <si>
    <t>Cabdikaafi Abuukar Warsame</t>
  </si>
  <si>
    <t>Cabdiraxman Cali Daahir</t>
  </si>
  <si>
    <t>Cabdirisaaq Maxamud Cabdicasis</t>
  </si>
  <si>
    <t>Cabdisalam Cumar Ibrahim</t>
  </si>
  <si>
    <t>Cabdishakur Maxamed Xirsi</t>
  </si>
  <si>
    <t>Cabdullahi Maxamed Cabdiraxman</t>
  </si>
  <si>
    <t>Cabdullahi Maxamud Xeyle</t>
  </si>
  <si>
    <t>Cukaash Mahad Cabdi</t>
  </si>
  <si>
    <t>Cumar Cabdullai Kaarshe</t>
  </si>
  <si>
    <t>Ismahaan Maxamed Nuur</t>
  </si>
  <si>
    <t>Israa Maxamed Nuur</t>
  </si>
  <si>
    <t xml:space="preserve">Khaalid Axmed Cusman </t>
  </si>
  <si>
    <t>Maqsuud Cumar Abshir</t>
  </si>
  <si>
    <t>Marwaan Maxamed Muumin</t>
  </si>
  <si>
    <t>Maryan Calas Cali</t>
  </si>
  <si>
    <t>Micraaj Abshir Nuur</t>
  </si>
  <si>
    <t>Naaila Xasan Cabdiqadir</t>
  </si>
  <si>
    <t>Nafisa Xasan Xaashi</t>
  </si>
  <si>
    <t>Nimco Cabdullahi Mukhtar</t>
  </si>
  <si>
    <t>Rayaan Cali Dhoore</t>
  </si>
  <si>
    <t>Salma Cabdinuur Cilmi</t>
  </si>
  <si>
    <t>Shukri Cali Diiriye</t>
  </si>
  <si>
    <t>Sihaam Maxamed Maxamud</t>
  </si>
  <si>
    <t xml:space="preserve">Xafsa Axmed Maxamed </t>
  </si>
  <si>
    <t>Xafsa Xasan Xuseen</t>
  </si>
  <si>
    <t xml:space="preserve">Xamdi Mahad Axmed </t>
  </si>
  <si>
    <t>Xanaan Maxbuub Cabdullahi</t>
  </si>
  <si>
    <t>Yaxye Ciise Cusman</t>
  </si>
  <si>
    <t>Yusra Maxbuub Cabdullahi</t>
  </si>
  <si>
    <t>B</t>
  </si>
  <si>
    <t xml:space="preserve">Anisa Salaad Cismaan </t>
  </si>
  <si>
    <t>Nasra Cali Siidow</t>
  </si>
  <si>
    <t>Monthly Exam Two</t>
  </si>
  <si>
    <t>Ayaan Axmed Maxamed</t>
  </si>
  <si>
    <t xml:space="preserve">Assignment </t>
  </si>
  <si>
    <t xml:space="preserve">Mid-term Exam </t>
  </si>
  <si>
    <t xml:space="preserve">Result Mid-term Exam </t>
  </si>
  <si>
    <t>Fartuun Aadam Daahir</t>
  </si>
  <si>
    <t>Ismahaan Xassan Nuur</t>
  </si>
  <si>
    <t xml:space="preserve">Monthly Exam 3 </t>
  </si>
  <si>
    <t>Monthly Exam 4</t>
  </si>
  <si>
    <t xml:space="preserve">Final Exam </t>
  </si>
  <si>
    <t>Assingment</t>
  </si>
  <si>
    <t xml:space="preserve"> Result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</si>
</sst>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i/>
      <sz val="12"/>
      <color rgb="FF000000"/>
      <name val="Calibri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2" fillId="0" borderId="0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textRotation="90"/>
    </xf>
    <xf numFmtId="0" fontId="1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5" fillId="3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top" wrapText="1"/>
    </xf>
    <xf numFmtId="0" fontId="9" fillId="3" borderId="1" xfId="0" applyFont="1" applyFill="1" applyBorder="1"/>
    <xf numFmtId="165" fontId="7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4" borderId="1" xfId="0" applyFont="1" applyFill="1" applyBorder="1"/>
    <xf numFmtId="0" fontId="1" fillId="4" borderId="4" xfId="0" applyFont="1" applyFill="1" applyBorder="1" applyAlignment="1">
      <alignment horizontal="center" vertical="top" wrapText="1"/>
    </xf>
    <xf numFmtId="2" fontId="7" fillId="4" borderId="1" xfId="0" applyNumberFormat="1" applyFont="1" applyFill="1" applyBorder="1" applyAlignment="1">
      <alignment horizontal="center" vertical="top" wrapText="1"/>
    </xf>
    <xf numFmtId="164" fontId="10" fillId="4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76200</xdr:rowOff>
    </xdr:from>
    <xdr:to>
      <xdr:col>13</xdr:col>
      <xdr:colOff>485775</xdr:colOff>
      <xdr:row>2</xdr:row>
      <xdr:rowOff>182217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723" y="76200"/>
          <a:ext cx="6703530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390524</xdr:colOff>
      <xdr:row>0</xdr:row>
      <xdr:rowOff>76200</xdr:rowOff>
    </xdr:from>
    <xdr:to>
      <xdr:col>13</xdr:col>
      <xdr:colOff>381000</xdr:colOff>
      <xdr:row>2</xdr:row>
      <xdr:rowOff>182217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390524</xdr:colOff>
      <xdr:row>0</xdr:row>
      <xdr:rowOff>76200</xdr:rowOff>
    </xdr:from>
    <xdr:to>
      <xdr:col>13</xdr:col>
      <xdr:colOff>381000</xdr:colOff>
      <xdr:row>2</xdr:row>
      <xdr:rowOff>182217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76200</xdr:rowOff>
    </xdr:from>
    <xdr:to>
      <xdr:col>13</xdr:col>
      <xdr:colOff>485775</xdr:colOff>
      <xdr:row>2</xdr:row>
      <xdr:rowOff>182217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76200</xdr:rowOff>
    </xdr:from>
    <xdr:to>
      <xdr:col>13</xdr:col>
      <xdr:colOff>476250</xdr:colOff>
      <xdr:row>2</xdr:row>
      <xdr:rowOff>182217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76200</xdr:rowOff>
    </xdr:from>
    <xdr:to>
      <xdr:col>13</xdr:col>
      <xdr:colOff>485775</xdr:colOff>
      <xdr:row>2</xdr:row>
      <xdr:rowOff>182217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76200</xdr:rowOff>
    </xdr:from>
    <xdr:to>
      <xdr:col>13</xdr:col>
      <xdr:colOff>200025</xdr:colOff>
      <xdr:row>2</xdr:row>
      <xdr:rowOff>182217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76200</xdr:rowOff>
    </xdr:from>
    <xdr:to>
      <xdr:col>13</xdr:col>
      <xdr:colOff>200025</xdr:colOff>
      <xdr:row>2</xdr:row>
      <xdr:rowOff>182217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4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390524</xdr:colOff>
      <xdr:row>0</xdr:row>
      <xdr:rowOff>76200</xdr:rowOff>
    </xdr:from>
    <xdr:to>
      <xdr:col>13</xdr:col>
      <xdr:colOff>381000</xdr:colOff>
      <xdr:row>2</xdr:row>
      <xdr:rowOff>182217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390524</xdr:colOff>
      <xdr:row>0</xdr:row>
      <xdr:rowOff>76200</xdr:rowOff>
    </xdr:from>
    <xdr:to>
      <xdr:col>13</xdr:col>
      <xdr:colOff>381000</xdr:colOff>
      <xdr:row>2</xdr:row>
      <xdr:rowOff>182217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390524</xdr:colOff>
      <xdr:row>0</xdr:row>
      <xdr:rowOff>76200</xdr:rowOff>
    </xdr:from>
    <xdr:to>
      <xdr:col>13</xdr:col>
      <xdr:colOff>381000</xdr:colOff>
      <xdr:row>2</xdr:row>
      <xdr:rowOff>182217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76200"/>
          <a:ext cx="6705601" cy="487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3"/>
  <sheetViews>
    <sheetView zoomScale="115" zoomScaleNormal="115" workbookViewId="0">
      <pane ySplit="6" topLeftCell="A49" activePane="bottomLeft" state="frozen"/>
      <selection pane="bottomLeft" activeCell="B53" sqref="B53"/>
    </sheetView>
  </sheetViews>
  <sheetFormatPr defaultRowHeight="15" x14ac:dyDescent="0.25"/>
  <cols>
    <col min="1" max="1" width="4.42578125" bestFit="1" customWidth="1"/>
    <col min="2" max="2" width="33.5703125" customWidth="1"/>
    <col min="3" max="13" width="5.7109375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10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v>5</v>
      </c>
      <c r="E7" s="10">
        <v>2.1</v>
      </c>
      <c r="F7" s="10">
        <v>3</v>
      </c>
      <c r="G7" s="10">
        <v>5</v>
      </c>
      <c r="H7" s="10">
        <v>4</v>
      </c>
      <c r="I7" s="11">
        <v>3.65</v>
      </c>
      <c r="J7" s="10">
        <v>2.5</v>
      </c>
      <c r="K7" s="10">
        <v>3.7</v>
      </c>
      <c r="L7" s="10">
        <v>4.4000000000000004</v>
      </c>
      <c r="M7" s="10">
        <v>3.1</v>
      </c>
      <c r="N7" s="16">
        <f>SUM(D7:M7)</f>
        <v>36.450000000000003</v>
      </c>
      <c r="O7" s="33">
        <f>AVERAGE(D7:M7)</f>
        <v>3.6450000000000005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v>2.6</v>
      </c>
      <c r="E8" s="10">
        <v>1</v>
      </c>
      <c r="F8" s="10">
        <v>1.5</v>
      </c>
      <c r="G8" s="10">
        <v>3.7</v>
      </c>
      <c r="H8" s="10">
        <v>2</v>
      </c>
      <c r="I8" s="11">
        <v>2.1</v>
      </c>
      <c r="J8" s="10">
        <v>3.5</v>
      </c>
      <c r="K8" s="10">
        <v>2.2000000000000002</v>
      </c>
      <c r="L8" s="10">
        <v>4.5999999999999996</v>
      </c>
      <c r="M8" s="10">
        <v>2.7</v>
      </c>
      <c r="N8" s="16">
        <f t="shared" ref="N8:N71" si="0">SUM(D8:M8)</f>
        <v>25.899999999999995</v>
      </c>
      <c r="O8" s="33">
        <f t="shared" ref="O8:O71" si="1">AVERAGE(D8:M8)</f>
        <v>2.5899999999999994</v>
      </c>
    </row>
    <row r="9" spans="1:15" ht="15.75" x14ac:dyDescent="0.25">
      <c r="A9" s="8">
        <v>3</v>
      </c>
      <c r="B9" s="18" t="s">
        <v>21</v>
      </c>
      <c r="C9" s="17" t="s">
        <v>50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1">
        <v>0</v>
      </c>
      <c r="J9" s="10">
        <v>0</v>
      </c>
      <c r="K9" s="10">
        <v>0</v>
      </c>
      <c r="L9" s="10">
        <v>0</v>
      </c>
      <c r="M9" s="10">
        <v>0</v>
      </c>
      <c r="N9" s="16">
        <f t="shared" si="0"/>
        <v>0</v>
      </c>
      <c r="O9" s="33">
        <f t="shared" si="1"/>
        <v>0</v>
      </c>
    </row>
    <row r="10" spans="1:15" ht="15.75" x14ac:dyDescent="0.25">
      <c r="A10" s="8">
        <v>4</v>
      </c>
      <c r="B10" s="18" t="s">
        <v>22</v>
      </c>
      <c r="C10" s="17" t="s">
        <v>50</v>
      </c>
      <c r="D10" s="10">
        <v>5</v>
      </c>
      <c r="E10" s="10">
        <v>2.8</v>
      </c>
      <c r="F10" s="10">
        <v>3</v>
      </c>
      <c r="G10" s="10">
        <v>5</v>
      </c>
      <c r="H10" s="10">
        <v>3</v>
      </c>
      <c r="I10" s="11">
        <v>2.5</v>
      </c>
      <c r="J10" s="10">
        <v>3.5</v>
      </c>
      <c r="K10" s="10">
        <v>1.8</v>
      </c>
      <c r="L10" s="10">
        <v>4.5</v>
      </c>
      <c r="M10" s="10">
        <v>2.9</v>
      </c>
      <c r="N10" s="16">
        <f t="shared" si="0"/>
        <v>34</v>
      </c>
      <c r="O10" s="33">
        <f t="shared" si="1"/>
        <v>3.4</v>
      </c>
    </row>
    <row r="11" spans="1:15" ht="15.75" x14ac:dyDescent="0.25">
      <c r="A11" s="8">
        <v>5</v>
      </c>
      <c r="B11" s="18" t="s">
        <v>84</v>
      </c>
      <c r="C11" s="17" t="s">
        <v>50</v>
      </c>
      <c r="D11" s="10">
        <v>3.7</v>
      </c>
      <c r="E11" s="12">
        <v>1.5</v>
      </c>
      <c r="F11" s="10">
        <v>3.75</v>
      </c>
      <c r="G11" s="10">
        <v>5</v>
      </c>
      <c r="H11" s="11">
        <v>4.3</v>
      </c>
      <c r="I11" s="10">
        <v>4.2</v>
      </c>
      <c r="J11" s="10">
        <v>0.75</v>
      </c>
      <c r="K11" s="10">
        <v>4</v>
      </c>
      <c r="L11" s="10">
        <v>4.5999999999999996</v>
      </c>
      <c r="M11" s="10">
        <v>4.2</v>
      </c>
      <c r="N11" s="16">
        <f t="shared" si="0"/>
        <v>36</v>
      </c>
      <c r="O11" s="33">
        <f t="shared" si="1"/>
        <v>3.6</v>
      </c>
    </row>
    <row r="12" spans="1:15" ht="15.75" x14ac:dyDescent="0.25">
      <c r="A12" s="8">
        <v>6</v>
      </c>
      <c r="B12" s="18" t="s">
        <v>23</v>
      </c>
      <c r="C12" s="17" t="s">
        <v>50</v>
      </c>
      <c r="D12" s="10">
        <v>5</v>
      </c>
      <c r="E12" s="10">
        <v>1.8</v>
      </c>
      <c r="F12" s="10">
        <v>4.25</v>
      </c>
      <c r="G12" s="10">
        <v>5</v>
      </c>
      <c r="H12" s="10">
        <v>5</v>
      </c>
      <c r="I12" s="11">
        <v>4.5999999999999996</v>
      </c>
      <c r="J12" s="10">
        <v>2.75</v>
      </c>
      <c r="K12" s="10">
        <v>3</v>
      </c>
      <c r="L12" s="10">
        <v>4.8</v>
      </c>
      <c r="M12" s="10">
        <v>3.3</v>
      </c>
      <c r="N12" s="16">
        <f t="shared" si="0"/>
        <v>39.499999999999993</v>
      </c>
      <c r="O12" s="33">
        <f t="shared" si="1"/>
        <v>3.9499999999999993</v>
      </c>
    </row>
    <row r="13" spans="1:15" ht="15.75" x14ac:dyDescent="0.25">
      <c r="A13" s="8">
        <v>7</v>
      </c>
      <c r="B13" s="18" t="s">
        <v>24</v>
      </c>
      <c r="C13" s="17" t="s">
        <v>50</v>
      </c>
      <c r="D13" s="10">
        <v>4</v>
      </c>
      <c r="E13" s="10">
        <v>1.1000000000000001</v>
      </c>
      <c r="F13" s="10">
        <v>3.75</v>
      </c>
      <c r="G13" s="10">
        <v>5</v>
      </c>
      <c r="H13" s="10">
        <v>4.2</v>
      </c>
      <c r="I13" s="11">
        <v>4.2</v>
      </c>
      <c r="J13" s="10">
        <v>3</v>
      </c>
      <c r="K13" s="10">
        <v>2.6</v>
      </c>
      <c r="L13" s="10">
        <v>4.3</v>
      </c>
      <c r="M13" s="10">
        <v>3.9</v>
      </c>
      <c r="N13" s="16">
        <f t="shared" si="0"/>
        <v>36.049999999999997</v>
      </c>
      <c r="O13" s="33">
        <f t="shared" si="1"/>
        <v>3.6049999999999995</v>
      </c>
    </row>
    <row r="14" spans="1:15" ht="15.75" x14ac:dyDescent="0.25">
      <c r="A14" s="8">
        <v>8</v>
      </c>
      <c r="B14" s="18" t="s">
        <v>25</v>
      </c>
      <c r="C14" s="17" t="s">
        <v>50</v>
      </c>
      <c r="D14" s="10">
        <v>3</v>
      </c>
      <c r="E14" s="10">
        <v>0.7</v>
      </c>
      <c r="F14" s="10">
        <v>1.5</v>
      </c>
      <c r="G14" s="10">
        <v>5</v>
      </c>
      <c r="H14" s="10">
        <v>1.5</v>
      </c>
      <c r="I14" s="11">
        <v>2.8</v>
      </c>
      <c r="J14" s="10">
        <v>0.5</v>
      </c>
      <c r="K14" s="10">
        <v>2.5</v>
      </c>
      <c r="L14" s="10">
        <v>3.8</v>
      </c>
      <c r="M14" s="10">
        <v>2.5</v>
      </c>
      <c r="N14" s="16">
        <f t="shared" si="0"/>
        <v>23.8</v>
      </c>
      <c r="O14" s="33">
        <f t="shared" si="1"/>
        <v>2.38</v>
      </c>
    </row>
    <row r="15" spans="1:15" ht="15.75" x14ac:dyDescent="0.25">
      <c r="A15" s="8">
        <v>9</v>
      </c>
      <c r="B15" s="18" t="s">
        <v>26</v>
      </c>
      <c r="C15" s="17" t="s">
        <v>50</v>
      </c>
      <c r="D15" s="10">
        <v>5</v>
      </c>
      <c r="E15" s="10">
        <v>4.0999999999999996</v>
      </c>
      <c r="F15" s="10">
        <v>2.75</v>
      </c>
      <c r="G15" s="10">
        <v>5</v>
      </c>
      <c r="H15" s="10">
        <v>4</v>
      </c>
      <c r="I15" s="11">
        <v>2.2000000000000002</v>
      </c>
      <c r="J15" s="10">
        <v>4</v>
      </c>
      <c r="K15" s="10">
        <v>3.5</v>
      </c>
      <c r="L15" s="10">
        <v>3.6</v>
      </c>
      <c r="M15" s="10">
        <v>3.4</v>
      </c>
      <c r="N15" s="16">
        <f t="shared" si="0"/>
        <v>37.549999999999997</v>
      </c>
      <c r="O15" s="33">
        <f t="shared" si="1"/>
        <v>3.7549999999999999</v>
      </c>
    </row>
    <row r="16" spans="1:15" ht="15.75" x14ac:dyDescent="0.25">
      <c r="A16" s="8">
        <v>10</v>
      </c>
      <c r="B16" s="18" t="s">
        <v>27</v>
      </c>
      <c r="C16" s="17" t="s">
        <v>50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1">
        <v>0</v>
      </c>
      <c r="J16" s="10">
        <v>0</v>
      </c>
      <c r="K16" s="10">
        <v>0</v>
      </c>
      <c r="L16" s="10">
        <v>0</v>
      </c>
      <c r="M16" s="10">
        <v>0</v>
      </c>
      <c r="N16" s="16">
        <f t="shared" si="0"/>
        <v>0</v>
      </c>
      <c r="O16" s="33">
        <f t="shared" si="1"/>
        <v>0</v>
      </c>
    </row>
    <row r="17" spans="1:15" ht="15.75" x14ac:dyDescent="0.25">
      <c r="A17" s="8">
        <v>11</v>
      </c>
      <c r="B17" s="18" t="s">
        <v>28</v>
      </c>
      <c r="C17" s="17" t="s">
        <v>50</v>
      </c>
      <c r="D17" s="10">
        <v>4.2</v>
      </c>
      <c r="E17" s="10">
        <v>1.9</v>
      </c>
      <c r="F17" s="10">
        <v>2.75</v>
      </c>
      <c r="G17" s="10">
        <v>5</v>
      </c>
      <c r="H17" s="10">
        <v>2.2999999999999998</v>
      </c>
      <c r="I17" s="11">
        <v>4.25</v>
      </c>
      <c r="J17" s="10">
        <v>2.75</v>
      </c>
      <c r="K17" s="10">
        <v>2.5</v>
      </c>
      <c r="L17" s="10">
        <v>4</v>
      </c>
      <c r="M17" s="10">
        <v>3.3</v>
      </c>
      <c r="N17" s="16">
        <f t="shared" si="0"/>
        <v>32.949999999999996</v>
      </c>
      <c r="O17" s="33">
        <f t="shared" si="1"/>
        <v>3.2949999999999995</v>
      </c>
    </row>
    <row r="18" spans="1:15" ht="15.75" x14ac:dyDescent="0.25">
      <c r="A18" s="8">
        <v>12</v>
      </c>
      <c r="B18" s="18" t="s">
        <v>29</v>
      </c>
      <c r="C18" s="17" t="s">
        <v>50</v>
      </c>
      <c r="D18" s="10">
        <v>4</v>
      </c>
      <c r="E18" s="10">
        <v>1.3</v>
      </c>
      <c r="F18" s="10">
        <v>2</v>
      </c>
      <c r="G18" s="10">
        <v>5</v>
      </c>
      <c r="H18" s="10">
        <v>2.2000000000000002</v>
      </c>
      <c r="I18" s="11">
        <v>3.5</v>
      </c>
      <c r="J18" s="10">
        <v>2.5</v>
      </c>
      <c r="K18" s="10">
        <v>2.5</v>
      </c>
      <c r="L18" s="10">
        <v>5</v>
      </c>
      <c r="M18" s="10">
        <v>3.8</v>
      </c>
      <c r="N18" s="16">
        <f t="shared" si="0"/>
        <v>31.8</v>
      </c>
      <c r="O18" s="33">
        <f t="shared" si="1"/>
        <v>3.18</v>
      </c>
    </row>
    <row r="19" spans="1:15" ht="15.75" x14ac:dyDescent="0.25">
      <c r="A19" s="8">
        <v>13</v>
      </c>
      <c r="B19" s="18" t="s">
        <v>30</v>
      </c>
      <c r="C19" s="17" t="s">
        <v>50</v>
      </c>
      <c r="D19" s="10">
        <v>3</v>
      </c>
      <c r="E19" s="10">
        <v>1.1000000000000001</v>
      </c>
      <c r="F19" s="10">
        <v>0.75</v>
      </c>
      <c r="G19" s="10">
        <v>4.3</v>
      </c>
      <c r="H19" s="10">
        <v>2.5</v>
      </c>
      <c r="I19" s="11">
        <v>2.7</v>
      </c>
      <c r="J19" s="10">
        <v>1.5</v>
      </c>
      <c r="K19" s="10">
        <v>2.2000000000000002</v>
      </c>
      <c r="L19" s="10">
        <v>3.4</v>
      </c>
      <c r="M19" s="10">
        <v>2.2000000000000002</v>
      </c>
      <c r="N19" s="16">
        <f t="shared" si="0"/>
        <v>23.649999999999995</v>
      </c>
      <c r="O19" s="33">
        <f t="shared" si="1"/>
        <v>2.3649999999999993</v>
      </c>
    </row>
    <row r="20" spans="1:15" ht="15.75" x14ac:dyDescent="0.25">
      <c r="A20" s="8">
        <v>14</v>
      </c>
      <c r="B20" s="18" t="s">
        <v>31</v>
      </c>
      <c r="C20" s="17" t="s">
        <v>50</v>
      </c>
      <c r="D20" s="10">
        <v>3.3</v>
      </c>
      <c r="E20" s="10">
        <v>0.5</v>
      </c>
      <c r="F20" s="10">
        <v>1</v>
      </c>
      <c r="G20" s="10">
        <v>4.3</v>
      </c>
      <c r="H20" s="10">
        <v>2</v>
      </c>
      <c r="I20" s="11">
        <v>2.8</v>
      </c>
      <c r="J20" s="10">
        <v>3.25</v>
      </c>
      <c r="K20" s="10">
        <v>2.5</v>
      </c>
      <c r="L20" s="10">
        <v>3.4</v>
      </c>
      <c r="M20" s="10">
        <v>1.6</v>
      </c>
      <c r="N20" s="16">
        <f t="shared" si="0"/>
        <v>24.65</v>
      </c>
      <c r="O20" s="33">
        <f t="shared" si="1"/>
        <v>2.4649999999999999</v>
      </c>
    </row>
    <row r="21" spans="1:15" ht="15.75" x14ac:dyDescent="0.25">
      <c r="A21" s="8">
        <v>15</v>
      </c>
      <c r="B21" s="18" t="s">
        <v>32</v>
      </c>
      <c r="C21" s="17" t="s">
        <v>50</v>
      </c>
      <c r="D21" s="10">
        <v>3.8</v>
      </c>
      <c r="E21" s="10">
        <v>1.5</v>
      </c>
      <c r="F21" s="10">
        <v>2.5</v>
      </c>
      <c r="G21" s="10">
        <v>4.7</v>
      </c>
      <c r="H21" s="10">
        <v>3.1</v>
      </c>
      <c r="I21" s="11">
        <v>3.7</v>
      </c>
      <c r="J21" s="10">
        <v>1</v>
      </c>
      <c r="K21" s="10">
        <v>1</v>
      </c>
      <c r="L21" s="10">
        <v>4.4000000000000004</v>
      </c>
      <c r="M21" s="10">
        <v>3</v>
      </c>
      <c r="N21" s="16">
        <f t="shared" si="0"/>
        <v>28.700000000000003</v>
      </c>
      <c r="O21" s="33">
        <f t="shared" si="1"/>
        <v>2.87</v>
      </c>
    </row>
    <row r="22" spans="1:15" ht="15.75" x14ac:dyDescent="0.25">
      <c r="A22" s="8">
        <v>16</v>
      </c>
      <c r="B22" s="18" t="s">
        <v>33</v>
      </c>
      <c r="C22" s="17" t="s">
        <v>50</v>
      </c>
      <c r="D22" s="10">
        <v>4.8</v>
      </c>
      <c r="E22" s="10">
        <v>0</v>
      </c>
      <c r="F22" s="10">
        <v>3</v>
      </c>
      <c r="G22" s="10">
        <v>4.7</v>
      </c>
      <c r="H22" s="10">
        <v>4.5</v>
      </c>
      <c r="I22" s="11">
        <v>4.0999999999999996</v>
      </c>
      <c r="J22" s="10">
        <v>4</v>
      </c>
      <c r="K22" s="10">
        <v>4.5999999999999996</v>
      </c>
      <c r="L22" s="10">
        <v>4.5</v>
      </c>
      <c r="M22" s="10">
        <v>3.4</v>
      </c>
      <c r="N22" s="16">
        <f t="shared" si="0"/>
        <v>37.6</v>
      </c>
      <c r="O22" s="33">
        <f t="shared" si="1"/>
        <v>3.7600000000000002</v>
      </c>
    </row>
    <row r="23" spans="1:15" ht="15.75" x14ac:dyDescent="0.25">
      <c r="A23" s="8">
        <v>17</v>
      </c>
      <c r="B23" s="18" t="s">
        <v>34</v>
      </c>
      <c r="C23" s="17" t="s">
        <v>50</v>
      </c>
      <c r="D23" s="10">
        <v>4.2</v>
      </c>
      <c r="E23" s="10">
        <v>1.3</v>
      </c>
      <c r="F23" s="10">
        <v>2.5</v>
      </c>
      <c r="G23" s="10">
        <v>4.7</v>
      </c>
      <c r="H23" s="10">
        <v>3.5</v>
      </c>
      <c r="I23" s="11">
        <v>4.75</v>
      </c>
      <c r="J23" s="10">
        <v>4.5</v>
      </c>
      <c r="K23" s="10">
        <v>3</v>
      </c>
      <c r="L23" s="10">
        <v>3.3</v>
      </c>
      <c r="M23" s="10">
        <v>3.9</v>
      </c>
      <c r="N23" s="16">
        <f t="shared" si="0"/>
        <v>35.65</v>
      </c>
      <c r="O23" s="33">
        <f t="shared" si="1"/>
        <v>3.5649999999999999</v>
      </c>
    </row>
    <row r="24" spans="1:15" ht="15.75" x14ac:dyDescent="0.25">
      <c r="A24" s="8">
        <v>18</v>
      </c>
      <c r="B24" s="18" t="s">
        <v>35</v>
      </c>
      <c r="C24" s="17" t="s">
        <v>50</v>
      </c>
      <c r="D24" s="10">
        <v>3.2</v>
      </c>
      <c r="E24" s="10">
        <v>0.7</v>
      </c>
      <c r="F24" s="10">
        <v>0.5</v>
      </c>
      <c r="G24" s="10">
        <v>5</v>
      </c>
      <c r="H24" s="10">
        <v>1</v>
      </c>
      <c r="I24" s="11">
        <v>3</v>
      </c>
      <c r="J24" s="10">
        <v>1.25</v>
      </c>
      <c r="K24" s="10">
        <v>2</v>
      </c>
      <c r="L24" s="10">
        <v>4.0999999999999996</v>
      </c>
      <c r="M24" s="10">
        <v>2.2999999999999998</v>
      </c>
      <c r="N24" s="16">
        <f t="shared" si="0"/>
        <v>23.05</v>
      </c>
      <c r="O24" s="33">
        <f t="shared" si="1"/>
        <v>2.3050000000000002</v>
      </c>
    </row>
    <row r="25" spans="1:15" ht="15.75" x14ac:dyDescent="0.25">
      <c r="A25" s="8">
        <v>19</v>
      </c>
      <c r="B25" s="18" t="s">
        <v>36</v>
      </c>
      <c r="C25" s="17" t="s">
        <v>50</v>
      </c>
      <c r="D25" s="10">
        <v>3</v>
      </c>
      <c r="E25" s="10">
        <v>0</v>
      </c>
      <c r="F25" s="10">
        <v>1.5</v>
      </c>
      <c r="G25" s="10">
        <v>4.2</v>
      </c>
      <c r="H25" s="10">
        <v>0.5</v>
      </c>
      <c r="I25" s="11">
        <v>2.4</v>
      </c>
      <c r="J25" s="10">
        <v>0.75</v>
      </c>
      <c r="K25" s="10">
        <v>2.2000000000000002</v>
      </c>
      <c r="L25" s="10">
        <v>3</v>
      </c>
      <c r="M25" s="10">
        <v>1.2</v>
      </c>
      <c r="N25" s="16">
        <f t="shared" si="0"/>
        <v>18.75</v>
      </c>
      <c r="O25" s="33">
        <f t="shared" si="1"/>
        <v>1.875</v>
      </c>
    </row>
    <row r="26" spans="1:15" ht="15.75" x14ac:dyDescent="0.25">
      <c r="A26" s="8">
        <v>20</v>
      </c>
      <c r="B26" s="18" t="s">
        <v>37</v>
      </c>
      <c r="C26" s="17" t="s">
        <v>50</v>
      </c>
      <c r="D26" s="10">
        <v>4.3</v>
      </c>
      <c r="E26" s="10">
        <v>2.1</v>
      </c>
      <c r="F26" s="10">
        <v>2.5</v>
      </c>
      <c r="G26" s="10">
        <v>4.0999999999999996</v>
      </c>
      <c r="H26" s="10">
        <v>2.2999999999999998</v>
      </c>
      <c r="I26" s="11">
        <v>3.7</v>
      </c>
      <c r="J26" s="10">
        <v>3.75</v>
      </c>
      <c r="K26" s="10">
        <v>1.5</v>
      </c>
      <c r="L26" s="10">
        <v>4.4000000000000004</v>
      </c>
      <c r="M26" s="10">
        <v>2</v>
      </c>
      <c r="N26" s="16">
        <f t="shared" si="0"/>
        <v>30.65</v>
      </c>
      <c r="O26" s="33">
        <f t="shared" si="1"/>
        <v>3.0649999999999999</v>
      </c>
    </row>
    <row r="27" spans="1:15" ht="15.75" x14ac:dyDescent="0.25">
      <c r="A27" s="8">
        <v>21</v>
      </c>
      <c r="B27" s="18" t="s">
        <v>38</v>
      </c>
      <c r="C27" s="17" t="s">
        <v>50</v>
      </c>
      <c r="D27" s="10">
        <v>3.5</v>
      </c>
      <c r="E27" s="12">
        <v>1.4</v>
      </c>
      <c r="F27" s="10">
        <v>2.5</v>
      </c>
      <c r="G27" s="10">
        <v>4.4000000000000004</v>
      </c>
      <c r="H27" s="10">
        <v>1</v>
      </c>
      <c r="I27" s="11">
        <v>2.2000000000000002</v>
      </c>
      <c r="J27" s="10">
        <v>1</v>
      </c>
      <c r="K27" s="10">
        <v>2.2000000000000002</v>
      </c>
      <c r="L27" s="10">
        <v>2</v>
      </c>
      <c r="M27" s="10">
        <v>2</v>
      </c>
      <c r="N27" s="16">
        <f t="shared" si="0"/>
        <v>22.2</v>
      </c>
      <c r="O27" s="33">
        <f t="shared" si="1"/>
        <v>2.2199999999999998</v>
      </c>
    </row>
    <row r="28" spans="1:15" ht="15.75" x14ac:dyDescent="0.25">
      <c r="A28" s="8">
        <v>22</v>
      </c>
      <c r="B28" s="18" t="s">
        <v>85</v>
      </c>
      <c r="C28" s="17" t="s">
        <v>50</v>
      </c>
      <c r="D28" s="10">
        <v>4.5</v>
      </c>
      <c r="E28" s="10">
        <v>2.2000000000000002</v>
      </c>
      <c r="F28" s="10">
        <v>4.5</v>
      </c>
      <c r="G28" s="10">
        <v>5</v>
      </c>
      <c r="H28" s="11">
        <v>5</v>
      </c>
      <c r="I28" s="10">
        <v>3.3</v>
      </c>
      <c r="J28" s="10">
        <v>4.25</v>
      </c>
      <c r="K28" s="10">
        <v>3</v>
      </c>
      <c r="L28" s="10">
        <v>4.4000000000000004</v>
      </c>
      <c r="M28" s="10">
        <v>4.2</v>
      </c>
      <c r="N28" s="16">
        <f t="shared" si="0"/>
        <v>40.35</v>
      </c>
      <c r="O28" s="33">
        <f t="shared" si="1"/>
        <v>4.0350000000000001</v>
      </c>
    </row>
    <row r="29" spans="1:15" ht="15.75" x14ac:dyDescent="0.25">
      <c r="A29" s="8">
        <v>23</v>
      </c>
      <c r="B29" s="18" t="s">
        <v>39</v>
      </c>
      <c r="C29" s="17" t="s">
        <v>50</v>
      </c>
      <c r="D29" s="10">
        <v>1.3</v>
      </c>
      <c r="E29" s="10">
        <v>1.1000000000000001</v>
      </c>
      <c r="F29" s="10">
        <v>1</v>
      </c>
      <c r="G29" s="10">
        <v>4</v>
      </c>
      <c r="H29" s="10">
        <v>1</v>
      </c>
      <c r="I29" s="11">
        <v>2.6</v>
      </c>
      <c r="J29" s="10">
        <v>1.05</v>
      </c>
      <c r="K29" s="10">
        <v>2.5</v>
      </c>
      <c r="L29" s="10">
        <v>3.6</v>
      </c>
      <c r="M29" s="10">
        <v>2.2000000000000002</v>
      </c>
      <c r="N29" s="16">
        <f t="shared" si="0"/>
        <v>20.350000000000001</v>
      </c>
      <c r="O29" s="33">
        <f t="shared" si="1"/>
        <v>2.0350000000000001</v>
      </c>
    </row>
    <row r="30" spans="1:15" ht="15.75" x14ac:dyDescent="0.25">
      <c r="A30" s="8">
        <v>24</v>
      </c>
      <c r="B30" s="18" t="s">
        <v>40</v>
      </c>
      <c r="C30" s="17" t="s">
        <v>50</v>
      </c>
      <c r="D30" s="10">
        <v>4</v>
      </c>
      <c r="E30" s="10">
        <v>2</v>
      </c>
      <c r="F30" s="10">
        <v>2</v>
      </c>
      <c r="G30" s="10">
        <v>4.4000000000000004</v>
      </c>
      <c r="H30" s="10">
        <v>3.8</v>
      </c>
      <c r="I30" s="11">
        <v>4.0999999999999996</v>
      </c>
      <c r="J30" s="10">
        <v>3.5</v>
      </c>
      <c r="K30" s="10">
        <v>3.4</v>
      </c>
      <c r="L30" s="10">
        <v>4.4000000000000004</v>
      </c>
      <c r="M30" s="10">
        <v>3.2</v>
      </c>
      <c r="N30" s="16">
        <f t="shared" si="0"/>
        <v>34.799999999999997</v>
      </c>
      <c r="O30" s="33">
        <f t="shared" si="1"/>
        <v>3.4799999999999995</v>
      </c>
    </row>
    <row r="31" spans="1:15" ht="15.75" x14ac:dyDescent="0.25">
      <c r="A31" s="8">
        <v>25</v>
      </c>
      <c r="B31" s="18" t="s">
        <v>41</v>
      </c>
      <c r="C31" s="17" t="s">
        <v>50</v>
      </c>
      <c r="D31" s="10">
        <v>5</v>
      </c>
      <c r="E31" s="10">
        <v>2.7</v>
      </c>
      <c r="F31" s="10">
        <v>3.25</v>
      </c>
      <c r="G31" s="10">
        <v>5</v>
      </c>
      <c r="H31" s="10">
        <v>4.8</v>
      </c>
      <c r="I31" s="11">
        <v>4.45</v>
      </c>
      <c r="J31" s="10">
        <v>4.5</v>
      </c>
      <c r="K31" s="10">
        <v>4.2</v>
      </c>
      <c r="L31" s="10">
        <v>5</v>
      </c>
      <c r="M31" s="10">
        <v>4.2</v>
      </c>
      <c r="N31" s="16">
        <f t="shared" si="0"/>
        <v>43.1</v>
      </c>
      <c r="O31" s="33">
        <f t="shared" si="1"/>
        <v>4.3100000000000005</v>
      </c>
    </row>
    <row r="32" spans="1:15" ht="15.75" x14ac:dyDescent="0.25">
      <c r="A32" s="8">
        <v>26</v>
      </c>
      <c r="B32" s="18" t="s">
        <v>42</v>
      </c>
      <c r="C32" s="17" t="s">
        <v>50</v>
      </c>
      <c r="D32" s="10">
        <v>5</v>
      </c>
      <c r="E32" s="12">
        <v>2.7</v>
      </c>
      <c r="F32" s="10">
        <v>3.25</v>
      </c>
      <c r="G32" s="10">
        <v>4.7</v>
      </c>
      <c r="H32" s="10">
        <v>2.7</v>
      </c>
      <c r="I32" s="11">
        <v>3.8</v>
      </c>
      <c r="J32" s="10">
        <v>1</v>
      </c>
      <c r="K32" s="10">
        <v>2.2000000000000002</v>
      </c>
      <c r="L32" s="10">
        <v>4</v>
      </c>
      <c r="M32" s="10">
        <v>1.6</v>
      </c>
      <c r="N32" s="16">
        <f t="shared" si="0"/>
        <v>30.95</v>
      </c>
      <c r="O32" s="33">
        <f t="shared" si="1"/>
        <v>3.0949999999999998</v>
      </c>
    </row>
    <row r="33" spans="1:15" ht="15.75" x14ac:dyDescent="0.25">
      <c r="A33" s="8">
        <v>27</v>
      </c>
      <c r="B33" s="18" t="s">
        <v>43</v>
      </c>
      <c r="C33" s="17" t="s">
        <v>50</v>
      </c>
      <c r="D33" s="10">
        <v>2.5</v>
      </c>
      <c r="E33" s="12">
        <v>0.9</v>
      </c>
      <c r="F33" s="10">
        <v>1.75</v>
      </c>
      <c r="G33" s="10">
        <v>2.5</v>
      </c>
      <c r="H33" s="11">
        <v>2</v>
      </c>
      <c r="I33" s="10">
        <v>2.1</v>
      </c>
      <c r="J33" s="10">
        <v>0.75</v>
      </c>
      <c r="K33" s="10">
        <v>2</v>
      </c>
      <c r="L33" s="10">
        <v>3.4</v>
      </c>
      <c r="M33" s="10">
        <v>1.4</v>
      </c>
      <c r="N33" s="16">
        <f t="shared" si="0"/>
        <v>19.299999999999997</v>
      </c>
      <c r="O33" s="33">
        <f t="shared" si="1"/>
        <v>1.9299999999999997</v>
      </c>
    </row>
    <row r="34" spans="1:15" ht="15.75" x14ac:dyDescent="0.25">
      <c r="A34" s="8">
        <v>28</v>
      </c>
      <c r="B34" s="18" t="s">
        <v>44</v>
      </c>
      <c r="C34" s="17" t="s">
        <v>50</v>
      </c>
      <c r="D34" s="10">
        <v>1.3</v>
      </c>
      <c r="E34" s="12">
        <v>1.1000000000000001</v>
      </c>
      <c r="F34" s="10">
        <v>0.75</v>
      </c>
      <c r="G34" s="10">
        <v>2.4</v>
      </c>
      <c r="H34" s="11">
        <v>0.5</v>
      </c>
      <c r="I34" s="10">
        <v>2.8</v>
      </c>
      <c r="J34" s="10">
        <v>0.75</v>
      </c>
      <c r="K34" s="10">
        <v>2.5</v>
      </c>
      <c r="L34" s="10">
        <v>3.1</v>
      </c>
      <c r="M34" s="10">
        <v>1.7</v>
      </c>
      <c r="N34" s="16">
        <f t="shared" si="0"/>
        <v>16.900000000000002</v>
      </c>
      <c r="O34" s="33">
        <f t="shared" si="1"/>
        <v>1.6900000000000002</v>
      </c>
    </row>
    <row r="35" spans="1:15" ht="15.75" x14ac:dyDescent="0.25">
      <c r="A35" s="8">
        <v>29</v>
      </c>
      <c r="B35" s="18" t="s">
        <v>45</v>
      </c>
      <c r="C35" s="17" t="s">
        <v>50</v>
      </c>
      <c r="D35" s="10">
        <v>3</v>
      </c>
      <c r="E35" s="12">
        <v>1.3</v>
      </c>
      <c r="F35" s="10">
        <v>3.25</v>
      </c>
      <c r="G35" s="10">
        <v>4.7</v>
      </c>
      <c r="H35" s="11">
        <v>4</v>
      </c>
      <c r="I35" s="10">
        <v>3.3</v>
      </c>
      <c r="J35" s="10">
        <v>2.5</v>
      </c>
      <c r="K35" s="10">
        <v>2.5</v>
      </c>
      <c r="L35" s="10">
        <v>4.5999999999999996</v>
      </c>
      <c r="M35" s="10">
        <v>3</v>
      </c>
      <c r="N35" s="16">
        <f t="shared" si="0"/>
        <v>32.15</v>
      </c>
      <c r="O35" s="33">
        <f t="shared" si="1"/>
        <v>3.2149999999999999</v>
      </c>
    </row>
    <row r="36" spans="1:15" ht="15.75" x14ac:dyDescent="0.25">
      <c r="A36" s="8">
        <v>30</v>
      </c>
      <c r="B36" s="18" t="s">
        <v>46</v>
      </c>
      <c r="C36" s="17" t="s">
        <v>50</v>
      </c>
      <c r="D36" s="10">
        <v>2.5</v>
      </c>
      <c r="E36" s="12">
        <v>0.7</v>
      </c>
      <c r="F36" s="10">
        <v>1</v>
      </c>
      <c r="G36" s="10">
        <v>4.3</v>
      </c>
      <c r="H36" s="11">
        <v>2.1</v>
      </c>
      <c r="I36" s="10">
        <v>3.3</v>
      </c>
      <c r="J36" s="10">
        <v>3.1</v>
      </c>
      <c r="K36" s="10">
        <v>3.3</v>
      </c>
      <c r="L36" s="10">
        <v>0</v>
      </c>
      <c r="M36" s="10">
        <v>3</v>
      </c>
      <c r="N36" s="16">
        <f t="shared" si="0"/>
        <v>23.3</v>
      </c>
      <c r="O36" s="33">
        <f t="shared" si="1"/>
        <v>2.33</v>
      </c>
    </row>
    <row r="37" spans="1:15" ht="15.75" x14ac:dyDescent="0.25">
      <c r="A37" s="8">
        <v>31</v>
      </c>
      <c r="B37" s="18" t="s">
        <v>47</v>
      </c>
      <c r="C37" s="17" t="s">
        <v>50</v>
      </c>
      <c r="D37" s="10">
        <v>5</v>
      </c>
      <c r="E37" s="12">
        <v>1.1000000000000001</v>
      </c>
      <c r="F37" s="10">
        <v>4</v>
      </c>
      <c r="G37" s="10">
        <v>4.4000000000000004</v>
      </c>
      <c r="H37" s="11">
        <v>5</v>
      </c>
      <c r="I37" s="10">
        <v>3.6</v>
      </c>
      <c r="J37" s="10">
        <v>2.5</v>
      </c>
      <c r="K37" s="10">
        <v>2.8</v>
      </c>
      <c r="L37" s="10">
        <v>4.2</v>
      </c>
      <c r="M37" s="10">
        <v>2.6</v>
      </c>
      <c r="N37" s="16">
        <f t="shared" si="0"/>
        <v>35.200000000000003</v>
      </c>
      <c r="O37" s="33">
        <f t="shared" si="1"/>
        <v>3.5200000000000005</v>
      </c>
    </row>
    <row r="38" spans="1:15" ht="15.75" x14ac:dyDescent="0.25">
      <c r="A38" s="8">
        <v>32</v>
      </c>
      <c r="B38" s="18" t="s">
        <v>48</v>
      </c>
      <c r="C38" s="17" t="s">
        <v>50</v>
      </c>
      <c r="D38" s="10">
        <v>3.3</v>
      </c>
      <c r="E38" s="12">
        <v>0.7</v>
      </c>
      <c r="F38" s="10">
        <v>2</v>
      </c>
      <c r="G38" s="10">
        <v>4.5999999999999996</v>
      </c>
      <c r="H38" s="11">
        <v>2</v>
      </c>
      <c r="I38" s="10">
        <v>3.5</v>
      </c>
      <c r="J38" s="10">
        <v>2.25</v>
      </c>
      <c r="K38" s="10">
        <v>4.0999999999999996</v>
      </c>
      <c r="L38" s="10">
        <v>3.9</v>
      </c>
      <c r="M38" s="10">
        <v>4.2</v>
      </c>
      <c r="N38" s="16">
        <f t="shared" si="0"/>
        <v>30.55</v>
      </c>
      <c r="O38" s="33">
        <f t="shared" si="1"/>
        <v>3.0550000000000002</v>
      </c>
    </row>
    <row r="39" spans="1:15" ht="15.75" x14ac:dyDescent="0.25">
      <c r="A39" s="8">
        <v>33</v>
      </c>
      <c r="B39" s="18" t="s">
        <v>49</v>
      </c>
      <c r="C39" s="17" t="s">
        <v>50</v>
      </c>
      <c r="D39" s="10">
        <v>2.5</v>
      </c>
      <c r="E39" s="12">
        <v>1.3</v>
      </c>
      <c r="F39" s="10">
        <v>2.75</v>
      </c>
      <c r="G39" s="10">
        <v>5</v>
      </c>
      <c r="H39" s="11">
        <v>2.5</v>
      </c>
      <c r="I39" s="10">
        <v>2.5</v>
      </c>
      <c r="J39" s="10">
        <v>2.75</v>
      </c>
      <c r="K39" s="10">
        <v>1.8</v>
      </c>
      <c r="L39" s="10">
        <v>4.5999999999999996</v>
      </c>
      <c r="M39" s="10">
        <v>3.2</v>
      </c>
      <c r="N39" s="16">
        <f t="shared" si="0"/>
        <v>28.900000000000002</v>
      </c>
      <c r="O39" s="33">
        <f t="shared" si="1"/>
        <v>2.89</v>
      </c>
    </row>
    <row r="40" spans="1:15" ht="15.75" x14ac:dyDescent="0.25">
      <c r="A40" s="8">
        <v>34</v>
      </c>
      <c r="B40" s="18" t="s">
        <v>51</v>
      </c>
      <c r="C40" s="17" t="s">
        <v>83</v>
      </c>
      <c r="D40" s="10">
        <v>1.2</v>
      </c>
      <c r="E40" s="12">
        <v>1.5</v>
      </c>
      <c r="F40" s="10">
        <v>3.75</v>
      </c>
      <c r="G40" s="10">
        <v>4.5999999999999996</v>
      </c>
      <c r="H40" s="10">
        <v>1</v>
      </c>
      <c r="I40" s="11">
        <v>2.1</v>
      </c>
      <c r="J40" s="10">
        <v>0.5</v>
      </c>
      <c r="K40" s="10">
        <v>1.8</v>
      </c>
      <c r="L40" s="10">
        <v>1</v>
      </c>
      <c r="M40" s="10">
        <v>0.8</v>
      </c>
      <c r="N40" s="16">
        <f t="shared" si="0"/>
        <v>18.25</v>
      </c>
      <c r="O40" s="33">
        <f t="shared" si="1"/>
        <v>1.825</v>
      </c>
    </row>
    <row r="41" spans="1:15" ht="15.75" x14ac:dyDescent="0.25">
      <c r="A41" s="8">
        <v>35</v>
      </c>
      <c r="B41" s="18" t="s">
        <v>52</v>
      </c>
      <c r="C41" s="17" t="s">
        <v>83</v>
      </c>
      <c r="D41" s="10">
        <v>4</v>
      </c>
      <c r="E41" s="12">
        <v>2.2000000000000002</v>
      </c>
      <c r="F41" s="10">
        <v>2.5</v>
      </c>
      <c r="G41" s="10">
        <v>2.2000000000000002</v>
      </c>
      <c r="H41" s="10">
        <v>2.5</v>
      </c>
      <c r="I41" s="11">
        <v>2.9</v>
      </c>
      <c r="J41" s="10">
        <v>2.7</v>
      </c>
      <c r="K41" s="10">
        <v>2.2000000000000002</v>
      </c>
      <c r="L41" s="10">
        <v>3.4</v>
      </c>
      <c r="M41" s="10">
        <v>1.8</v>
      </c>
      <c r="N41" s="16">
        <f t="shared" si="0"/>
        <v>26.399999999999995</v>
      </c>
      <c r="O41" s="33">
        <f t="shared" si="1"/>
        <v>2.6399999999999997</v>
      </c>
    </row>
    <row r="42" spans="1:15" ht="15.75" x14ac:dyDescent="0.25">
      <c r="A42" s="8">
        <v>36</v>
      </c>
      <c r="B42" s="18" t="s">
        <v>87</v>
      </c>
      <c r="C42" s="17" t="s">
        <v>83</v>
      </c>
      <c r="D42" s="10">
        <v>3</v>
      </c>
      <c r="E42" s="12">
        <v>1.2</v>
      </c>
      <c r="F42" s="10">
        <v>2.25</v>
      </c>
      <c r="G42" s="10">
        <v>3.8</v>
      </c>
      <c r="H42" s="10">
        <v>2</v>
      </c>
      <c r="I42" s="11">
        <v>3.9</v>
      </c>
      <c r="J42" s="10">
        <v>1</v>
      </c>
      <c r="K42" s="10">
        <v>2</v>
      </c>
      <c r="L42" s="10">
        <v>4</v>
      </c>
      <c r="M42" s="10">
        <v>2.5</v>
      </c>
      <c r="N42" s="16">
        <f t="shared" si="0"/>
        <v>25.65</v>
      </c>
      <c r="O42" s="33">
        <f t="shared" si="1"/>
        <v>2.5649999999999999</v>
      </c>
    </row>
    <row r="43" spans="1:15" ht="15.75" x14ac:dyDescent="0.25">
      <c r="A43" s="8">
        <v>37</v>
      </c>
      <c r="B43" s="18" t="s">
        <v>53</v>
      </c>
      <c r="C43" s="17" t="s">
        <v>83</v>
      </c>
      <c r="D43" s="10">
        <v>3.7</v>
      </c>
      <c r="E43" s="12">
        <v>1.9</v>
      </c>
      <c r="F43" s="10">
        <v>2.5</v>
      </c>
      <c r="G43" s="10">
        <v>4.4000000000000004</v>
      </c>
      <c r="H43" s="10">
        <v>2.4</v>
      </c>
      <c r="I43" s="11">
        <v>3.2</v>
      </c>
      <c r="J43" s="10">
        <v>3.75</v>
      </c>
      <c r="K43" s="10">
        <v>3</v>
      </c>
      <c r="L43" s="10">
        <v>5</v>
      </c>
      <c r="M43" s="10">
        <v>3</v>
      </c>
      <c r="N43" s="16">
        <f t="shared" si="0"/>
        <v>32.85</v>
      </c>
      <c r="O43" s="33">
        <f t="shared" si="1"/>
        <v>3.2850000000000001</v>
      </c>
    </row>
    <row r="44" spans="1:15" ht="15.75" x14ac:dyDescent="0.25">
      <c r="A44" s="8">
        <v>38</v>
      </c>
      <c r="B44" s="18" t="s">
        <v>54</v>
      </c>
      <c r="C44" s="17" t="s">
        <v>83</v>
      </c>
      <c r="D44" s="10">
        <v>3.8</v>
      </c>
      <c r="E44" s="12">
        <v>3.5</v>
      </c>
      <c r="F44" s="10">
        <v>3</v>
      </c>
      <c r="G44" s="10">
        <v>5</v>
      </c>
      <c r="H44" s="10">
        <v>2.7</v>
      </c>
      <c r="I44" s="11">
        <v>3.8</v>
      </c>
      <c r="J44" s="10">
        <v>4</v>
      </c>
      <c r="K44" s="10">
        <v>3.3</v>
      </c>
      <c r="L44" s="10">
        <v>5</v>
      </c>
      <c r="M44" s="10">
        <v>3.4</v>
      </c>
      <c r="N44" s="16">
        <f t="shared" si="0"/>
        <v>37.5</v>
      </c>
      <c r="O44" s="33">
        <f t="shared" si="1"/>
        <v>3.75</v>
      </c>
    </row>
    <row r="45" spans="1:15" ht="15.75" x14ac:dyDescent="0.25">
      <c r="A45" s="8">
        <v>39</v>
      </c>
      <c r="B45" s="18" t="s">
        <v>55</v>
      </c>
      <c r="C45" s="17" t="s">
        <v>83</v>
      </c>
      <c r="D45" s="10">
        <v>4.5999999999999996</v>
      </c>
      <c r="E45" s="12">
        <v>1.4</v>
      </c>
      <c r="F45" s="10">
        <v>3.75</v>
      </c>
      <c r="G45" s="10">
        <v>4.7</v>
      </c>
      <c r="H45" s="10">
        <v>2.1</v>
      </c>
      <c r="I45" s="11">
        <v>3.8</v>
      </c>
      <c r="J45" s="10">
        <v>3.25</v>
      </c>
      <c r="K45" s="10">
        <v>3.7</v>
      </c>
      <c r="L45" s="10">
        <v>4.2</v>
      </c>
      <c r="M45" s="10">
        <v>3.3</v>
      </c>
      <c r="N45" s="16">
        <f t="shared" si="0"/>
        <v>34.799999999999997</v>
      </c>
      <c r="O45" s="33">
        <f t="shared" si="1"/>
        <v>3.4799999999999995</v>
      </c>
    </row>
    <row r="46" spans="1:15" ht="15.75" x14ac:dyDescent="0.25">
      <c r="A46" s="8">
        <v>40</v>
      </c>
      <c r="B46" s="18" t="s">
        <v>56</v>
      </c>
      <c r="C46" s="17" t="s">
        <v>83</v>
      </c>
      <c r="D46" s="10">
        <v>3.5</v>
      </c>
      <c r="E46" s="12">
        <v>1.4</v>
      </c>
      <c r="F46" s="10">
        <v>3.5</v>
      </c>
      <c r="G46" s="10">
        <v>4.5999999999999996</v>
      </c>
      <c r="H46" s="10">
        <v>2.6</v>
      </c>
      <c r="I46" s="11">
        <v>3.3</v>
      </c>
      <c r="J46" s="10">
        <v>2.5</v>
      </c>
      <c r="K46" s="10">
        <v>2.6</v>
      </c>
      <c r="L46" s="10">
        <v>0</v>
      </c>
      <c r="M46" s="10">
        <v>3</v>
      </c>
      <c r="N46" s="16">
        <f t="shared" si="0"/>
        <v>27</v>
      </c>
      <c r="O46" s="33">
        <f t="shared" si="1"/>
        <v>2.7</v>
      </c>
    </row>
    <row r="47" spans="1:15" ht="15.75" x14ac:dyDescent="0.25">
      <c r="A47" s="8">
        <v>41</v>
      </c>
      <c r="B47" s="18" t="s">
        <v>57</v>
      </c>
      <c r="C47" s="17" t="s">
        <v>83</v>
      </c>
      <c r="D47" s="10">
        <v>2.7</v>
      </c>
      <c r="E47" s="12">
        <v>0.8</v>
      </c>
      <c r="F47" s="10">
        <v>1.5</v>
      </c>
      <c r="G47" s="10">
        <v>4.3</v>
      </c>
      <c r="H47" s="10">
        <v>1</v>
      </c>
      <c r="I47" s="11">
        <v>3</v>
      </c>
      <c r="J47" s="10">
        <v>1.05</v>
      </c>
      <c r="K47" s="10">
        <v>3.5</v>
      </c>
      <c r="L47" s="10">
        <v>4</v>
      </c>
      <c r="M47" s="10">
        <v>3.2</v>
      </c>
      <c r="N47" s="16">
        <f t="shared" si="0"/>
        <v>25.05</v>
      </c>
      <c r="O47" s="33">
        <f t="shared" si="1"/>
        <v>2.5049999999999999</v>
      </c>
    </row>
    <row r="48" spans="1:15" ht="15.75" x14ac:dyDescent="0.25">
      <c r="A48" s="8">
        <v>42</v>
      </c>
      <c r="B48" s="18" t="s">
        <v>58</v>
      </c>
      <c r="C48" s="17" t="s">
        <v>83</v>
      </c>
      <c r="D48" s="10">
        <v>3.7</v>
      </c>
      <c r="E48" s="10">
        <v>3.2</v>
      </c>
      <c r="F48" s="10">
        <v>4.5</v>
      </c>
      <c r="G48" s="10">
        <v>5</v>
      </c>
      <c r="H48" s="10">
        <v>2.6</v>
      </c>
      <c r="I48" s="11">
        <v>3.6</v>
      </c>
      <c r="J48" s="10">
        <v>4</v>
      </c>
      <c r="K48" s="10">
        <v>2.7</v>
      </c>
      <c r="L48" s="10">
        <v>4.8</v>
      </c>
      <c r="M48" s="10">
        <v>3.9</v>
      </c>
      <c r="N48" s="16">
        <f t="shared" si="0"/>
        <v>38</v>
      </c>
      <c r="O48" s="33">
        <f t="shared" si="1"/>
        <v>3.8</v>
      </c>
    </row>
    <row r="49" spans="1:15" ht="15.75" x14ac:dyDescent="0.25">
      <c r="A49" s="8">
        <v>43</v>
      </c>
      <c r="B49" s="18" t="s">
        <v>59</v>
      </c>
      <c r="C49" s="17" t="s">
        <v>83</v>
      </c>
      <c r="D49" s="10">
        <v>5</v>
      </c>
      <c r="E49" s="10">
        <v>3.5</v>
      </c>
      <c r="F49" s="10">
        <v>4</v>
      </c>
      <c r="G49" s="10">
        <v>5</v>
      </c>
      <c r="H49" s="10">
        <v>3.7</v>
      </c>
      <c r="I49" s="11">
        <v>3.9</v>
      </c>
      <c r="J49" s="10">
        <v>2.5</v>
      </c>
      <c r="K49" s="10">
        <v>3</v>
      </c>
      <c r="L49" s="10">
        <v>4.4000000000000004</v>
      </c>
      <c r="M49" s="10">
        <v>3.9</v>
      </c>
      <c r="N49" s="16">
        <f t="shared" si="0"/>
        <v>38.9</v>
      </c>
      <c r="O49" s="33">
        <f t="shared" si="1"/>
        <v>3.8899999999999997</v>
      </c>
    </row>
    <row r="50" spans="1:15" ht="15.75" x14ac:dyDescent="0.25">
      <c r="A50" s="8">
        <v>44</v>
      </c>
      <c r="B50" s="18" t="s">
        <v>60</v>
      </c>
      <c r="C50" s="17" t="s">
        <v>83</v>
      </c>
      <c r="D50" s="10">
        <v>4.5</v>
      </c>
      <c r="E50" s="10">
        <v>2.9</v>
      </c>
      <c r="F50" s="10">
        <v>4</v>
      </c>
      <c r="G50" s="10">
        <v>4.5999999999999996</v>
      </c>
      <c r="H50" s="10">
        <v>2.2000000000000002</v>
      </c>
      <c r="I50" s="11">
        <v>3.8</v>
      </c>
      <c r="J50" s="10">
        <v>3.25</v>
      </c>
      <c r="K50" s="10">
        <v>2.9</v>
      </c>
      <c r="L50" s="10">
        <v>4.4000000000000004</v>
      </c>
      <c r="M50" s="10">
        <v>3.3</v>
      </c>
      <c r="N50" s="16">
        <f t="shared" si="0"/>
        <v>35.849999999999994</v>
      </c>
      <c r="O50" s="33">
        <f t="shared" si="1"/>
        <v>3.5849999999999995</v>
      </c>
    </row>
    <row r="51" spans="1:15" ht="15.75" x14ac:dyDescent="0.25">
      <c r="A51" s="8">
        <v>45</v>
      </c>
      <c r="B51" s="18" t="s">
        <v>61</v>
      </c>
      <c r="C51" s="17" t="s">
        <v>83</v>
      </c>
      <c r="D51" s="10">
        <v>1</v>
      </c>
      <c r="E51" s="10">
        <v>1.8</v>
      </c>
      <c r="F51" s="10">
        <v>3.25</v>
      </c>
      <c r="G51" s="10">
        <v>3.9</v>
      </c>
      <c r="H51" s="10">
        <v>3.2</v>
      </c>
      <c r="I51" s="11">
        <v>4.0999999999999996</v>
      </c>
      <c r="J51" s="10">
        <v>3.5</v>
      </c>
      <c r="K51" s="10">
        <v>4.7</v>
      </c>
      <c r="L51" s="10">
        <v>4.5999999999999996</v>
      </c>
      <c r="M51" s="10">
        <v>3.2</v>
      </c>
      <c r="N51" s="16">
        <f t="shared" si="0"/>
        <v>33.25</v>
      </c>
      <c r="O51" s="33">
        <f t="shared" si="1"/>
        <v>3.3250000000000002</v>
      </c>
    </row>
    <row r="52" spans="1:15" ht="15.75" x14ac:dyDescent="0.25">
      <c r="A52" s="8">
        <v>46</v>
      </c>
      <c r="B52" s="18" t="s">
        <v>62</v>
      </c>
      <c r="C52" s="17" t="s">
        <v>83</v>
      </c>
      <c r="D52" s="10">
        <v>5</v>
      </c>
      <c r="E52" s="10">
        <v>4.4000000000000004</v>
      </c>
      <c r="F52" s="10">
        <v>4.25</v>
      </c>
      <c r="G52" s="10">
        <v>5</v>
      </c>
      <c r="H52" s="10">
        <v>2.6</v>
      </c>
      <c r="I52" s="11">
        <v>3.7</v>
      </c>
      <c r="J52" s="10">
        <v>5</v>
      </c>
      <c r="K52" s="10">
        <v>2.2000000000000002</v>
      </c>
      <c r="L52" s="10">
        <v>5</v>
      </c>
      <c r="M52" s="10">
        <v>4.7</v>
      </c>
      <c r="N52" s="16">
        <f t="shared" si="0"/>
        <v>41.85</v>
      </c>
      <c r="O52" s="33">
        <f t="shared" si="1"/>
        <v>4.1850000000000005</v>
      </c>
    </row>
    <row r="53" spans="1:15" ht="15.75" x14ac:dyDescent="0.25">
      <c r="A53" s="8">
        <v>47</v>
      </c>
      <c r="B53" s="18" t="s">
        <v>91</v>
      </c>
      <c r="C53" s="17" t="s">
        <v>83</v>
      </c>
      <c r="D53" s="10">
        <v>2.7</v>
      </c>
      <c r="E53" s="10">
        <v>1.3</v>
      </c>
      <c r="F53" s="10">
        <v>2.25</v>
      </c>
      <c r="G53" s="10">
        <v>0</v>
      </c>
      <c r="H53" s="10">
        <v>2.2000000000000002</v>
      </c>
      <c r="I53" s="11">
        <v>2.4</v>
      </c>
      <c r="J53" s="10">
        <v>3</v>
      </c>
      <c r="K53" s="10">
        <v>2</v>
      </c>
      <c r="L53" s="10">
        <v>2.8</v>
      </c>
      <c r="M53" s="10">
        <v>1.7</v>
      </c>
      <c r="N53" s="16">
        <f t="shared" si="0"/>
        <v>20.349999999999998</v>
      </c>
      <c r="O53" s="33">
        <f t="shared" si="1"/>
        <v>2.0349999999999997</v>
      </c>
    </row>
    <row r="54" spans="1:15" ht="15.75" x14ac:dyDescent="0.25">
      <c r="A54" s="8">
        <v>48</v>
      </c>
      <c r="B54" s="18" t="s">
        <v>63</v>
      </c>
      <c r="C54" s="17" t="s">
        <v>83</v>
      </c>
      <c r="D54" s="10">
        <v>4.5</v>
      </c>
      <c r="E54" s="10">
        <v>3.8</v>
      </c>
      <c r="F54" s="10">
        <v>5</v>
      </c>
      <c r="G54" s="10">
        <v>4.3</v>
      </c>
      <c r="H54" s="10">
        <v>4.5999999999999996</v>
      </c>
      <c r="I54" s="11">
        <v>3.8</v>
      </c>
      <c r="J54" s="10">
        <v>5</v>
      </c>
      <c r="K54" s="10">
        <v>4.8</v>
      </c>
      <c r="L54" s="10">
        <v>4.8</v>
      </c>
      <c r="M54" s="10">
        <v>4.9000000000000004</v>
      </c>
      <c r="N54" s="16">
        <f t="shared" si="0"/>
        <v>45.5</v>
      </c>
      <c r="O54" s="33">
        <f t="shared" si="1"/>
        <v>4.55</v>
      </c>
    </row>
    <row r="55" spans="1:15" ht="15.75" x14ac:dyDescent="0.25">
      <c r="A55" s="8">
        <v>49</v>
      </c>
      <c r="B55" s="18" t="s">
        <v>64</v>
      </c>
      <c r="C55" s="17" t="s">
        <v>83</v>
      </c>
      <c r="D55" s="10">
        <v>4.3</v>
      </c>
      <c r="E55" s="10">
        <v>3.8</v>
      </c>
      <c r="F55" s="10">
        <v>0.25</v>
      </c>
      <c r="G55" s="10">
        <v>3.6</v>
      </c>
      <c r="H55" s="10">
        <v>2.2000000000000002</v>
      </c>
      <c r="I55" s="11">
        <v>2.2999999999999998</v>
      </c>
      <c r="J55" s="10">
        <v>0.7</v>
      </c>
      <c r="K55" s="10">
        <v>2.2000000000000002</v>
      </c>
      <c r="L55" s="10">
        <v>3.2</v>
      </c>
      <c r="M55" s="10">
        <v>2</v>
      </c>
      <c r="N55" s="16">
        <f t="shared" si="0"/>
        <v>24.549999999999997</v>
      </c>
      <c r="O55" s="33">
        <f t="shared" si="1"/>
        <v>2.4549999999999996</v>
      </c>
    </row>
    <row r="56" spans="1:15" ht="15.75" x14ac:dyDescent="0.25">
      <c r="A56" s="8">
        <v>50</v>
      </c>
      <c r="B56" s="18" t="s">
        <v>65</v>
      </c>
      <c r="C56" s="17" t="s">
        <v>83</v>
      </c>
      <c r="D56" s="10">
        <v>4.2</v>
      </c>
      <c r="E56" s="10">
        <v>1.6</v>
      </c>
      <c r="F56" s="10">
        <v>2.75</v>
      </c>
      <c r="G56" s="10">
        <v>5</v>
      </c>
      <c r="H56" s="10">
        <v>3.7</v>
      </c>
      <c r="I56" s="11">
        <v>3.1</v>
      </c>
      <c r="J56" s="10">
        <v>3</v>
      </c>
      <c r="K56" s="10">
        <v>3.3</v>
      </c>
      <c r="L56" s="10">
        <v>5</v>
      </c>
      <c r="M56" s="10">
        <v>2.7</v>
      </c>
      <c r="N56" s="16">
        <f t="shared" si="0"/>
        <v>34.35</v>
      </c>
      <c r="O56" s="33">
        <f t="shared" si="1"/>
        <v>3.4350000000000001</v>
      </c>
    </row>
    <row r="57" spans="1:15" ht="15.75" x14ac:dyDescent="0.25">
      <c r="A57" s="8">
        <v>51</v>
      </c>
      <c r="B57" s="18" t="s">
        <v>66</v>
      </c>
      <c r="C57" s="17" t="s">
        <v>83</v>
      </c>
      <c r="D57" s="10">
        <v>2</v>
      </c>
      <c r="E57" s="10">
        <v>1.5</v>
      </c>
      <c r="F57" s="10">
        <v>0.75</v>
      </c>
      <c r="G57" s="10">
        <v>3.5</v>
      </c>
      <c r="H57" s="10">
        <v>1.8</v>
      </c>
      <c r="I57" s="11">
        <v>3.7</v>
      </c>
      <c r="J57" s="10">
        <v>2.5</v>
      </c>
      <c r="K57" s="10">
        <v>2.5</v>
      </c>
      <c r="L57" s="10">
        <v>4.4000000000000004</v>
      </c>
      <c r="M57" s="10">
        <v>2.7</v>
      </c>
      <c r="N57" s="16">
        <f t="shared" si="0"/>
        <v>25.349999999999998</v>
      </c>
      <c r="O57" s="33">
        <f t="shared" si="1"/>
        <v>2.5349999999999997</v>
      </c>
    </row>
    <row r="58" spans="1:15" ht="15.75" x14ac:dyDescent="0.25">
      <c r="A58" s="8">
        <v>52</v>
      </c>
      <c r="B58" s="18" t="s">
        <v>67</v>
      </c>
      <c r="C58" s="17" t="s">
        <v>83</v>
      </c>
      <c r="D58" s="10">
        <v>1</v>
      </c>
      <c r="E58" s="10">
        <v>0.6</v>
      </c>
      <c r="F58" s="10">
        <v>4</v>
      </c>
      <c r="G58" s="10">
        <v>4.2</v>
      </c>
      <c r="H58" s="10">
        <v>0</v>
      </c>
      <c r="I58" s="11">
        <v>3.1</v>
      </c>
      <c r="J58" s="10">
        <v>2.5</v>
      </c>
      <c r="K58" s="10">
        <v>3.6</v>
      </c>
      <c r="L58" s="10">
        <v>2</v>
      </c>
      <c r="M58" s="10">
        <v>1</v>
      </c>
      <c r="N58" s="16">
        <f t="shared" si="0"/>
        <v>22</v>
      </c>
      <c r="O58" s="33">
        <f t="shared" si="1"/>
        <v>2.2000000000000002</v>
      </c>
    </row>
    <row r="59" spans="1:15" ht="15.75" x14ac:dyDescent="0.25">
      <c r="A59" s="8">
        <v>53</v>
      </c>
      <c r="B59" s="18" t="s">
        <v>68</v>
      </c>
      <c r="C59" s="17" t="s">
        <v>83</v>
      </c>
      <c r="D59" s="10">
        <v>3</v>
      </c>
      <c r="E59" s="10">
        <v>0</v>
      </c>
      <c r="F59" s="10">
        <v>1.25</v>
      </c>
      <c r="G59" s="10">
        <v>4.7</v>
      </c>
      <c r="H59" s="10">
        <v>2.7</v>
      </c>
      <c r="I59" s="11">
        <v>3.5</v>
      </c>
      <c r="J59" s="10">
        <v>3.25</v>
      </c>
      <c r="K59" s="10">
        <v>2.6</v>
      </c>
      <c r="L59" s="10">
        <v>5</v>
      </c>
      <c r="M59" s="10">
        <v>2.7</v>
      </c>
      <c r="N59" s="16">
        <f t="shared" si="0"/>
        <v>28.7</v>
      </c>
      <c r="O59" s="33">
        <f t="shared" si="1"/>
        <v>2.87</v>
      </c>
    </row>
    <row r="60" spans="1:15" ht="15.75" x14ac:dyDescent="0.25">
      <c r="A60" s="8">
        <v>54</v>
      </c>
      <c r="B60" s="18" t="s">
        <v>69</v>
      </c>
      <c r="C60" s="17" t="s">
        <v>83</v>
      </c>
      <c r="D60" s="10">
        <v>3.5</v>
      </c>
      <c r="E60" s="10">
        <v>1.8</v>
      </c>
      <c r="F60" s="10">
        <v>2.25</v>
      </c>
      <c r="G60" s="10">
        <v>4.3</v>
      </c>
      <c r="H60" s="10">
        <v>3</v>
      </c>
      <c r="I60" s="11">
        <v>3.5</v>
      </c>
      <c r="J60" s="10">
        <v>3</v>
      </c>
      <c r="K60" s="10">
        <v>4.2</v>
      </c>
      <c r="L60" s="10">
        <v>4.2</v>
      </c>
      <c r="M60" s="10">
        <v>2.4</v>
      </c>
      <c r="N60" s="16">
        <f t="shared" si="0"/>
        <v>32.15</v>
      </c>
      <c r="O60" s="33">
        <f t="shared" si="1"/>
        <v>3.2149999999999999</v>
      </c>
    </row>
    <row r="61" spans="1:15" ht="15.75" x14ac:dyDescent="0.25">
      <c r="A61" s="8">
        <v>55</v>
      </c>
      <c r="B61" s="18" t="s">
        <v>70</v>
      </c>
      <c r="C61" s="17" t="s">
        <v>83</v>
      </c>
      <c r="D61" s="10">
        <v>3.5</v>
      </c>
      <c r="E61" s="10">
        <v>1.6</v>
      </c>
      <c r="F61" s="10">
        <v>3</v>
      </c>
      <c r="G61" s="10">
        <v>3.6</v>
      </c>
      <c r="H61" s="10">
        <v>2.6</v>
      </c>
      <c r="I61" s="11">
        <v>3.1</v>
      </c>
      <c r="J61" s="10">
        <v>2</v>
      </c>
      <c r="K61" s="10">
        <v>2.5</v>
      </c>
      <c r="L61" s="10">
        <v>4</v>
      </c>
      <c r="M61" s="10">
        <v>2.8</v>
      </c>
      <c r="N61" s="16">
        <f t="shared" si="0"/>
        <v>28.7</v>
      </c>
      <c r="O61" s="33">
        <f t="shared" si="1"/>
        <v>2.87</v>
      </c>
    </row>
    <row r="62" spans="1:15" ht="15.75" x14ac:dyDescent="0.25">
      <c r="A62" s="8">
        <v>56</v>
      </c>
      <c r="B62" s="18" t="s">
        <v>71</v>
      </c>
      <c r="C62" s="17" t="s">
        <v>83</v>
      </c>
      <c r="D62" s="10">
        <v>3.7</v>
      </c>
      <c r="E62" s="10">
        <v>1.6</v>
      </c>
      <c r="F62" s="10">
        <v>2.75</v>
      </c>
      <c r="G62" s="10">
        <v>4.7</v>
      </c>
      <c r="H62" s="10">
        <v>3.1</v>
      </c>
      <c r="I62" s="11">
        <v>2.7</v>
      </c>
      <c r="J62" s="10">
        <v>3</v>
      </c>
      <c r="K62" s="10">
        <v>2.2000000000000002</v>
      </c>
      <c r="L62" s="10">
        <v>3.5</v>
      </c>
      <c r="M62" s="10">
        <v>4.5999999999999996</v>
      </c>
      <c r="N62" s="16">
        <f t="shared" si="0"/>
        <v>31.85</v>
      </c>
      <c r="O62" s="33">
        <f t="shared" si="1"/>
        <v>3.1850000000000001</v>
      </c>
    </row>
    <row r="63" spans="1:15" ht="15.75" x14ac:dyDescent="0.25">
      <c r="A63" s="8">
        <v>57</v>
      </c>
      <c r="B63" s="18" t="s">
        <v>72</v>
      </c>
      <c r="C63" s="17" t="s">
        <v>83</v>
      </c>
      <c r="D63" s="10">
        <v>2.7</v>
      </c>
      <c r="E63" s="10">
        <v>0</v>
      </c>
      <c r="F63" s="10">
        <v>0.75</v>
      </c>
      <c r="G63" s="10">
        <v>3.2</v>
      </c>
      <c r="H63" s="10">
        <v>2</v>
      </c>
      <c r="I63" s="11">
        <v>2.8</v>
      </c>
      <c r="J63" s="10">
        <v>3.25</v>
      </c>
      <c r="K63" s="10">
        <v>2.2000000000000002</v>
      </c>
      <c r="L63" s="10">
        <v>4</v>
      </c>
      <c r="M63" s="10">
        <v>2.2000000000000002</v>
      </c>
      <c r="N63" s="16">
        <f t="shared" si="0"/>
        <v>23.099999999999998</v>
      </c>
      <c r="O63" s="33">
        <f t="shared" si="1"/>
        <v>2.3099999999999996</v>
      </c>
    </row>
    <row r="64" spans="1:15" ht="15.75" x14ac:dyDescent="0.25">
      <c r="A64" s="8">
        <v>58</v>
      </c>
      <c r="B64" s="18" t="s">
        <v>73</v>
      </c>
      <c r="C64" s="17" t="s">
        <v>83</v>
      </c>
      <c r="D64" s="10">
        <v>4</v>
      </c>
      <c r="E64" s="10">
        <v>1.9</v>
      </c>
      <c r="F64" s="10">
        <v>3.25</v>
      </c>
      <c r="G64" s="10">
        <v>3.2</v>
      </c>
      <c r="H64" s="10">
        <v>2.1</v>
      </c>
      <c r="I64" s="11">
        <v>2.2999999999999998</v>
      </c>
      <c r="J64" s="10">
        <v>2.5</v>
      </c>
      <c r="K64" s="10">
        <v>2.2000000000000002</v>
      </c>
      <c r="L64" s="10">
        <v>4</v>
      </c>
      <c r="M64" s="10">
        <v>2.1</v>
      </c>
      <c r="N64" s="16">
        <f t="shared" si="0"/>
        <v>27.55</v>
      </c>
      <c r="O64" s="33">
        <f t="shared" si="1"/>
        <v>2.7549999999999999</v>
      </c>
    </row>
    <row r="65" spans="1:15" ht="15.75" x14ac:dyDescent="0.25">
      <c r="A65" s="8">
        <v>59</v>
      </c>
      <c r="B65" s="18" t="s">
        <v>74</v>
      </c>
      <c r="C65" s="17" t="s">
        <v>83</v>
      </c>
      <c r="D65" s="13">
        <v>4.2</v>
      </c>
      <c r="E65" s="13">
        <v>1.5</v>
      </c>
      <c r="F65" s="13">
        <v>2.5</v>
      </c>
      <c r="G65" s="13">
        <v>2.9</v>
      </c>
      <c r="H65" s="13">
        <v>2</v>
      </c>
      <c r="I65" s="14">
        <v>2.8</v>
      </c>
      <c r="J65" s="13">
        <v>2.75</v>
      </c>
      <c r="K65" s="13">
        <v>2.2000000000000002</v>
      </c>
      <c r="L65" s="13">
        <v>4.4000000000000004</v>
      </c>
      <c r="M65" s="13">
        <v>2.5</v>
      </c>
      <c r="N65" s="16">
        <f t="shared" si="0"/>
        <v>27.75</v>
      </c>
      <c r="O65" s="33">
        <f t="shared" si="1"/>
        <v>2.7749999999999999</v>
      </c>
    </row>
    <row r="66" spans="1:15" ht="15.75" x14ac:dyDescent="0.25">
      <c r="A66" s="8">
        <v>60</v>
      </c>
      <c r="B66" s="18" t="s">
        <v>75</v>
      </c>
      <c r="C66" s="17" t="s">
        <v>83</v>
      </c>
      <c r="D66" s="10">
        <v>1</v>
      </c>
      <c r="E66" s="10">
        <v>1.3</v>
      </c>
      <c r="F66" s="10">
        <v>0.75</v>
      </c>
      <c r="G66" s="10">
        <v>3</v>
      </c>
      <c r="H66" s="10">
        <v>2.6</v>
      </c>
      <c r="I66" s="11">
        <v>2.4</v>
      </c>
      <c r="J66" s="10">
        <v>3</v>
      </c>
      <c r="K66" s="15">
        <v>2.5</v>
      </c>
      <c r="L66" s="10">
        <v>3.5</v>
      </c>
      <c r="M66" s="10">
        <v>1.9</v>
      </c>
      <c r="N66" s="16">
        <f t="shared" si="0"/>
        <v>21.95</v>
      </c>
      <c r="O66" s="33">
        <f t="shared" si="1"/>
        <v>2.1949999999999998</v>
      </c>
    </row>
    <row r="67" spans="1:15" ht="15.75" x14ac:dyDescent="0.25">
      <c r="A67" s="8">
        <v>61</v>
      </c>
      <c r="B67" s="18" t="s">
        <v>76</v>
      </c>
      <c r="C67" s="17" t="s">
        <v>83</v>
      </c>
      <c r="D67" s="15">
        <v>1.8</v>
      </c>
      <c r="E67" s="15">
        <v>1.1000000000000001</v>
      </c>
      <c r="F67" s="15">
        <v>3</v>
      </c>
      <c r="G67" s="15">
        <v>4.3</v>
      </c>
      <c r="H67" s="15">
        <v>2.1</v>
      </c>
      <c r="I67" s="15">
        <v>3.5</v>
      </c>
      <c r="J67" s="15">
        <v>4</v>
      </c>
      <c r="K67" s="12">
        <v>2.2000000000000002</v>
      </c>
      <c r="L67" s="15">
        <v>5</v>
      </c>
      <c r="M67" s="15">
        <v>3.4</v>
      </c>
      <c r="N67" s="16">
        <f t="shared" si="0"/>
        <v>30.399999999999995</v>
      </c>
      <c r="O67" s="33">
        <f t="shared" si="1"/>
        <v>3.0399999999999996</v>
      </c>
    </row>
    <row r="68" spans="1:15" ht="15.75" x14ac:dyDescent="0.25">
      <c r="A68" s="8">
        <v>62</v>
      </c>
      <c r="B68" s="18" t="s">
        <v>77</v>
      </c>
      <c r="C68" s="17" t="s">
        <v>83</v>
      </c>
      <c r="D68" s="12">
        <v>4.8</v>
      </c>
      <c r="E68" s="12">
        <v>2.5</v>
      </c>
      <c r="F68" s="12">
        <v>3.25</v>
      </c>
      <c r="G68" s="12">
        <v>4.5999999999999996</v>
      </c>
      <c r="H68" s="12">
        <v>0</v>
      </c>
      <c r="I68" s="12">
        <v>4</v>
      </c>
      <c r="J68" s="12">
        <v>3</v>
      </c>
      <c r="K68" s="12">
        <v>3</v>
      </c>
      <c r="L68" s="12">
        <v>4.5999999999999996</v>
      </c>
      <c r="M68" s="12">
        <v>4.5999999999999996</v>
      </c>
      <c r="N68" s="16">
        <f t="shared" si="0"/>
        <v>34.35</v>
      </c>
      <c r="O68" s="33">
        <f t="shared" si="1"/>
        <v>3.4350000000000001</v>
      </c>
    </row>
    <row r="69" spans="1:15" ht="15.75" x14ac:dyDescent="0.25">
      <c r="A69" s="8">
        <v>63</v>
      </c>
      <c r="B69" s="18" t="s">
        <v>78</v>
      </c>
      <c r="C69" s="17" t="s">
        <v>83</v>
      </c>
      <c r="D69" s="12">
        <v>5</v>
      </c>
      <c r="E69" s="12">
        <v>2.2000000000000002</v>
      </c>
      <c r="F69" s="12">
        <v>4.75</v>
      </c>
      <c r="G69" s="12">
        <v>5</v>
      </c>
      <c r="H69" s="12">
        <v>2.7</v>
      </c>
      <c r="I69" s="12">
        <v>4.4000000000000004</v>
      </c>
      <c r="J69" s="12">
        <v>4</v>
      </c>
      <c r="K69" s="12">
        <v>4.3</v>
      </c>
      <c r="L69" s="12">
        <v>4.5</v>
      </c>
      <c r="M69" s="12">
        <v>3.3</v>
      </c>
      <c r="N69" s="16">
        <f t="shared" si="0"/>
        <v>40.149999999999991</v>
      </c>
      <c r="O69" s="33">
        <f t="shared" si="1"/>
        <v>4.0149999999999988</v>
      </c>
    </row>
    <row r="70" spans="1:15" ht="15.75" x14ac:dyDescent="0.25">
      <c r="A70" s="8">
        <v>64</v>
      </c>
      <c r="B70" s="18" t="s">
        <v>79</v>
      </c>
      <c r="C70" s="17" t="s">
        <v>83</v>
      </c>
      <c r="D70" s="12">
        <v>5</v>
      </c>
      <c r="E70" s="12">
        <v>3.2</v>
      </c>
      <c r="F70" s="12">
        <v>4</v>
      </c>
      <c r="G70" s="12">
        <v>4.5999999999999996</v>
      </c>
      <c r="H70" s="12">
        <v>2.1</v>
      </c>
      <c r="I70" s="12">
        <v>4.75</v>
      </c>
      <c r="J70" s="12">
        <v>4</v>
      </c>
      <c r="K70" s="12">
        <v>3.5</v>
      </c>
      <c r="L70" s="12">
        <v>4.8</v>
      </c>
      <c r="M70" s="12">
        <v>4.3</v>
      </c>
      <c r="N70" s="16">
        <f t="shared" si="0"/>
        <v>40.249999999999993</v>
      </c>
      <c r="O70" s="33">
        <f t="shared" si="1"/>
        <v>4.0249999999999995</v>
      </c>
    </row>
    <row r="71" spans="1:15" ht="15.75" x14ac:dyDescent="0.25">
      <c r="A71" s="8">
        <v>65</v>
      </c>
      <c r="B71" s="18" t="s">
        <v>80</v>
      </c>
      <c r="C71" s="17" t="s">
        <v>83</v>
      </c>
      <c r="D71" s="12">
        <v>4.5</v>
      </c>
      <c r="E71" s="12">
        <v>3.4</v>
      </c>
      <c r="F71" s="12">
        <v>5</v>
      </c>
      <c r="G71" s="12">
        <v>5</v>
      </c>
      <c r="H71" s="12">
        <v>3.5</v>
      </c>
      <c r="I71" s="12">
        <v>4.75</v>
      </c>
      <c r="J71" s="12">
        <v>4.25</v>
      </c>
      <c r="K71" s="12">
        <v>4.3</v>
      </c>
      <c r="L71" s="12">
        <v>4.8</v>
      </c>
      <c r="M71" s="12">
        <v>4.0999999999999996</v>
      </c>
      <c r="N71" s="16">
        <f t="shared" si="0"/>
        <v>43.599999999999994</v>
      </c>
      <c r="O71" s="33">
        <f t="shared" si="1"/>
        <v>4.3599999999999994</v>
      </c>
    </row>
    <row r="72" spans="1:15" ht="15.75" x14ac:dyDescent="0.25">
      <c r="A72" s="8">
        <v>66</v>
      </c>
      <c r="B72" s="18" t="s">
        <v>81</v>
      </c>
      <c r="C72" s="17" t="s">
        <v>83</v>
      </c>
      <c r="D72" s="12">
        <v>3.5</v>
      </c>
      <c r="E72" s="12">
        <v>0.9</v>
      </c>
      <c r="F72" s="12">
        <v>2.5</v>
      </c>
      <c r="G72" s="12">
        <v>4.0999999999999996</v>
      </c>
      <c r="H72" s="12">
        <v>2</v>
      </c>
      <c r="I72" s="12">
        <v>1.7</v>
      </c>
      <c r="J72" s="12">
        <v>3.85</v>
      </c>
      <c r="K72" s="12">
        <v>4.0999999999999996</v>
      </c>
      <c r="L72" s="12">
        <v>3.8</v>
      </c>
      <c r="M72" s="12">
        <v>3.5</v>
      </c>
      <c r="N72" s="16">
        <f t="shared" ref="N72:N73" si="2">SUM(D72:M72)</f>
        <v>29.95</v>
      </c>
      <c r="O72" s="33">
        <f t="shared" ref="O72:O73" si="3">AVERAGE(D72:M72)</f>
        <v>2.9950000000000001</v>
      </c>
    </row>
    <row r="73" spans="1:15" ht="15.75" x14ac:dyDescent="0.25">
      <c r="A73" s="8">
        <v>67</v>
      </c>
      <c r="B73" s="18" t="s">
        <v>82</v>
      </c>
      <c r="C73" s="17" t="s">
        <v>83</v>
      </c>
      <c r="D73" s="12">
        <v>5</v>
      </c>
      <c r="E73" s="12">
        <v>5</v>
      </c>
      <c r="F73" s="12">
        <v>5</v>
      </c>
      <c r="G73" s="12">
        <v>5</v>
      </c>
      <c r="H73" s="12">
        <v>5</v>
      </c>
      <c r="I73" s="12">
        <v>5</v>
      </c>
      <c r="J73" s="12">
        <v>5</v>
      </c>
      <c r="K73" s="19">
        <v>4.2</v>
      </c>
      <c r="L73" s="12">
        <v>5</v>
      </c>
      <c r="M73" s="12">
        <v>4.3</v>
      </c>
      <c r="N73" s="16">
        <f t="shared" si="2"/>
        <v>48.5</v>
      </c>
      <c r="O73" s="33">
        <f t="shared" si="3"/>
        <v>4.8499999999999996</v>
      </c>
    </row>
  </sheetData>
  <sortState ref="B8:P40">
    <sortCondition ref="B8"/>
  </sortState>
  <mergeCells count="3">
    <mergeCell ref="G5:N5"/>
    <mergeCell ref="B4:N4"/>
    <mergeCell ref="C5:F5"/>
  </mergeCells>
  <conditionalFormatting sqref="D7:M73">
    <cfRule type="cellIs" dxfId="24" priority="2" operator="lessThan">
      <formula>2.5</formula>
    </cfRule>
  </conditionalFormatting>
  <conditionalFormatting sqref="O7:O73">
    <cfRule type="cellIs" dxfId="23" priority="1" operator="lessThan">
      <formula>2.5</formula>
    </cfRule>
  </conditionalFormatting>
  <dataValidations count="2">
    <dataValidation type="decimal" allowBlank="1" showInputMessage="1" showErrorMessage="1" sqref="N7:O73">
      <formula1>0</formula1>
      <formula2>10</formula2>
    </dataValidation>
    <dataValidation type="decimal" allowBlank="1" showInputMessage="1" showErrorMessage="1" sqref="A6 K7:K72 L7:M73 D7:J73">
      <formula1>0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scale="105" orientation="landscape" horizontalDpi="0" verticalDpi="0" r:id="rId1"/>
  <rowBreaks count="2" manualBreakCount="2">
    <brk id="26" max="14" man="1"/>
    <brk id="4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69"/>
  <sheetViews>
    <sheetView topLeftCell="A20" workbookViewId="0">
      <selection activeCell="M54" sqref="M54"/>
    </sheetView>
  </sheetViews>
  <sheetFormatPr defaultRowHeight="15" x14ac:dyDescent="0.25"/>
  <cols>
    <col min="1" max="1" width="4.42578125" bestFit="1" customWidth="1"/>
    <col min="2" max="2" width="33.5703125" customWidth="1"/>
    <col min="3" max="3" width="5.7109375" customWidth="1"/>
    <col min="4" max="13" width="6.140625" bestFit="1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95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v>25</v>
      </c>
      <c r="E7" s="10">
        <v>37</v>
      </c>
      <c r="F7" s="10">
        <v>18</v>
      </c>
      <c r="G7" s="10">
        <v>33</v>
      </c>
      <c r="H7" s="10">
        <v>31.5</v>
      </c>
      <c r="I7" s="10">
        <v>27</v>
      </c>
      <c r="J7" s="10">
        <v>22.5</v>
      </c>
      <c r="K7" s="10">
        <v>25</v>
      </c>
      <c r="L7" s="10">
        <v>28</v>
      </c>
      <c r="M7" s="10">
        <v>28.6</v>
      </c>
      <c r="N7" s="16">
        <f>AVERAGE(D7:M7)</f>
        <v>27.560000000000002</v>
      </c>
      <c r="O7" s="16">
        <f>AVERAGE(D7:M7)</f>
        <v>27.560000000000002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v>23.5</v>
      </c>
      <c r="E8" s="10">
        <v>16</v>
      </c>
      <c r="F8" s="10">
        <v>15</v>
      </c>
      <c r="G8" s="10">
        <v>26</v>
      </c>
      <c r="H8" s="10">
        <v>21</v>
      </c>
      <c r="I8" s="10">
        <v>16</v>
      </c>
      <c r="J8" s="10">
        <v>23.5</v>
      </c>
      <c r="K8" s="10">
        <v>15.5</v>
      </c>
      <c r="L8" s="10">
        <v>0</v>
      </c>
      <c r="M8" s="10">
        <v>28.2</v>
      </c>
      <c r="N8" s="16">
        <f t="shared" ref="N8:N69" si="0">AVERAGE(D8:M8)</f>
        <v>18.47</v>
      </c>
      <c r="O8" s="16">
        <f t="shared" ref="O8:O69" si="1">AVERAGE(D8:M8)</f>
        <v>18.47</v>
      </c>
    </row>
    <row r="9" spans="1:15" ht="15.75" x14ac:dyDescent="0.25">
      <c r="A9" s="8">
        <v>3</v>
      </c>
      <c r="B9" s="18" t="s">
        <v>22</v>
      </c>
      <c r="C9" s="17" t="s">
        <v>50</v>
      </c>
      <c r="D9" s="10">
        <v>30.5</v>
      </c>
      <c r="E9" s="10">
        <v>32</v>
      </c>
      <c r="F9" s="10">
        <v>20</v>
      </c>
      <c r="G9" s="10">
        <v>21</v>
      </c>
      <c r="H9" s="10">
        <v>25.5</v>
      </c>
      <c r="I9" s="10">
        <v>17</v>
      </c>
      <c r="J9" s="10">
        <v>19</v>
      </c>
      <c r="K9" s="10">
        <v>13</v>
      </c>
      <c r="L9" s="10">
        <v>27</v>
      </c>
      <c r="M9" s="10">
        <v>28.2</v>
      </c>
      <c r="N9" s="16">
        <f t="shared" si="0"/>
        <v>23.32</v>
      </c>
      <c r="O9" s="16">
        <f t="shared" si="1"/>
        <v>23.32</v>
      </c>
    </row>
    <row r="10" spans="1:15" ht="15.75" x14ac:dyDescent="0.25">
      <c r="A10" s="8">
        <v>4</v>
      </c>
      <c r="B10" s="18" t="s">
        <v>84</v>
      </c>
      <c r="C10" s="17" t="s">
        <v>50</v>
      </c>
      <c r="D10" s="10">
        <v>35</v>
      </c>
      <c r="E10" s="10">
        <v>24</v>
      </c>
      <c r="F10" s="10">
        <v>32.5</v>
      </c>
      <c r="G10" s="10">
        <v>33</v>
      </c>
      <c r="H10" s="10">
        <v>31.5</v>
      </c>
      <c r="I10" s="10">
        <v>25</v>
      </c>
      <c r="J10" s="10">
        <v>20</v>
      </c>
      <c r="K10" s="10">
        <v>24.5</v>
      </c>
      <c r="L10" s="10">
        <v>30.5</v>
      </c>
      <c r="M10" s="10">
        <v>31</v>
      </c>
      <c r="N10" s="16">
        <f t="shared" si="0"/>
        <v>28.7</v>
      </c>
      <c r="O10" s="16">
        <f t="shared" si="1"/>
        <v>28.7</v>
      </c>
    </row>
    <row r="11" spans="1:15" ht="15.75" x14ac:dyDescent="0.25">
      <c r="A11" s="8">
        <v>5</v>
      </c>
      <c r="B11" s="18" t="s">
        <v>23</v>
      </c>
      <c r="C11" s="17" t="s">
        <v>50</v>
      </c>
      <c r="D11" s="10">
        <v>26.4</v>
      </c>
      <c r="E11" s="10">
        <v>27</v>
      </c>
      <c r="F11" s="10">
        <v>31.5</v>
      </c>
      <c r="G11" s="10">
        <v>36</v>
      </c>
      <c r="H11" s="10">
        <v>31.5</v>
      </c>
      <c r="I11" s="10">
        <v>35.5</v>
      </c>
      <c r="J11" s="10">
        <v>40</v>
      </c>
      <c r="K11" s="10">
        <v>31.5</v>
      </c>
      <c r="L11" s="10">
        <v>35</v>
      </c>
      <c r="M11" s="10">
        <v>34.4</v>
      </c>
      <c r="N11" s="16">
        <f t="shared" si="0"/>
        <v>32.879999999999995</v>
      </c>
      <c r="O11" s="16">
        <f t="shared" si="1"/>
        <v>32.879999999999995</v>
      </c>
    </row>
    <row r="12" spans="1:15" ht="15.75" x14ac:dyDescent="0.25">
      <c r="A12" s="8">
        <v>6</v>
      </c>
      <c r="B12" s="18" t="s">
        <v>24</v>
      </c>
      <c r="C12" s="17" t="s">
        <v>50</v>
      </c>
      <c r="D12" s="10">
        <v>33</v>
      </c>
      <c r="E12" s="10">
        <v>11</v>
      </c>
      <c r="F12" s="10">
        <v>30.5</v>
      </c>
      <c r="G12" s="10">
        <v>38</v>
      </c>
      <c r="H12" s="10">
        <v>31.5</v>
      </c>
      <c r="I12" s="10">
        <v>33.5</v>
      </c>
      <c r="J12" s="10">
        <v>20.5</v>
      </c>
      <c r="K12" s="10">
        <v>18</v>
      </c>
      <c r="L12" s="10">
        <v>35</v>
      </c>
      <c r="M12" s="10">
        <v>36.4</v>
      </c>
      <c r="N12" s="16">
        <f t="shared" si="0"/>
        <v>28.74</v>
      </c>
      <c r="O12" s="16">
        <f t="shared" si="1"/>
        <v>28.74</v>
      </c>
    </row>
    <row r="13" spans="1:15" ht="15.75" x14ac:dyDescent="0.25">
      <c r="A13" s="8">
        <v>7</v>
      </c>
      <c r="B13" s="18" t="s">
        <v>25</v>
      </c>
      <c r="C13" s="17" t="s">
        <v>50</v>
      </c>
      <c r="D13" s="10">
        <v>33.700000000000003</v>
      </c>
      <c r="E13" s="10">
        <v>28</v>
      </c>
      <c r="F13" s="10">
        <v>24</v>
      </c>
      <c r="G13" s="10">
        <v>26</v>
      </c>
      <c r="H13" s="10">
        <v>21</v>
      </c>
      <c r="I13" s="10">
        <v>25</v>
      </c>
      <c r="J13" s="10">
        <v>22</v>
      </c>
      <c r="K13" s="10">
        <v>22</v>
      </c>
      <c r="L13" s="10">
        <v>0</v>
      </c>
      <c r="M13" s="10">
        <v>35.4</v>
      </c>
      <c r="N13" s="16">
        <f t="shared" si="0"/>
        <v>23.71</v>
      </c>
      <c r="O13" s="16">
        <f t="shared" si="1"/>
        <v>23.71</v>
      </c>
    </row>
    <row r="14" spans="1:15" ht="15.75" x14ac:dyDescent="0.25">
      <c r="A14" s="8">
        <v>8</v>
      </c>
      <c r="B14" s="18" t="s">
        <v>26</v>
      </c>
      <c r="C14" s="17" t="s">
        <v>50</v>
      </c>
      <c r="D14" s="10">
        <v>40</v>
      </c>
      <c r="E14" s="10">
        <v>40</v>
      </c>
      <c r="F14" s="10">
        <v>22</v>
      </c>
      <c r="G14" s="10">
        <v>30</v>
      </c>
      <c r="H14" s="10">
        <v>34.5</v>
      </c>
      <c r="I14" s="10">
        <v>35.5</v>
      </c>
      <c r="J14" s="10">
        <v>40</v>
      </c>
      <c r="K14" s="10">
        <v>33</v>
      </c>
      <c r="L14" s="10">
        <v>25</v>
      </c>
      <c r="M14" s="10">
        <v>35</v>
      </c>
      <c r="N14" s="16">
        <f t="shared" si="0"/>
        <v>33.5</v>
      </c>
      <c r="O14" s="16">
        <f t="shared" si="1"/>
        <v>33.5</v>
      </c>
    </row>
    <row r="15" spans="1:15" ht="15.75" x14ac:dyDescent="0.25">
      <c r="A15" s="8">
        <v>9</v>
      </c>
      <c r="B15" s="18" t="s">
        <v>28</v>
      </c>
      <c r="C15" s="17" t="s">
        <v>50</v>
      </c>
      <c r="D15" s="10">
        <v>20</v>
      </c>
      <c r="E15" s="10">
        <v>15</v>
      </c>
      <c r="F15" s="10">
        <v>13.5</v>
      </c>
      <c r="G15" s="10">
        <v>29</v>
      </c>
      <c r="H15" s="10">
        <v>21</v>
      </c>
      <c r="I15" s="10">
        <v>24</v>
      </c>
      <c r="J15" s="10">
        <v>31</v>
      </c>
      <c r="K15" s="10">
        <v>27.5</v>
      </c>
      <c r="L15" s="10">
        <v>22</v>
      </c>
      <c r="M15" s="10">
        <v>27</v>
      </c>
      <c r="N15" s="16">
        <f t="shared" si="0"/>
        <v>23</v>
      </c>
      <c r="O15" s="16">
        <f t="shared" si="1"/>
        <v>23</v>
      </c>
    </row>
    <row r="16" spans="1:15" ht="15.75" x14ac:dyDescent="0.25">
      <c r="A16" s="8">
        <v>10</v>
      </c>
      <c r="B16" s="18" t="s">
        <v>29</v>
      </c>
      <c r="C16" s="17" t="s">
        <v>50</v>
      </c>
      <c r="D16" s="10">
        <v>24</v>
      </c>
      <c r="E16" s="10">
        <v>22</v>
      </c>
      <c r="F16" s="10">
        <v>17.5</v>
      </c>
      <c r="G16" s="10">
        <v>28</v>
      </c>
      <c r="H16" s="10">
        <v>26</v>
      </c>
      <c r="I16" s="10">
        <v>18</v>
      </c>
      <c r="J16" s="10">
        <v>22</v>
      </c>
      <c r="K16" s="10">
        <v>23</v>
      </c>
      <c r="L16" s="10">
        <v>34</v>
      </c>
      <c r="M16" s="10">
        <v>34.200000000000003</v>
      </c>
      <c r="N16" s="16">
        <f t="shared" si="0"/>
        <v>24.869999999999997</v>
      </c>
      <c r="O16" s="16">
        <f t="shared" si="1"/>
        <v>24.869999999999997</v>
      </c>
    </row>
    <row r="17" spans="1:15" ht="15.75" x14ac:dyDescent="0.25">
      <c r="A17" s="8">
        <v>11</v>
      </c>
      <c r="B17" s="18" t="s">
        <v>30</v>
      </c>
      <c r="C17" s="17" t="s">
        <v>50</v>
      </c>
      <c r="D17" s="10">
        <v>14</v>
      </c>
      <c r="E17" s="10">
        <v>5</v>
      </c>
      <c r="F17" s="10">
        <v>9</v>
      </c>
      <c r="G17" s="10">
        <v>25</v>
      </c>
      <c r="H17" s="10">
        <v>21</v>
      </c>
      <c r="I17" s="10">
        <v>19</v>
      </c>
      <c r="J17" s="10">
        <v>20</v>
      </c>
      <c r="K17" s="10">
        <v>22</v>
      </c>
      <c r="L17" s="10">
        <v>19</v>
      </c>
      <c r="M17" s="10">
        <v>32.4</v>
      </c>
      <c r="N17" s="16">
        <f t="shared" si="0"/>
        <v>18.64</v>
      </c>
      <c r="O17" s="16">
        <f t="shared" si="1"/>
        <v>18.64</v>
      </c>
    </row>
    <row r="18" spans="1:15" ht="15.75" x14ac:dyDescent="0.25">
      <c r="A18" s="8">
        <v>12</v>
      </c>
      <c r="B18" s="34" t="s">
        <v>31</v>
      </c>
      <c r="C18" s="17" t="s">
        <v>50</v>
      </c>
      <c r="D18" s="10">
        <v>21</v>
      </c>
      <c r="E18" s="10">
        <v>12</v>
      </c>
      <c r="F18" s="10">
        <v>12</v>
      </c>
      <c r="G18" s="10">
        <v>19</v>
      </c>
      <c r="H18" s="10">
        <v>22.5</v>
      </c>
      <c r="I18" s="10">
        <v>12</v>
      </c>
      <c r="J18" s="10">
        <v>16</v>
      </c>
      <c r="K18" s="10">
        <v>16.5</v>
      </c>
      <c r="L18" s="10">
        <v>17</v>
      </c>
      <c r="M18" s="10">
        <v>28.8</v>
      </c>
      <c r="N18" s="16">
        <f t="shared" si="0"/>
        <v>17.68</v>
      </c>
      <c r="O18" s="16">
        <f t="shared" si="1"/>
        <v>17.68</v>
      </c>
    </row>
    <row r="19" spans="1:15" ht="15.75" x14ac:dyDescent="0.25">
      <c r="A19" s="8">
        <v>13</v>
      </c>
      <c r="B19" s="18" t="s">
        <v>32</v>
      </c>
      <c r="C19" s="17" t="s">
        <v>50</v>
      </c>
      <c r="D19" s="10">
        <v>21</v>
      </c>
      <c r="E19" s="10">
        <v>15</v>
      </c>
      <c r="F19" s="10">
        <v>29</v>
      </c>
      <c r="G19" s="10">
        <v>28</v>
      </c>
      <c r="H19" s="10">
        <v>26</v>
      </c>
      <c r="I19" s="10">
        <v>27</v>
      </c>
      <c r="J19" s="10">
        <v>21.5</v>
      </c>
      <c r="K19" s="10">
        <v>11</v>
      </c>
      <c r="L19" s="10">
        <v>29</v>
      </c>
      <c r="M19" s="10">
        <v>28.6</v>
      </c>
      <c r="N19" s="16">
        <f t="shared" si="0"/>
        <v>23.61</v>
      </c>
      <c r="O19" s="16">
        <f t="shared" si="1"/>
        <v>23.61</v>
      </c>
    </row>
    <row r="20" spans="1:15" ht="15.75" x14ac:dyDescent="0.25">
      <c r="A20" s="8">
        <v>14</v>
      </c>
      <c r="B20" s="18" t="s">
        <v>33</v>
      </c>
      <c r="C20" s="17" t="s">
        <v>50</v>
      </c>
      <c r="D20" s="10">
        <v>31.5</v>
      </c>
      <c r="E20" s="10">
        <v>22</v>
      </c>
      <c r="F20" s="10">
        <v>25</v>
      </c>
      <c r="G20" s="10">
        <v>31</v>
      </c>
      <c r="H20" s="10">
        <v>28.5</v>
      </c>
      <c r="I20" s="10">
        <v>26</v>
      </c>
      <c r="J20" s="10">
        <v>25.5</v>
      </c>
      <c r="K20" s="10">
        <v>32</v>
      </c>
      <c r="L20" s="10">
        <v>36</v>
      </c>
      <c r="M20" s="10">
        <v>31</v>
      </c>
      <c r="N20" s="16">
        <f t="shared" si="0"/>
        <v>28.85</v>
      </c>
      <c r="O20" s="16">
        <f t="shared" si="1"/>
        <v>28.85</v>
      </c>
    </row>
    <row r="21" spans="1:15" ht="15.75" x14ac:dyDescent="0.25">
      <c r="A21" s="8">
        <v>15</v>
      </c>
      <c r="B21" s="18" t="s">
        <v>34</v>
      </c>
      <c r="C21" s="17" t="s">
        <v>50</v>
      </c>
      <c r="D21" s="10">
        <v>25</v>
      </c>
      <c r="E21" s="10">
        <v>20</v>
      </c>
      <c r="F21" s="10">
        <v>25</v>
      </c>
      <c r="G21" s="10">
        <v>19</v>
      </c>
      <c r="H21" s="10">
        <v>23</v>
      </c>
      <c r="I21" s="10">
        <v>33</v>
      </c>
      <c r="J21" s="10">
        <v>24.5</v>
      </c>
      <c r="K21" s="10">
        <v>34.5</v>
      </c>
      <c r="L21" s="10">
        <v>21</v>
      </c>
      <c r="M21" s="10">
        <v>24.2</v>
      </c>
      <c r="N21" s="16">
        <f t="shared" si="0"/>
        <v>24.919999999999998</v>
      </c>
      <c r="O21" s="16">
        <f t="shared" si="1"/>
        <v>24.919999999999998</v>
      </c>
    </row>
    <row r="22" spans="1:15" ht="15.75" x14ac:dyDescent="0.25">
      <c r="A22" s="8">
        <v>16</v>
      </c>
      <c r="B22" s="18" t="s">
        <v>35</v>
      </c>
      <c r="C22" s="17" t="s">
        <v>50</v>
      </c>
      <c r="D22" s="10">
        <v>29.3</v>
      </c>
      <c r="E22" s="10">
        <v>15</v>
      </c>
      <c r="F22" s="10">
        <v>15</v>
      </c>
      <c r="G22" s="10">
        <v>26</v>
      </c>
      <c r="H22" s="10">
        <v>24</v>
      </c>
      <c r="I22" s="10">
        <v>16</v>
      </c>
      <c r="J22" s="10">
        <v>17.5</v>
      </c>
      <c r="K22" s="10">
        <v>16</v>
      </c>
      <c r="L22" s="10">
        <v>30</v>
      </c>
      <c r="M22" s="10">
        <v>31</v>
      </c>
      <c r="N22" s="16">
        <f t="shared" si="0"/>
        <v>21.98</v>
      </c>
      <c r="O22" s="16">
        <f t="shared" si="1"/>
        <v>21.98</v>
      </c>
    </row>
    <row r="23" spans="1:15" ht="15.75" x14ac:dyDescent="0.25">
      <c r="A23" s="8">
        <v>17</v>
      </c>
      <c r="B23" s="18" t="s">
        <v>36</v>
      </c>
      <c r="C23" s="17" t="s">
        <v>50</v>
      </c>
      <c r="D23" s="10">
        <v>30</v>
      </c>
      <c r="E23" s="10">
        <v>16</v>
      </c>
      <c r="F23" s="10">
        <v>20</v>
      </c>
      <c r="G23" s="10">
        <v>23</v>
      </c>
      <c r="H23" s="10">
        <v>29</v>
      </c>
      <c r="I23" s="10">
        <v>21.5</v>
      </c>
      <c r="J23" s="10">
        <v>22</v>
      </c>
      <c r="K23" s="10">
        <v>29.5</v>
      </c>
      <c r="L23" s="10">
        <v>28</v>
      </c>
      <c r="M23" s="10">
        <v>26.6</v>
      </c>
      <c r="N23" s="16">
        <f t="shared" si="0"/>
        <v>24.56</v>
      </c>
      <c r="O23" s="16">
        <f t="shared" si="1"/>
        <v>24.56</v>
      </c>
    </row>
    <row r="24" spans="1:15" ht="15.75" x14ac:dyDescent="0.25">
      <c r="A24" s="8">
        <v>18</v>
      </c>
      <c r="B24" s="18" t="s">
        <v>37</v>
      </c>
      <c r="C24" s="17" t="s">
        <v>50</v>
      </c>
      <c r="D24" s="10">
        <v>24</v>
      </c>
      <c r="E24" s="10">
        <v>22</v>
      </c>
      <c r="F24" s="10">
        <v>25</v>
      </c>
      <c r="G24" s="10">
        <v>20</v>
      </c>
      <c r="H24" s="10">
        <v>25.5</v>
      </c>
      <c r="I24" s="10">
        <v>20</v>
      </c>
      <c r="J24" s="10">
        <v>16.5</v>
      </c>
      <c r="K24" s="10">
        <v>22</v>
      </c>
      <c r="L24" s="10">
        <v>35.5</v>
      </c>
      <c r="M24" s="10">
        <v>25.2</v>
      </c>
      <c r="N24" s="16">
        <f t="shared" si="0"/>
        <v>23.57</v>
      </c>
      <c r="O24" s="16">
        <f t="shared" si="1"/>
        <v>23.57</v>
      </c>
    </row>
    <row r="25" spans="1:15" ht="15.75" x14ac:dyDescent="0.25">
      <c r="A25" s="8">
        <v>19</v>
      </c>
      <c r="B25" s="18" t="s">
        <v>38</v>
      </c>
      <c r="C25" s="17" t="s">
        <v>50</v>
      </c>
      <c r="D25" s="10">
        <v>27.4</v>
      </c>
      <c r="E25" s="10">
        <v>22</v>
      </c>
      <c r="F25" s="10">
        <v>12</v>
      </c>
      <c r="G25" s="10">
        <v>27</v>
      </c>
      <c r="H25" s="10">
        <v>24</v>
      </c>
      <c r="I25" s="10">
        <v>14</v>
      </c>
      <c r="J25" s="10">
        <v>9</v>
      </c>
      <c r="K25" s="10">
        <v>21.5</v>
      </c>
      <c r="L25" s="10">
        <v>24</v>
      </c>
      <c r="M25" s="10">
        <v>26</v>
      </c>
      <c r="N25" s="16">
        <f t="shared" si="0"/>
        <v>20.69</v>
      </c>
      <c r="O25" s="16">
        <f t="shared" si="1"/>
        <v>20.69</v>
      </c>
    </row>
    <row r="26" spans="1:15" ht="15.75" x14ac:dyDescent="0.25">
      <c r="A26" s="8">
        <v>20</v>
      </c>
      <c r="B26" s="18" t="s">
        <v>85</v>
      </c>
      <c r="C26" s="17" t="s">
        <v>50</v>
      </c>
      <c r="D26" s="10">
        <v>27.9</v>
      </c>
      <c r="E26" s="10">
        <v>16</v>
      </c>
      <c r="F26" s="10">
        <v>30</v>
      </c>
      <c r="G26" s="10">
        <v>28</v>
      </c>
      <c r="H26" s="10">
        <v>27</v>
      </c>
      <c r="I26" s="10">
        <v>30.5</v>
      </c>
      <c r="J26" s="10">
        <v>21</v>
      </c>
      <c r="K26" s="10">
        <v>21.5</v>
      </c>
      <c r="L26" s="10">
        <v>32</v>
      </c>
      <c r="M26" s="10">
        <v>35.4</v>
      </c>
      <c r="N26" s="16">
        <f t="shared" si="0"/>
        <v>26.93</v>
      </c>
      <c r="O26" s="16">
        <f t="shared" si="1"/>
        <v>26.93</v>
      </c>
    </row>
    <row r="27" spans="1:15" ht="15.75" x14ac:dyDescent="0.25">
      <c r="A27" s="8">
        <v>21</v>
      </c>
      <c r="B27" s="18" t="s">
        <v>39</v>
      </c>
      <c r="C27" s="17" t="s">
        <v>50</v>
      </c>
      <c r="D27" s="10">
        <v>15</v>
      </c>
      <c r="E27" s="10">
        <v>6</v>
      </c>
      <c r="F27" s="10">
        <v>17.5</v>
      </c>
      <c r="G27" s="10">
        <v>15</v>
      </c>
      <c r="H27" s="10">
        <v>16.5</v>
      </c>
      <c r="I27" s="10">
        <v>20</v>
      </c>
      <c r="J27" s="10">
        <v>10.5</v>
      </c>
      <c r="K27" s="10">
        <v>35</v>
      </c>
      <c r="L27" s="10">
        <v>26</v>
      </c>
      <c r="M27" s="10">
        <v>27</v>
      </c>
      <c r="N27" s="16">
        <f t="shared" si="0"/>
        <v>18.850000000000001</v>
      </c>
      <c r="O27" s="16">
        <f t="shared" si="1"/>
        <v>18.850000000000001</v>
      </c>
    </row>
    <row r="28" spans="1:15" ht="15.75" x14ac:dyDescent="0.25">
      <c r="A28" s="8">
        <v>22</v>
      </c>
      <c r="B28" s="18" t="s">
        <v>40</v>
      </c>
      <c r="C28" s="17" t="s">
        <v>50</v>
      </c>
      <c r="D28" s="10">
        <v>34.9</v>
      </c>
      <c r="E28" s="10">
        <v>16</v>
      </c>
      <c r="F28" s="10">
        <v>30</v>
      </c>
      <c r="G28" s="10">
        <v>37</v>
      </c>
      <c r="H28" s="10">
        <v>24</v>
      </c>
      <c r="I28" s="10">
        <v>31.5</v>
      </c>
      <c r="J28" s="10">
        <v>26.5</v>
      </c>
      <c r="K28" s="10">
        <v>33.5</v>
      </c>
      <c r="L28" s="10">
        <v>36</v>
      </c>
      <c r="M28" s="10">
        <v>30.6</v>
      </c>
      <c r="N28" s="16">
        <f t="shared" si="0"/>
        <v>30</v>
      </c>
      <c r="O28" s="16">
        <f t="shared" si="1"/>
        <v>30</v>
      </c>
    </row>
    <row r="29" spans="1:15" ht="15.75" x14ac:dyDescent="0.25">
      <c r="A29" s="8">
        <v>23</v>
      </c>
      <c r="B29" s="18" t="s">
        <v>41</v>
      </c>
      <c r="C29" s="17" t="s">
        <v>50</v>
      </c>
      <c r="D29" s="10">
        <v>34</v>
      </c>
      <c r="E29" s="10">
        <v>22</v>
      </c>
      <c r="F29" s="10">
        <v>23.5</v>
      </c>
      <c r="G29" s="10">
        <v>34</v>
      </c>
      <c r="H29" s="10">
        <v>28.5</v>
      </c>
      <c r="I29" s="10">
        <v>31.5</v>
      </c>
      <c r="J29" s="10">
        <v>21.5</v>
      </c>
      <c r="K29" s="10">
        <v>36</v>
      </c>
      <c r="L29" s="10">
        <v>39</v>
      </c>
      <c r="M29" s="10">
        <v>36.200000000000003</v>
      </c>
      <c r="N29" s="16">
        <f t="shared" si="0"/>
        <v>30.619999999999997</v>
      </c>
      <c r="O29" s="16">
        <f t="shared" si="1"/>
        <v>30.619999999999997</v>
      </c>
    </row>
    <row r="30" spans="1:15" ht="15.75" x14ac:dyDescent="0.25">
      <c r="A30" s="8">
        <v>24</v>
      </c>
      <c r="B30" s="18" t="s">
        <v>42</v>
      </c>
      <c r="C30" s="17" t="s">
        <v>50</v>
      </c>
      <c r="D30" s="10">
        <v>40</v>
      </c>
      <c r="E30" s="10">
        <v>34</v>
      </c>
      <c r="F30" s="10">
        <v>25</v>
      </c>
      <c r="G30" s="10">
        <v>31</v>
      </c>
      <c r="H30" s="10">
        <v>25.5</v>
      </c>
      <c r="I30" s="10">
        <v>21</v>
      </c>
      <c r="J30" s="10">
        <v>18.5</v>
      </c>
      <c r="K30" s="10">
        <v>17.5</v>
      </c>
      <c r="L30" s="10">
        <v>30.5</v>
      </c>
      <c r="M30" s="10">
        <v>28</v>
      </c>
      <c r="N30" s="16">
        <f t="shared" si="0"/>
        <v>27.1</v>
      </c>
      <c r="O30" s="16">
        <f t="shared" si="1"/>
        <v>27.1</v>
      </c>
    </row>
    <row r="31" spans="1:15" ht="15.75" x14ac:dyDescent="0.25">
      <c r="A31" s="8">
        <v>25</v>
      </c>
      <c r="B31" s="34" t="s">
        <v>44</v>
      </c>
      <c r="C31" s="17" t="s">
        <v>50</v>
      </c>
      <c r="D31" s="10">
        <v>14.7</v>
      </c>
      <c r="E31" s="10">
        <v>9</v>
      </c>
      <c r="F31" s="10">
        <v>9</v>
      </c>
      <c r="G31" s="10">
        <v>20</v>
      </c>
      <c r="H31" s="10">
        <v>24</v>
      </c>
      <c r="I31" s="10">
        <v>9</v>
      </c>
      <c r="J31" s="10">
        <v>14.5</v>
      </c>
      <c r="K31" s="10">
        <v>11</v>
      </c>
      <c r="L31" s="10">
        <v>16</v>
      </c>
      <c r="M31" s="10">
        <v>28.4</v>
      </c>
      <c r="N31" s="16">
        <f t="shared" si="0"/>
        <v>15.559999999999999</v>
      </c>
      <c r="O31" s="16">
        <f t="shared" si="1"/>
        <v>15.559999999999999</v>
      </c>
    </row>
    <row r="32" spans="1:15" ht="15.75" x14ac:dyDescent="0.25">
      <c r="A32" s="8">
        <v>26</v>
      </c>
      <c r="B32" s="18" t="s">
        <v>45</v>
      </c>
      <c r="C32" s="17" t="s">
        <v>50</v>
      </c>
      <c r="D32" s="10">
        <v>25.5</v>
      </c>
      <c r="E32" s="10">
        <v>10</v>
      </c>
      <c r="F32" s="10">
        <v>23.5</v>
      </c>
      <c r="G32" s="10">
        <v>32</v>
      </c>
      <c r="H32" s="10">
        <v>25.5</v>
      </c>
      <c r="I32" s="10">
        <v>27</v>
      </c>
      <c r="J32" s="10">
        <v>13.5</v>
      </c>
      <c r="K32" s="10">
        <v>16</v>
      </c>
      <c r="L32" s="10">
        <v>33</v>
      </c>
      <c r="M32" s="10">
        <v>31.2</v>
      </c>
      <c r="N32" s="16">
        <f t="shared" si="0"/>
        <v>23.72</v>
      </c>
      <c r="O32" s="16">
        <f t="shared" si="1"/>
        <v>23.72</v>
      </c>
    </row>
    <row r="33" spans="1:15" ht="15.75" x14ac:dyDescent="0.25">
      <c r="A33" s="8">
        <v>27</v>
      </c>
      <c r="B33" s="34" t="s">
        <v>46</v>
      </c>
      <c r="C33" s="17" t="s">
        <v>50</v>
      </c>
      <c r="D33" s="10">
        <v>18.399999999999999</v>
      </c>
      <c r="E33" s="10">
        <v>8</v>
      </c>
      <c r="F33" s="10">
        <v>13</v>
      </c>
      <c r="G33" s="10">
        <v>25</v>
      </c>
      <c r="H33" s="10">
        <v>27</v>
      </c>
      <c r="I33" s="10">
        <v>13</v>
      </c>
      <c r="J33" s="10">
        <v>18.5</v>
      </c>
      <c r="K33" s="10">
        <v>26.5</v>
      </c>
      <c r="L33" s="10">
        <v>25</v>
      </c>
      <c r="M33" s="10">
        <v>20.399999999999999</v>
      </c>
      <c r="N33" s="16">
        <f t="shared" si="0"/>
        <v>19.48</v>
      </c>
      <c r="O33" s="16">
        <f t="shared" si="1"/>
        <v>19.48</v>
      </c>
    </row>
    <row r="34" spans="1:15" ht="15.75" x14ac:dyDescent="0.25">
      <c r="A34" s="8">
        <v>28</v>
      </c>
      <c r="B34" s="18" t="s">
        <v>47</v>
      </c>
      <c r="C34" s="17" t="s">
        <v>50</v>
      </c>
      <c r="D34" s="10">
        <v>28.5</v>
      </c>
      <c r="E34" s="10">
        <v>13</v>
      </c>
      <c r="F34" s="10">
        <v>24</v>
      </c>
      <c r="G34" s="10">
        <v>31</v>
      </c>
      <c r="H34" s="10">
        <v>30</v>
      </c>
      <c r="I34" s="10">
        <v>13</v>
      </c>
      <c r="J34" s="10">
        <v>17</v>
      </c>
      <c r="K34" s="10">
        <v>27</v>
      </c>
      <c r="L34" s="10">
        <v>34</v>
      </c>
      <c r="M34" s="10">
        <v>27.2</v>
      </c>
      <c r="N34" s="16">
        <f t="shared" si="0"/>
        <v>24.47</v>
      </c>
      <c r="O34" s="16">
        <f t="shared" si="1"/>
        <v>24.47</v>
      </c>
    </row>
    <row r="35" spans="1:15" ht="15.75" x14ac:dyDescent="0.25">
      <c r="A35" s="8">
        <v>29</v>
      </c>
      <c r="B35" s="34" t="s">
        <v>48</v>
      </c>
      <c r="C35" s="17" t="s">
        <v>50</v>
      </c>
      <c r="D35" s="10">
        <v>22</v>
      </c>
      <c r="E35" s="10">
        <v>24</v>
      </c>
      <c r="F35" s="10">
        <v>16</v>
      </c>
      <c r="G35" s="10">
        <v>31</v>
      </c>
      <c r="H35" s="10">
        <v>16.5</v>
      </c>
      <c r="I35" s="10">
        <v>24</v>
      </c>
      <c r="J35" s="10">
        <v>18</v>
      </c>
      <c r="K35" s="10">
        <v>23.5</v>
      </c>
      <c r="L35" s="10">
        <v>26</v>
      </c>
      <c r="M35" s="10">
        <v>35</v>
      </c>
      <c r="N35" s="16">
        <f t="shared" si="0"/>
        <v>23.6</v>
      </c>
      <c r="O35" s="16">
        <f t="shared" si="1"/>
        <v>23.6</v>
      </c>
    </row>
    <row r="36" spans="1:15" ht="15.75" x14ac:dyDescent="0.25">
      <c r="A36" s="8">
        <v>30</v>
      </c>
      <c r="B36" s="34" t="s">
        <v>49</v>
      </c>
      <c r="C36" s="17" t="s">
        <v>50</v>
      </c>
      <c r="D36" s="10">
        <v>12.5</v>
      </c>
      <c r="E36" s="10">
        <v>6</v>
      </c>
      <c r="F36" s="10">
        <v>21</v>
      </c>
      <c r="G36" s="10">
        <v>25</v>
      </c>
      <c r="H36" s="10">
        <v>18</v>
      </c>
      <c r="I36" s="10">
        <v>5</v>
      </c>
      <c r="J36" s="10">
        <v>6.5</v>
      </c>
      <c r="K36" s="10">
        <v>13</v>
      </c>
      <c r="L36" s="10">
        <v>20</v>
      </c>
      <c r="M36" s="10">
        <v>27.6</v>
      </c>
      <c r="N36" s="16">
        <f t="shared" si="0"/>
        <v>15.459999999999999</v>
      </c>
      <c r="O36" s="16">
        <f t="shared" si="1"/>
        <v>15.459999999999999</v>
      </c>
    </row>
    <row r="37" spans="1:15" ht="15.75" x14ac:dyDescent="0.25">
      <c r="A37" s="8">
        <v>31</v>
      </c>
      <c r="B37" s="18" t="s">
        <v>51</v>
      </c>
      <c r="C37" s="17" t="s">
        <v>83</v>
      </c>
      <c r="D37" s="10">
        <v>22</v>
      </c>
      <c r="E37" s="10">
        <v>19</v>
      </c>
      <c r="F37" s="10">
        <v>12</v>
      </c>
      <c r="G37" s="10">
        <v>25</v>
      </c>
      <c r="H37" s="10">
        <v>10.5</v>
      </c>
      <c r="I37" s="10">
        <v>20</v>
      </c>
      <c r="J37" s="10">
        <v>22</v>
      </c>
      <c r="K37" s="10">
        <v>11</v>
      </c>
      <c r="L37" s="10">
        <v>21</v>
      </c>
      <c r="M37" s="10">
        <v>9</v>
      </c>
      <c r="N37" s="16">
        <f t="shared" si="0"/>
        <v>17.149999999999999</v>
      </c>
      <c r="O37" s="16">
        <f t="shared" si="1"/>
        <v>17.149999999999999</v>
      </c>
    </row>
    <row r="38" spans="1:15" ht="15.75" x14ac:dyDescent="0.25">
      <c r="A38" s="8">
        <v>32</v>
      </c>
      <c r="B38" s="18" t="s">
        <v>52</v>
      </c>
      <c r="C38" s="17" t="s">
        <v>83</v>
      </c>
      <c r="D38" s="10">
        <v>20</v>
      </c>
      <c r="E38" s="10">
        <v>15</v>
      </c>
      <c r="F38" s="10">
        <v>16</v>
      </c>
      <c r="G38" s="10">
        <v>27</v>
      </c>
      <c r="H38" s="10">
        <v>27</v>
      </c>
      <c r="I38" s="10">
        <v>22</v>
      </c>
      <c r="J38" s="10">
        <v>12</v>
      </c>
      <c r="K38" s="10">
        <v>14</v>
      </c>
      <c r="L38" s="10">
        <v>26</v>
      </c>
      <c r="M38" s="10">
        <v>23</v>
      </c>
      <c r="N38" s="16">
        <f t="shared" si="0"/>
        <v>20.2</v>
      </c>
      <c r="O38" s="16">
        <f t="shared" si="1"/>
        <v>20.2</v>
      </c>
    </row>
    <row r="39" spans="1:15" ht="15.75" x14ac:dyDescent="0.25">
      <c r="A39" s="8">
        <v>33</v>
      </c>
      <c r="B39" s="18" t="s">
        <v>87</v>
      </c>
      <c r="C39" s="17" t="s">
        <v>83</v>
      </c>
      <c r="D39" s="10">
        <v>20</v>
      </c>
      <c r="E39" s="10">
        <v>9</v>
      </c>
      <c r="F39" s="10">
        <v>15</v>
      </c>
      <c r="G39" s="10">
        <v>35</v>
      </c>
      <c r="H39" s="10">
        <v>21</v>
      </c>
      <c r="I39" s="10">
        <v>31.5</v>
      </c>
      <c r="J39" s="10">
        <v>17.5</v>
      </c>
      <c r="K39" s="10">
        <v>15</v>
      </c>
      <c r="L39" s="10">
        <v>33.5</v>
      </c>
      <c r="M39" s="10">
        <v>32</v>
      </c>
      <c r="N39" s="16">
        <f t="shared" si="0"/>
        <v>22.95</v>
      </c>
      <c r="O39" s="16">
        <f t="shared" si="1"/>
        <v>22.95</v>
      </c>
    </row>
    <row r="40" spans="1:15" ht="15.75" x14ac:dyDescent="0.25">
      <c r="A40" s="8">
        <v>34</v>
      </c>
      <c r="B40" s="18" t="s">
        <v>53</v>
      </c>
      <c r="C40" s="17" t="s">
        <v>83</v>
      </c>
      <c r="D40" s="10">
        <v>27</v>
      </c>
      <c r="E40" s="10">
        <v>18</v>
      </c>
      <c r="F40" s="10">
        <v>25</v>
      </c>
      <c r="G40" s="10">
        <v>28</v>
      </c>
      <c r="H40" s="10">
        <v>24</v>
      </c>
      <c r="I40" s="10">
        <v>23</v>
      </c>
      <c r="J40" s="10">
        <v>29</v>
      </c>
      <c r="K40" s="10">
        <v>28.5</v>
      </c>
      <c r="L40" s="10">
        <v>33</v>
      </c>
      <c r="M40" s="10">
        <v>32</v>
      </c>
      <c r="N40" s="16">
        <f t="shared" si="0"/>
        <v>26.75</v>
      </c>
      <c r="O40" s="16">
        <f t="shared" si="1"/>
        <v>26.75</v>
      </c>
    </row>
    <row r="41" spans="1:15" ht="15.75" x14ac:dyDescent="0.25">
      <c r="A41" s="8">
        <v>35</v>
      </c>
      <c r="B41" s="18" t="s">
        <v>54</v>
      </c>
      <c r="C41" s="17" t="s">
        <v>83</v>
      </c>
      <c r="D41" s="10">
        <v>27</v>
      </c>
      <c r="E41" s="10">
        <v>17</v>
      </c>
      <c r="F41" s="10">
        <v>16</v>
      </c>
      <c r="G41" s="10">
        <v>26</v>
      </c>
      <c r="H41" s="10">
        <v>33</v>
      </c>
      <c r="I41" s="10">
        <v>20.5</v>
      </c>
      <c r="J41" s="10">
        <v>27</v>
      </c>
      <c r="K41" s="10">
        <v>15</v>
      </c>
      <c r="L41" s="10">
        <v>32.5</v>
      </c>
      <c r="M41" s="10">
        <v>33.4</v>
      </c>
      <c r="N41" s="16">
        <f t="shared" si="0"/>
        <v>24.740000000000002</v>
      </c>
      <c r="O41" s="16">
        <f t="shared" si="1"/>
        <v>24.740000000000002</v>
      </c>
    </row>
    <row r="42" spans="1:15" ht="15.75" x14ac:dyDescent="0.25">
      <c r="A42" s="8">
        <v>36</v>
      </c>
      <c r="B42" s="18" t="s">
        <v>55</v>
      </c>
      <c r="C42" s="17" t="s">
        <v>83</v>
      </c>
      <c r="D42" s="10">
        <v>30.8</v>
      </c>
      <c r="E42" s="10">
        <v>37</v>
      </c>
      <c r="F42" s="10">
        <v>29</v>
      </c>
      <c r="G42" s="10">
        <v>26</v>
      </c>
      <c r="H42" s="10">
        <v>25.5</v>
      </c>
      <c r="I42" s="10">
        <v>13.5</v>
      </c>
      <c r="J42" s="10">
        <v>24</v>
      </c>
      <c r="K42" s="10">
        <v>18</v>
      </c>
      <c r="L42" s="10">
        <v>30</v>
      </c>
      <c r="M42" s="10">
        <v>32</v>
      </c>
      <c r="N42" s="16">
        <f t="shared" si="0"/>
        <v>26.580000000000002</v>
      </c>
      <c r="O42" s="16">
        <f t="shared" si="1"/>
        <v>26.580000000000002</v>
      </c>
    </row>
    <row r="43" spans="1:15" ht="15.75" x14ac:dyDescent="0.25">
      <c r="A43" s="8">
        <v>37</v>
      </c>
      <c r="B43" s="18" t="s">
        <v>56</v>
      </c>
      <c r="C43" s="17" t="s">
        <v>83</v>
      </c>
      <c r="D43" s="10">
        <v>23.7</v>
      </c>
      <c r="E43" s="10">
        <v>11</v>
      </c>
      <c r="F43" s="10">
        <v>21.5</v>
      </c>
      <c r="G43" s="10">
        <v>36</v>
      </c>
      <c r="H43" s="10">
        <v>25.5</v>
      </c>
      <c r="I43" s="10">
        <v>20</v>
      </c>
      <c r="J43" s="10">
        <v>28.5</v>
      </c>
      <c r="K43" s="10">
        <v>22</v>
      </c>
      <c r="L43" s="10">
        <v>35</v>
      </c>
      <c r="M43" s="10">
        <v>32</v>
      </c>
      <c r="N43" s="16">
        <f t="shared" si="0"/>
        <v>25.52</v>
      </c>
      <c r="O43" s="16">
        <f t="shared" si="1"/>
        <v>25.52</v>
      </c>
    </row>
    <row r="44" spans="1:15" ht="15.75" x14ac:dyDescent="0.25">
      <c r="A44" s="8">
        <v>38</v>
      </c>
      <c r="B44" s="18" t="s">
        <v>57</v>
      </c>
      <c r="C44" s="17" t="s">
        <v>83</v>
      </c>
      <c r="D44" s="10">
        <v>20</v>
      </c>
      <c r="E44" s="10">
        <v>13</v>
      </c>
      <c r="F44" s="10">
        <v>9</v>
      </c>
      <c r="G44" s="10">
        <v>30</v>
      </c>
      <c r="H44" s="10">
        <v>31.5</v>
      </c>
      <c r="I44" s="10">
        <v>10</v>
      </c>
      <c r="J44" s="10">
        <v>15.5</v>
      </c>
      <c r="K44" s="10">
        <v>25</v>
      </c>
      <c r="L44" s="10">
        <v>24</v>
      </c>
      <c r="M44" s="10">
        <v>32</v>
      </c>
      <c r="N44" s="16">
        <f t="shared" si="0"/>
        <v>21</v>
      </c>
      <c r="O44" s="16">
        <f t="shared" si="1"/>
        <v>21</v>
      </c>
    </row>
    <row r="45" spans="1:15" ht="15.75" x14ac:dyDescent="0.25">
      <c r="A45" s="8">
        <v>39</v>
      </c>
      <c r="B45" s="18" t="s">
        <v>58</v>
      </c>
      <c r="C45" s="17" t="s">
        <v>83</v>
      </c>
      <c r="D45" s="10">
        <v>21</v>
      </c>
      <c r="E45" s="10">
        <v>18</v>
      </c>
      <c r="F45" s="10">
        <v>17</v>
      </c>
      <c r="G45" s="10">
        <v>29</v>
      </c>
      <c r="H45" s="10">
        <v>28.5</v>
      </c>
      <c r="I45" s="10">
        <v>23</v>
      </c>
      <c r="J45" s="10">
        <v>27.5</v>
      </c>
      <c r="K45" s="10">
        <v>20</v>
      </c>
      <c r="L45" s="10">
        <v>29</v>
      </c>
      <c r="M45" s="10">
        <v>34.200000000000003</v>
      </c>
      <c r="N45" s="16">
        <f t="shared" si="0"/>
        <v>24.72</v>
      </c>
      <c r="O45" s="16">
        <f t="shared" si="1"/>
        <v>24.72</v>
      </c>
    </row>
    <row r="46" spans="1:15" ht="15.75" x14ac:dyDescent="0.25">
      <c r="A46" s="8">
        <v>40</v>
      </c>
      <c r="B46" s="18" t="s">
        <v>59</v>
      </c>
      <c r="C46" s="17" t="s">
        <v>83</v>
      </c>
      <c r="D46" s="10">
        <v>33</v>
      </c>
      <c r="E46" s="10">
        <v>20</v>
      </c>
      <c r="F46" s="10">
        <v>29.5</v>
      </c>
      <c r="G46" s="10">
        <v>33</v>
      </c>
      <c r="H46" s="10">
        <v>22.5</v>
      </c>
      <c r="I46" s="10">
        <v>26</v>
      </c>
      <c r="J46" s="10">
        <v>27.5</v>
      </c>
      <c r="K46" s="10">
        <v>24.5</v>
      </c>
      <c r="L46" s="10">
        <v>29.5</v>
      </c>
      <c r="M46" s="10">
        <v>35</v>
      </c>
      <c r="N46" s="16">
        <f t="shared" si="0"/>
        <v>28.05</v>
      </c>
      <c r="O46" s="16">
        <f t="shared" si="1"/>
        <v>28.05</v>
      </c>
    </row>
    <row r="47" spans="1:15" ht="15.75" x14ac:dyDescent="0.25">
      <c r="A47" s="8">
        <v>41</v>
      </c>
      <c r="B47" s="18" t="s">
        <v>60</v>
      </c>
      <c r="C47" s="17" t="s">
        <v>83</v>
      </c>
      <c r="D47" s="10">
        <v>21</v>
      </c>
      <c r="E47" s="10">
        <v>20</v>
      </c>
      <c r="F47" s="10">
        <v>23</v>
      </c>
      <c r="G47" s="10">
        <v>13</v>
      </c>
      <c r="H47" s="10">
        <v>33</v>
      </c>
      <c r="I47" s="10">
        <v>20.5</v>
      </c>
      <c r="J47" s="10">
        <v>15.5</v>
      </c>
      <c r="K47" s="10">
        <v>11.5</v>
      </c>
      <c r="L47" s="10">
        <v>20</v>
      </c>
      <c r="M47" s="10">
        <v>30</v>
      </c>
      <c r="N47" s="16">
        <f t="shared" si="0"/>
        <v>20.75</v>
      </c>
      <c r="O47" s="16">
        <f t="shared" si="1"/>
        <v>20.75</v>
      </c>
    </row>
    <row r="48" spans="1:15" ht="15.75" x14ac:dyDescent="0.25">
      <c r="A48" s="8">
        <v>42</v>
      </c>
      <c r="B48" s="18" t="s">
        <v>61</v>
      </c>
      <c r="C48" s="17" t="s">
        <v>83</v>
      </c>
      <c r="D48" s="10">
        <v>12.5</v>
      </c>
      <c r="E48" s="10">
        <v>10</v>
      </c>
      <c r="F48" s="10">
        <v>29.5</v>
      </c>
      <c r="G48" s="10">
        <v>38</v>
      </c>
      <c r="H48" s="10">
        <v>38</v>
      </c>
      <c r="I48" s="10">
        <v>29</v>
      </c>
      <c r="J48" s="10">
        <v>32</v>
      </c>
      <c r="K48" s="10">
        <v>22</v>
      </c>
      <c r="L48" s="10">
        <v>27</v>
      </c>
      <c r="M48" s="10">
        <v>32</v>
      </c>
      <c r="N48" s="16">
        <f t="shared" si="0"/>
        <v>27</v>
      </c>
      <c r="O48" s="16">
        <f t="shared" si="1"/>
        <v>27</v>
      </c>
    </row>
    <row r="49" spans="1:15" ht="15.75" x14ac:dyDescent="0.25">
      <c r="A49" s="8">
        <v>43</v>
      </c>
      <c r="B49" s="18" t="s">
        <v>62</v>
      </c>
      <c r="C49" s="17" t="s">
        <v>83</v>
      </c>
      <c r="D49" s="10">
        <v>40</v>
      </c>
      <c r="E49" s="10">
        <v>36</v>
      </c>
      <c r="F49" s="10">
        <v>20</v>
      </c>
      <c r="G49" s="10">
        <v>33</v>
      </c>
      <c r="H49" s="10">
        <v>33</v>
      </c>
      <c r="I49" s="10">
        <v>28</v>
      </c>
      <c r="J49" s="10">
        <v>30</v>
      </c>
      <c r="K49" s="10">
        <v>20.5</v>
      </c>
      <c r="L49" s="10">
        <v>30</v>
      </c>
      <c r="M49" s="10">
        <v>35.200000000000003</v>
      </c>
      <c r="N49" s="16">
        <f t="shared" si="0"/>
        <v>30.57</v>
      </c>
      <c r="O49" s="16">
        <f t="shared" si="1"/>
        <v>30.57</v>
      </c>
    </row>
    <row r="50" spans="1:15" ht="15.75" x14ac:dyDescent="0.25">
      <c r="A50" s="8">
        <v>44</v>
      </c>
      <c r="B50" s="18" t="s">
        <v>91</v>
      </c>
      <c r="C50" s="17" t="s">
        <v>83</v>
      </c>
      <c r="D50" s="10">
        <v>20</v>
      </c>
      <c r="E50" s="10">
        <v>11</v>
      </c>
      <c r="F50" s="10">
        <v>22</v>
      </c>
      <c r="G50" s="10">
        <v>33</v>
      </c>
      <c r="H50" s="10">
        <v>25.5</v>
      </c>
      <c r="I50" s="10">
        <v>21</v>
      </c>
      <c r="J50" s="10">
        <v>24.75</v>
      </c>
      <c r="K50" s="10">
        <v>24</v>
      </c>
      <c r="L50" s="10">
        <v>26</v>
      </c>
      <c r="M50" s="10">
        <v>29</v>
      </c>
      <c r="N50" s="16">
        <f t="shared" si="0"/>
        <v>23.625</v>
      </c>
      <c r="O50" s="16">
        <f t="shared" si="1"/>
        <v>23.625</v>
      </c>
    </row>
    <row r="51" spans="1:15" ht="15.75" x14ac:dyDescent="0.25">
      <c r="A51" s="8">
        <v>45</v>
      </c>
      <c r="B51" s="18" t="s">
        <v>63</v>
      </c>
      <c r="C51" s="17" t="s">
        <v>83</v>
      </c>
      <c r="D51" s="10">
        <v>29.6</v>
      </c>
      <c r="E51" s="10">
        <v>33</v>
      </c>
      <c r="F51" s="10">
        <v>32</v>
      </c>
      <c r="G51" s="10">
        <v>35</v>
      </c>
      <c r="H51" s="10">
        <v>33</v>
      </c>
      <c r="I51" s="10">
        <v>35.5</v>
      </c>
      <c r="J51" s="10">
        <v>26</v>
      </c>
      <c r="K51" s="10">
        <v>40</v>
      </c>
      <c r="L51" s="10">
        <v>32</v>
      </c>
      <c r="M51" s="10">
        <v>35.4</v>
      </c>
      <c r="N51" s="16">
        <f t="shared" si="0"/>
        <v>33.15</v>
      </c>
      <c r="O51" s="16">
        <f t="shared" si="1"/>
        <v>33.15</v>
      </c>
    </row>
    <row r="52" spans="1:15" ht="15.75" x14ac:dyDescent="0.25">
      <c r="A52" s="8">
        <v>46</v>
      </c>
      <c r="B52" s="18" t="s">
        <v>65</v>
      </c>
      <c r="C52" s="17" t="s">
        <v>83</v>
      </c>
      <c r="D52" s="10">
        <v>23.5</v>
      </c>
      <c r="E52" s="10">
        <v>13</v>
      </c>
      <c r="F52" s="10">
        <v>15.5</v>
      </c>
      <c r="G52" s="10">
        <v>25</v>
      </c>
      <c r="H52" s="10">
        <v>30</v>
      </c>
      <c r="I52" s="10">
        <v>15</v>
      </c>
      <c r="J52" s="10">
        <v>17.5</v>
      </c>
      <c r="K52" s="10">
        <v>20</v>
      </c>
      <c r="L52" s="10">
        <v>31</v>
      </c>
      <c r="M52" s="10">
        <v>31</v>
      </c>
      <c r="N52" s="16">
        <f t="shared" si="0"/>
        <v>22.15</v>
      </c>
      <c r="O52" s="16">
        <f t="shared" si="1"/>
        <v>22.15</v>
      </c>
    </row>
    <row r="53" spans="1:15" ht="15.75" x14ac:dyDescent="0.25">
      <c r="A53" s="8">
        <v>47</v>
      </c>
      <c r="B53" s="18" t="s">
        <v>66</v>
      </c>
      <c r="C53" s="17" t="s">
        <v>83</v>
      </c>
      <c r="D53" s="10">
        <v>30</v>
      </c>
      <c r="E53" s="10">
        <v>23</v>
      </c>
      <c r="F53" s="10">
        <v>21</v>
      </c>
      <c r="G53" s="10">
        <v>35</v>
      </c>
      <c r="H53" s="10">
        <v>30</v>
      </c>
      <c r="I53" s="10">
        <v>29</v>
      </c>
      <c r="J53" s="10">
        <v>23</v>
      </c>
      <c r="K53" s="10">
        <v>25.3</v>
      </c>
      <c r="L53" s="10">
        <v>30</v>
      </c>
      <c r="M53" s="10">
        <v>28</v>
      </c>
      <c r="N53" s="16">
        <f t="shared" si="0"/>
        <v>27.43</v>
      </c>
      <c r="O53" s="16">
        <f t="shared" si="1"/>
        <v>27.43</v>
      </c>
    </row>
    <row r="54" spans="1:15" ht="15.75" x14ac:dyDescent="0.25">
      <c r="A54" s="8">
        <v>48</v>
      </c>
      <c r="B54" s="18" t="s">
        <v>67</v>
      </c>
      <c r="C54" s="17" t="s">
        <v>83</v>
      </c>
      <c r="D54" s="10">
        <v>15</v>
      </c>
      <c r="E54" s="10">
        <v>10</v>
      </c>
      <c r="F54" s="10">
        <v>29</v>
      </c>
      <c r="G54" s="10">
        <v>24</v>
      </c>
      <c r="H54" s="10">
        <v>31.5</v>
      </c>
      <c r="I54" s="10">
        <v>13.5</v>
      </c>
      <c r="J54" s="10">
        <v>20</v>
      </c>
      <c r="K54" s="10">
        <v>16.5</v>
      </c>
      <c r="L54" s="10">
        <v>23</v>
      </c>
      <c r="M54" s="10">
        <v>28.4</v>
      </c>
      <c r="N54" s="16">
        <f t="shared" si="0"/>
        <v>21.09</v>
      </c>
      <c r="O54" s="16">
        <f t="shared" si="1"/>
        <v>21.09</v>
      </c>
    </row>
    <row r="55" spans="1:15" ht="15.75" x14ac:dyDescent="0.25">
      <c r="A55" s="8">
        <v>49</v>
      </c>
      <c r="B55" s="18" t="s">
        <v>68</v>
      </c>
      <c r="C55" s="17" t="s">
        <v>83</v>
      </c>
      <c r="D55" s="10">
        <v>22</v>
      </c>
      <c r="E55" s="10">
        <v>14</v>
      </c>
      <c r="F55" s="10">
        <v>20</v>
      </c>
      <c r="G55" s="10">
        <v>31</v>
      </c>
      <c r="H55" s="10">
        <v>22.5</v>
      </c>
      <c r="I55" s="10">
        <v>27</v>
      </c>
      <c r="J55" s="10">
        <v>22.5</v>
      </c>
      <c r="K55" s="10">
        <v>21.5</v>
      </c>
      <c r="L55" s="10">
        <v>25</v>
      </c>
      <c r="M55" s="10">
        <v>34.200000000000003</v>
      </c>
      <c r="N55" s="16">
        <f t="shared" si="0"/>
        <v>23.97</v>
      </c>
      <c r="O55" s="16">
        <f t="shared" si="1"/>
        <v>23.97</v>
      </c>
    </row>
    <row r="56" spans="1:15" ht="15.75" x14ac:dyDescent="0.25">
      <c r="A56" s="8">
        <v>50</v>
      </c>
      <c r="B56" s="18" t="s">
        <v>69</v>
      </c>
      <c r="C56" s="17" t="s">
        <v>83</v>
      </c>
      <c r="D56" s="10">
        <v>29.3</v>
      </c>
      <c r="E56" s="10">
        <v>16</v>
      </c>
      <c r="F56" s="10">
        <v>16.5</v>
      </c>
      <c r="G56" s="10">
        <v>21</v>
      </c>
      <c r="H56" s="10">
        <v>22.5</v>
      </c>
      <c r="I56" s="10">
        <v>29.5</v>
      </c>
      <c r="J56" s="10">
        <v>23.5</v>
      </c>
      <c r="K56" s="10">
        <v>20</v>
      </c>
      <c r="L56" s="10">
        <v>33</v>
      </c>
      <c r="M56" s="10">
        <v>36.200000000000003</v>
      </c>
      <c r="N56" s="16">
        <f t="shared" si="0"/>
        <v>24.75</v>
      </c>
      <c r="O56" s="16">
        <f t="shared" si="1"/>
        <v>24.75</v>
      </c>
    </row>
    <row r="57" spans="1:15" ht="15.75" x14ac:dyDescent="0.25">
      <c r="A57" s="8">
        <v>51</v>
      </c>
      <c r="B57" s="18" t="s">
        <v>70</v>
      </c>
      <c r="C57" s="17" t="s">
        <v>83</v>
      </c>
      <c r="D57" s="10">
        <v>28.7</v>
      </c>
      <c r="E57" s="10">
        <v>14</v>
      </c>
      <c r="F57" s="10">
        <v>18</v>
      </c>
      <c r="G57" s="10">
        <v>25</v>
      </c>
      <c r="H57" s="10">
        <v>24</v>
      </c>
      <c r="I57" s="10">
        <v>18.5</v>
      </c>
      <c r="J57" s="10">
        <v>19.5</v>
      </c>
      <c r="K57" s="10">
        <v>20.5</v>
      </c>
      <c r="L57" s="10">
        <v>28</v>
      </c>
      <c r="M57" s="10">
        <v>25.2</v>
      </c>
      <c r="N57" s="16">
        <f t="shared" si="0"/>
        <v>22.139999999999997</v>
      </c>
      <c r="O57" s="16">
        <f t="shared" si="1"/>
        <v>22.139999999999997</v>
      </c>
    </row>
    <row r="58" spans="1:15" ht="15.75" x14ac:dyDescent="0.25">
      <c r="A58" s="8">
        <v>52</v>
      </c>
      <c r="B58" s="18" t="s">
        <v>71</v>
      </c>
      <c r="C58" s="17" t="s">
        <v>83</v>
      </c>
      <c r="D58" s="10">
        <v>23.5</v>
      </c>
      <c r="E58" s="10">
        <v>12</v>
      </c>
      <c r="F58" s="10">
        <v>18.5</v>
      </c>
      <c r="G58" s="10">
        <v>35</v>
      </c>
      <c r="H58" s="10">
        <v>24</v>
      </c>
      <c r="I58" s="10">
        <v>15</v>
      </c>
      <c r="J58" s="10">
        <v>25</v>
      </c>
      <c r="K58" s="10">
        <v>24.5</v>
      </c>
      <c r="L58" s="10">
        <v>27</v>
      </c>
      <c r="M58" s="10">
        <v>37</v>
      </c>
      <c r="N58" s="16">
        <f t="shared" si="0"/>
        <v>24.15</v>
      </c>
      <c r="O58" s="16">
        <f t="shared" si="1"/>
        <v>24.15</v>
      </c>
    </row>
    <row r="59" spans="1:15" ht="15.75" x14ac:dyDescent="0.25">
      <c r="A59" s="8">
        <v>53</v>
      </c>
      <c r="B59" s="18" t="s">
        <v>72</v>
      </c>
      <c r="C59" s="17" t="s">
        <v>83</v>
      </c>
      <c r="D59" s="10">
        <v>19.8</v>
      </c>
      <c r="E59" s="10">
        <v>8</v>
      </c>
      <c r="F59" s="10">
        <v>15</v>
      </c>
      <c r="G59" s="10">
        <v>20</v>
      </c>
      <c r="H59" s="10">
        <v>21.5</v>
      </c>
      <c r="I59" s="10">
        <v>10</v>
      </c>
      <c r="J59" s="10">
        <v>14</v>
      </c>
      <c r="K59" s="10">
        <v>11.5</v>
      </c>
      <c r="L59" s="10">
        <v>21</v>
      </c>
      <c r="M59" s="10">
        <v>29.4</v>
      </c>
      <c r="N59" s="16">
        <f t="shared" si="0"/>
        <v>17.020000000000003</v>
      </c>
      <c r="O59" s="16">
        <f t="shared" si="1"/>
        <v>17.020000000000003</v>
      </c>
    </row>
    <row r="60" spans="1:15" ht="15.75" x14ac:dyDescent="0.25">
      <c r="A60" s="8">
        <v>54</v>
      </c>
      <c r="B60" s="18" t="s">
        <v>73</v>
      </c>
      <c r="C60" s="17" t="s">
        <v>83</v>
      </c>
      <c r="D60" s="10">
        <v>25.7</v>
      </c>
      <c r="E60" s="10">
        <v>14</v>
      </c>
      <c r="F60" s="10">
        <v>16</v>
      </c>
      <c r="G60" s="10">
        <v>17</v>
      </c>
      <c r="H60" s="10">
        <v>27</v>
      </c>
      <c r="I60" s="10">
        <v>22</v>
      </c>
      <c r="J60" s="10">
        <v>21</v>
      </c>
      <c r="K60" s="10">
        <v>21.5</v>
      </c>
      <c r="L60" s="10">
        <v>25.5</v>
      </c>
      <c r="M60" s="10">
        <v>31.2</v>
      </c>
      <c r="N60" s="16">
        <f t="shared" si="0"/>
        <v>22.089999999999996</v>
      </c>
      <c r="O60" s="16">
        <f t="shared" si="1"/>
        <v>22.089999999999996</v>
      </c>
    </row>
    <row r="61" spans="1:15" ht="15.75" x14ac:dyDescent="0.25">
      <c r="A61" s="8">
        <v>55</v>
      </c>
      <c r="B61" s="18" t="s">
        <v>74</v>
      </c>
      <c r="C61" s="17" t="s">
        <v>83</v>
      </c>
      <c r="D61" s="10">
        <v>21.6</v>
      </c>
      <c r="E61" s="10">
        <v>17</v>
      </c>
      <c r="F61" s="10">
        <v>16</v>
      </c>
      <c r="G61" s="10">
        <v>26</v>
      </c>
      <c r="H61" s="10">
        <v>30</v>
      </c>
      <c r="I61" s="10">
        <v>20.5</v>
      </c>
      <c r="J61" s="10">
        <v>20.5</v>
      </c>
      <c r="K61" s="10">
        <v>20</v>
      </c>
      <c r="L61" s="10">
        <v>34</v>
      </c>
      <c r="M61" s="10">
        <v>28.2</v>
      </c>
      <c r="N61" s="16">
        <f t="shared" si="0"/>
        <v>23.38</v>
      </c>
      <c r="O61" s="16">
        <f t="shared" si="1"/>
        <v>23.38</v>
      </c>
    </row>
    <row r="62" spans="1:15" ht="15.75" x14ac:dyDescent="0.25">
      <c r="A62" s="8">
        <v>56</v>
      </c>
      <c r="B62" s="18" t="s">
        <v>75</v>
      </c>
      <c r="C62" s="17" t="s">
        <v>83</v>
      </c>
      <c r="D62" s="10">
        <v>23</v>
      </c>
      <c r="E62" s="10">
        <v>14</v>
      </c>
      <c r="F62" s="10">
        <v>13.5</v>
      </c>
      <c r="G62" s="10">
        <v>33</v>
      </c>
      <c r="H62" s="10">
        <v>28.5</v>
      </c>
      <c r="I62" s="10">
        <v>20.5</v>
      </c>
      <c r="J62" s="10">
        <v>20.5</v>
      </c>
      <c r="K62" s="10">
        <v>26.5</v>
      </c>
      <c r="L62" s="10">
        <v>26</v>
      </c>
      <c r="M62" s="10">
        <v>30.2</v>
      </c>
      <c r="N62" s="16">
        <f t="shared" si="0"/>
        <v>23.57</v>
      </c>
      <c r="O62" s="16">
        <f t="shared" si="1"/>
        <v>23.57</v>
      </c>
    </row>
    <row r="63" spans="1:15" ht="15.75" x14ac:dyDescent="0.25">
      <c r="A63" s="8">
        <v>57</v>
      </c>
      <c r="B63" s="18" t="s">
        <v>76</v>
      </c>
      <c r="C63" s="17" t="s">
        <v>83</v>
      </c>
      <c r="D63" s="10">
        <v>20.6</v>
      </c>
      <c r="E63" s="10">
        <v>12</v>
      </c>
      <c r="F63" s="10">
        <v>17.5</v>
      </c>
      <c r="G63" s="10">
        <v>32</v>
      </c>
      <c r="H63" s="10">
        <v>23</v>
      </c>
      <c r="I63" s="10">
        <v>7</v>
      </c>
      <c r="J63" s="10">
        <v>26.5</v>
      </c>
      <c r="K63" s="10">
        <v>20</v>
      </c>
      <c r="L63" s="10">
        <v>25.5</v>
      </c>
      <c r="M63" s="10">
        <v>28.6</v>
      </c>
      <c r="N63" s="16">
        <f t="shared" si="0"/>
        <v>21.27</v>
      </c>
      <c r="O63" s="16">
        <f t="shared" si="1"/>
        <v>21.27</v>
      </c>
    </row>
    <row r="64" spans="1:15" ht="15.75" x14ac:dyDescent="0.25">
      <c r="A64" s="8">
        <v>58</v>
      </c>
      <c r="B64" s="18" t="s">
        <v>77</v>
      </c>
      <c r="C64" s="17" t="s">
        <v>83</v>
      </c>
      <c r="D64" s="10">
        <v>25</v>
      </c>
      <c r="E64" s="10">
        <v>18</v>
      </c>
      <c r="F64" s="10">
        <v>27.5</v>
      </c>
      <c r="G64" s="10">
        <v>38</v>
      </c>
      <c r="H64" s="10">
        <v>28.5</v>
      </c>
      <c r="I64" s="10">
        <v>30.5</v>
      </c>
      <c r="J64" s="10">
        <v>22.5</v>
      </c>
      <c r="K64" s="10">
        <v>21</v>
      </c>
      <c r="L64" s="10">
        <v>33</v>
      </c>
      <c r="M64" s="10">
        <v>35.200000000000003</v>
      </c>
      <c r="N64" s="16">
        <f t="shared" si="0"/>
        <v>27.919999999999998</v>
      </c>
      <c r="O64" s="16">
        <f t="shared" si="1"/>
        <v>27.919999999999998</v>
      </c>
    </row>
    <row r="65" spans="1:15" ht="15.75" x14ac:dyDescent="0.25">
      <c r="A65" s="8">
        <v>59</v>
      </c>
      <c r="B65" s="18" t="s">
        <v>78</v>
      </c>
      <c r="C65" s="17" t="s">
        <v>83</v>
      </c>
      <c r="D65" s="10">
        <v>24.9</v>
      </c>
      <c r="E65" s="10">
        <v>36</v>
      </c>
      <c r="F65" s="10">
        <v>26</v>
      </c>
      <c r="G65" s="10">
        <v>29</v>
      </c>
      <c r="H65" s="10">
        <v>27</v>
      </c>
      <c r="I65" s="10">
        <v>33.5</v>
      </c>
      <c r="J65" s="10">
        <v>32.5</v>
      </c>
      <c r="K65" s="10">
        <v>26.5</v>
      </c>
      <c r="L65" s="10">
        <v>28.5</v>
      </c>
      <c r="M65" s="10">
        <v>31</v>
      </c>
      <c r="N65" s="16">
        <f t="shared" si="0"/>
        <v>29.49</v>
      </c>
      <c r="O65" s="16">
        <f t="shared" si="1"/>
        <v>29.49</v>
      </c>
    </row>
    <row r="66" spans="1:15" ht="15.75" x14ac:dyDescent="0.25">
      <c r="A66" s="8">
        <v>60</v>
      </c>
      <c r="B66" s="18" t="s">
        <v>79</v>
      </c>
      <c r="C66" s="17" t="s">
        <v>83</v>
      </c>
      <c r="D66" s="10">
        <v>40</v>
      </c>
      <c r="E66" s="10">
        <v>34</v>
      </c>
      <c r="F66" s="10">
        <v>27.5</v>
      </c>
      <c r="G66" s="10">
        <v>32</v>
      </c>
      <c r="H66" s="10">
        <v>22.5</v>
      </c>
      <c r="I66" s="10">
        <v>24.5</v>
      </c>
      <c r="J66" s="10">
        <v>25</v>
      </c>
      <c r="K66" s="10">
        <v>30.5</v>
      </c>
      <c r="L66" s="10">
        <v>36</v>
      </c>
      <c r="M66" s="10">
        <v>34</v>
      </c>
      <c r="N66" s="16">
        <f t="shared" si="0"/>
        <v>30.6</v>
      </c>
      <c r="O66" s="16">
        <f t="shared" si="1"/>
        <v>30.6</v>
      </c>
    </row>
    <row r="67" spans="1:15" ht="15.75" x14ac:dyDescent="0.25">
      <c r="A67" s="8">
        <v>61</v>
      </c>
      <c r="B67" s="18" t="s">
        <v>80</v>
      </c>
      <c r="C67" s="17" t="s">
        <v>83</v>
      </c>
      <c r="D67" s="10">
        <v>33.28</v>
      </c>
      <c r="E67" s="10">
        <v>23</v>
      </c>
      <c r="F67" s="10">
        <v>40</v>
      </c>
      <c r="G67" s="10">
        <v>37</v>
      </c>
      <c r="H67" s="10">
        <v>24</v>
      </c>
      <c r="I67" s="10">
        <v>0</v>
      </c>
      <c r="J67" s="10">
        <v>31.5</v>
      </c>
      <c r="K67" s="10">
        <v>39.5</v>
      </c>
      <c r="L67" s="10">
        <v>31</v>
      </c>
      <c r="M67" s="10">
        <v>36.200000000000003</v>
      </c>
      <c r="N67" s="16">
        <f t="shared" si="0"/>
        <v>29.547999999999995</v>
      </c>
      <c r="O67" s="16">
        <f t="shared" si="1"/>
        <v>29.547999999999995</v>
      </c>
    </row>
    <row r="68" spans="1:15" ht="15.75" x14ac:dyDescent="0.25">
      <c r="A68" s="8">
        <v>62</v>
      </c>
      <c r="B68" s="18" t="s">
        <v>81</v>
      </c>
      <c r="C68" s="17" t="s">
        <v>83</v>
      </c>
      <c r="D68" s="10">
        <v>20</v>
      </c>
      <c r="E68" s="10">
        <v>7</v>
      </c>
      <c r="F68" s="10">
        <v>9</v>
      </c>
      <c r="G68" s="10">
        <v>20</v>
      </c>
      <c r="H68" s="10">
        <v>18</v>
      </c>
      <c r="I68" s="10">
        <v>20</v>
      </c>
      <c r="J68" s="10">
        <v>22.5</v>
      </c>
      <c r="K68" s="10">
        <v>29.5</v>
      </c>
      <c r="L68" s="10">
        <v>24</v>
      </c>
      <c r="M68" s="10">
        <v>25</v>
      </c>
      <c r="N68" s="16">
        <f t="shared" si="0"/>
        <v>19.5</v>
      </c>
      <c r="O68" s="16">
        <f t="shared" si="1"/>
        <v>19.5</v>
      </c>
    </row>
    <row r="69" spans="1:15" ht="15.75" x14ac:dyDescent="0.25">
      <c r="A69" s="8">
        <v>63</v>
      </c>
      <c r="B69" s="18" t="s">
        <v>82</v>
      </c>
      <c r="C69" s="17" t="s">
        <v>83</v>
      </c>
      <c r="D69" s="10">
        <v>40</v>
      </c>
      <c r="E69" s="10">
        <v>36</v>
      </c>
      <c r="F69" s="10">
        <v>40</v>
      </c>
      <c r="G69" s="10">
        <v>38</v>
      </c>
      <c r="H69" s="10">
        <v>36</v>
      </c>
      <c r="I69" s="10">
        <v>32.5</v>
      </c>
      <c r="J69" s="10">
        <v>32</v>
      </c>
      <c r="K69" s="10">
        <v>40</v>
      </c>
      <c r="L69" s="10">
        <v>38</v>
      </c>
      <c r="M69" s="10">
        <v>37.200000000000003</v>
      </c>
      <c r="N69" s="16">
        <f t="shared" si="0"/>
        <v>36.97</v>
      </c>
      <c r="O69" s="16">
        <f t="shared" si="1"/>
        <v>36.97</v>
      </c>
    </row>
  </sheetData>
  <mergeCells count="3">
    <mergeCell ref="B4:N4"/>
    <mergeCell ref="C5:F5"/>
    <mergeCell ref="G5:N5"/>
  </mergeCells>
  <conditionalFormatting sqref="O7:O69">
    <cfRule type="cellIs" dxfId="4" priority="2" operator="lessThan">
      <formula>20</formula>
    </cfRule>
  </conditionalFormatting>
  <conditionalFormatting sqref="D7:M69">
    <cfRule type="cellIs" dxfId="3" priority="1" operator="lessThan">
      <formula>20</formula>
    </cfRule>
  </conditionalFormatting>
  <dataValidations count="2">
    <dataValidation type="decimal" allowBlank="1" showInputMessage="1" showErrorMessage="1" sqref="A6">
      <formula1>0</formula1>
      <formula2>5</formula2>
    </dataValidation>
    <dataValidation type="decimal" allowBlank="1" showInputMessage="1" showErrorMessage="1" sqref="D7:M69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0"/>
  <sheetViews>
    <sheetView tabSelected="1" workbookViewId="0">
      <selection activeCell="B62" sqref="B62:O62"/>
    </sheetView>
  </sheetViews>
  <sheetFormatPr defaultRowHeight="15" x14ac:dyDescent="0.25"/>
  <cols>
    <col min="1" max="1" width="4.42578125" bestFit="1" customWidth="1"/>
    <col min="2" max="2" width="33.5703125" customWidth="1"/>
    <col min="3" max="3" width="5.7109375" customWidth="1"/>
    <col min="4" max="13" width="6.140625" bestFit="1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97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f>'After Mid-term'!D7+'Exam 3'!D7+'Exam 4'!D7+Assingment!D7+'Final Exam '!D7</f>
        <v>82.2</v>
      </c>
      <c r="E7" s="10">
        <f>'After Mid-term'!E7+'Exam 3'!E7+'Exam 4'!E7+Assingment!E7+'Final Exam '!E7</f>
        <v>92.1</v>
      </c>
      <c r="F7" s="10">
        <f>'After Mid-term'!F7+'Exam 3'!F7+'Exam 4'!F7+Assingment!F7+'Final Exam '!F7</f>
        <v>56.45</v>
      </c>
      <c r="G7" s="10">
        <f>'After Mid-term'!G7+'Exam 3'!G7+'Exam 4'!G7+Assingment!G7+'Final Exam '!G7</f>
        <v>77.8</v>
      </c>
      <c r="H7" s="10">
        <f>'After Mid-term'!H7+'Exam 3'!H7+'Exam 4'!H7+Assingment!H7+'Final Exam '!H7</f>
        <v>76.298000000000002</v>
      </c>
      <c r="I7" s="10">
        <f>'After Mid-term'!I7+'Exam 3'!I7+'Exam 4'!I7+Assingment!I7+'Final Exam '!I7</f>
        <v>69.150000000000006</v>
      </c>
      <c r="J7" s="10">
        <f>'After Mid-term'!J7+'Exam 3'!J7+'Exam 4'!J7+Assingment!J7+'Final Exam '!J7</f>
        <v>55.2</v>
      </c>
      <c r="K7" s="10">
        <f>'After Mid-term'!K7+'Exam 3'!K7+'Exam 4'!K7+Assingment!K7+'Final Exam '!K7</f>
        <v>61.4</v>
      </c>
      <c r="L7" s="10">
        <f>'After Mid-term'!L7+'Exam 3'!L7+'Exam 4'!L7+Assingment!L7+'Final Exam '!L7</f>
        <v>76.900000000000006</v>
      </c>
      <c r="M7" s="10">
        <f>'After Mid-term'!M7+'Exam 3'!M7+'Exam 4'!M7+Assingment!M7+'Final Exam '!M7</f>
        <v>58.5</v>
      </c>
      <c r="N7" s="16">
        <f>SUM(D7:M7)</f>
        <v>705.99800000000005</v>
      </c>
      <c r="O7" s="16">
        <f>AVERAGE(D7:M7)</f>
        <v>70.599800000000002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f>'After Mid-term'!D8+'Exam 3'!D8+'Exam 4'!D8+Assingment!D8+'Final Exam '!D8</f>
        <v>53.1</v>
      </c>
      <c r="E8" s="10">
        <f>'After Mid-term'!E8+'Exam 3'!E8+'Exam 4'!E8+Assingment!E8+'Final Exam '!E8</f>
        <v>51.8</v>
      </c>
      <c r="F8" s="10">
        <f>'After Mid-term'!F8+'Exam 3'!F8+'Exam 4'!F8+Assingment!F8+'Final Exam '!F8</f>
        <v>34.75</v>
      </c>
      <c r="G8" s="10">
        <f>'After Mid-term'!G8+'Exam 3'!G8+'Exam 4'!G8+Assingment!G8+'Final Exam '!G8</f>
        <v>69.75</v>
      </c>
      <c r="H8" s="10">
        <f>'After Mid-term'!H8+'Exam 3'!H8+'Exam 4'!H8+Assingment!H8+'Final Exam '!H8</f>
        <v>58.167999999999999</v>
      </c>
      <c r="I8" s="10">
        <f>'After Mid-term'!I8+'Exam 3'!I8+'Exam 4'!I8+Assingment!I8+'Final Exam '!I8</f>
        <v>49.65</v>
      </c>
      <c r="J8" s="10">
        <f>'After Mid-term'!J8+'Exam 3'!J8+'Exam 4'!J8+Assingment!J8+'Final Exam '!J8</f>
        <v>61.6</v>
      </c>
      <c r="K8" s="10">
        <f>'After Mid-term'!K8+'Exam 3'!K8+'Exam 4'!K8+Assingment!K8+'Final Exam '!K8</f>
        <v>50.7</v>
      </c>
      <c r="L8" s="10">
        <f>'After Mid-term'!L8+'Exam 3'!L8+'Exam 4'!L8+Assingment!L8+'Final Exam '!L8</f>
        <v>40.6</v>
      </c>
      <c r="M8" s="10">
        <f>'After Mid-term'!M8+'Exam 3'!M8+'Exam 4'!M8+Assingment!M8+'Final Exam '!M8</f>
        <v>61.5</v>
      </c>
      <c r="N8" s="16">
        <f t="shared" ref="N8:N69" si="0">SUM(D8:M8)</f>
        <v>531.61799999999994</v>
      </c>
      <c r="O8" s="16">
        <f t="shared" ref="O8:O69" si="1">AVERAGE(D8:M8)</f>
        <v>53.161799999999992</v>
      </c>
    </row>
    <row r="9" spans="1:15" ht="15.75" x14ac:dyDescent="0.25">
      <c r="A9" s="8">
        <v>3</v>
      </c>
      <c r="B9" s="18" t="s">
        <v>22</v>
      </c>
      <c r="C9" s="17" t="s">
        <v>50</v>
      </c>
      <c r="D9" s="10">
        <f>'After Mid-term'!D9+'Exam 3'!D9+'Exam 4'!D9+Assingment!D9+'Final Exam '!D9</f>
        <v>86.7</v>
      </c>
      <c r="E9" s="10">
        <f>'After Mid-term'!E9+'Exam 3'!E9+'Exam 4'!E9+Assingment!E9+'Final Exam '!E9</f>
        <v>78.599999999999994</v>
      </c>
      <c r="F9" s="10">
        <f>'After Mid-term'!F9+'Exam 3'!F9+'Exam 4'!F9+Assingment!F9+'Final Exam '!F9</f>
        <v>58.75</v>
      </c>
      <c r="G9" s="10">
        <f>'After Mid-term'!G9+'Exam 3'!G9+'Exam 4'!G9+Assingment!G9+'Final Exam '!G9</f>
        <v>63.900000000000006</v>
      </c>
      <c r="H9" s="10">
        <f>'After Mid-term'!H9+'Exam 3'!H9+'Exam 4'!H9+Assingment!H9+'Final Exam '!H9</f>
        <v>74.334000000000003</v>
      </c>
      <c r="I9" s="10">
        <f>'After Mid-term'!I9+'Exam 3'!I9+'Exam 4'!I9+Assingment!I9+'Final Exam '!I9</f>
        <v>53.95</v>
      </c>
      <c r="J9" s="10">
        <f>'After Mid-term'!J9+'Exam 3'!J9+'Exam 4'!J9+Assingment!J9+'Final Exam '!J9</f>
        <v>47.5</v>
      </c>
      <c r="K9" s="10">
        <f>'After Mid-term'!K9+'Exam 3'!K9+'Exam 4'!K9+Assingment!K9+'Final Exam '!K9</f>
        <v>34.5</v>
      </c>
      <c r="L9" s="10">
        <f>'After Mid-term'!L9+'Exam 3'!L9+'Exam 4'!L9+Assingment!L9+'Final Exam '!L9</f>
        <v>72.099999999999994</v>
      </c>
      <c r="M9" s="10">
        <f>'After Mid-term'!M9+'Exam 3'!M9+'Exam 4'!M9+Assingment!M9+'Final Exam '!M9</f>
        <v>76.100000000000009</v>
      </c>
      <c r="N9" s="16">
        <f t="shared" si="0"/>
        <v>646.43400000000008</v>
      </c>
      <c r="O9" s="16">
        <f t="shared" si="1"/>
        <v>64.643400000000014</v>
      </c>
    </row>
    <row r="10" spans="1:15" ht="15.75" x14ac:dyDescent="0.25">
      <c r="A10" s="8">
        <v>4</v>
      </c>
      <c r="B10" s="18" t="s">
        <v>84</v>
      </c>
      <c r="C10" s="17" t="s">
        <v>50</v>
      </c>
      <c r="D10" s="10">
        <f>'After Mid-term'!D10+'Exam 3'!D10+'Exam 4'!D10+Assingment!D10+'Final Exam '!D10</f>
        <v>88.7</v>
      </c>
      <c r="E10" s="10">
        <f>'After Mid-term'!E10+'Exam 3'!E10+'Exam 4'!E10+Assingment!E10+'Final Exam '!E10</f>
        <v>62.9</v>
      </c>
      <c r="F10" s="10">
        <f>'After Mid-term'!F10+'Exam 3'!F10+'Exam 4'!F10+Assingment!F10+'Final Exam '!F10</f>
        <v>80.25</v>
      </c>
      <c r="G10" s="10">
        <f>'After Mid-term'!G10+'Exam 3'!G10+'Exam 4'!G10+Assingment!G10+'Final Exam '!G10</f>
        <v>80</v>
      </c>
      <c r="H10" s="10">
        <f>'After Mid-term'!H10+'Exam 3'!H10+'Exam 4'!H10+Assingment!H10+'Final Exam '!H10</f>
        <v>83.888000000000005</v>
      </c>
      <c r="I10" s="10">
        <f>'After Mid-term'!I10+'Exam 3'!I10+'Exam 4'!I10+Assingment!I10+'Final Exam '!I10</f>
        <v>67.099999999999994</v>
      </c>
      <c r="J10" s="10">
        <f>'After Mid-term'!J10+'Exam 3'!J10+'Exam 4'!J10+Assingment!J10+'Final Exam '!J10</f>
        <v>48.95</v>
      </c>
      <c r="K10" s="10">
        <f>'After Mid-term'!K10+'Exam 3'!K10+'Exam 4'!K10+Assingment!K10+'Final Exam '!K10</f>
        <v>70.199999999999989</v>
      </c>
      <c r="L10" s="10">
        <f>'After Mid-term'!L10+'Exam 3'!L10+'Exam 4'!L10+Assingment!L10+'Final Exam '!L10</f>
        <v>80.5</v>
      </c>
      <c r="M10" s="10">
        <f>'After Mid-term'!M10+'Exam 3'!M10+'Exam 4'!M10+Assingment!M10+'Final Exam '!M10</f>
        <v>86.9</v>
      </c>
      <c r="N10" s="16">
        <f t="shared" si="0"/>
        <v>749.38800000000003</v>
      </c>
      <c r="O10" s="16">
        <f t="shared" si="1"/>
        <v>74.938800000000001</v>
      </c>
    </row>
    <row r="11" spans="1:15" ht="15.75" x14ac:dyDescent="0.25">
      <c r="A11" s="8">
        <v>5</v>
      </c>
      <c r="B11" s="18" t="s">
        <v>23</v>
      </c>
      <c r="C11" s="17" t="s">
        <v>50</v>
      </c>
      <c r="D11" s="10">
        <f>'After Mid-term'!D11+'Exam 3'!D11+'Exam 4'!D11+Assingment!D11+'Final Exam '!D11</f>
        <v>81.400000000000006</v>
      </c>
      <c r="E11" s="10">
        <f>'After Mid-term'!E11+'Exam 3'!E11+'Exam 4'!E11+Assingment!E11+'Final Exam '!E11</f>
        <v>71.5</v>
      </c>
      <c r="F11" s="10">
        <f>'After Mid-term'!F11+'Exam 3'!F11+'Exam 4'!F11+Assingment!F11+'Final Exam '!F11</f>
        <v>81.599999999999994</v>
      </c>
      <c r="G11" s="10">
        <f>'After Mid-term'!G11+'Exam 3'!G11+'Exam 4'!G11+Assingment!G11+'Final Exam '!G11</f>
        <v>86.5</v>
      </c>
      <c r="H11" s="10">
        <f>'After Mid-term'!H11+'Exam 3'!H11+'Exam 4'!H11+Assingment!H11+'Final Exam '!H11</f>
        <v>88.554000000000002</v>
      </c>
      <c r="I11" s="10">
        <f>'After Mid-term'!I11+'Exam 3'!I11+'Exam 4'!I11+Assingment!I11+'Final Exam '!I11</f>
        <v>94.2</v>
      </c>
      <c r="J11" s="10">
        <f>'After Mid-term'!J11+'Exam 3'!J11+'Exam 4'!J11+Assingment!J11+'Final Exam '!J11</f>
        <v>90.050000000000011</v>
      </c>
      <c r="K11" s="10">
        <f>'After Mid-term'!K11+'Exam 3'!K11+'Exam 4'!K11+Assingment!K11+'Final Exam '!K11</f>
        <v>72.900000000000006</v>
      </c>
      <c r="L11" s="10">
        <f>'After Mid-term'!L11+'Exam 3'!L11+'Exam 4'!L11+Assingment!L11+'Final Exam '!L11</f>
        <v>93</v>
      </c>
      <c r="M11" s="10">
        <f>'After Mid-term'!M11+'Exam 3'!M11+'Exam 4'!M11+Assingment!M11+'Final Exam '!M11</f>
        <v>85.6</v>
      </c>
      <c r="N11" s="16">
        <f t="shared" si="0"/>
        <v>845.30399999999997</v>
      </c>
      <c r="O11" s="16">
        <f t="shared" si="1"/>
        <v>84.5304</v>
      </c>
    </row>
    <row r="12" spans="1:15" ht="15.75" x14ac:dyDescent="0.25">
      <c r="A12" s="8">
        <v>6</v>
      </c>
      <c r="B12" s="18" t="s">
        <v>24</v>
      </c>
      <c r="C12" s="17" t="s">
        <v>50</v>
      </c>
      <c r="D12" s="10">
        <f>'After Mid-term'!D12+'Exam 3'!D12+'Exam 4'!D12+Assingment!D12+'Final Exam '!D12</f>
        <v>90</v>
      </c>
      <c r="E12" s="10">
        <f>'After Mid-term'!E12+'Exam 3'!E12+'Exam 4'!E12+Assingment!E12+'Final Exam '!E12</f>
        <v>57.5</v>
      </c>
      <c r="F12" s="10">
        <f>'After Mid-term'!F12+'Exam 3'!F12+'Exam 4'!F12+Assingment!F12+'Final Exam '!F12</f>
        <v>79.75</v>
      </c>
      <c r="G12" s="10">
        <f>'After Mid-term'!G12+'Exam 3'!G12+'Exam 4'!G12+Assingment!G12+'Final Exam '!G12</f>
        <v>94.1</v>
      </c>
      <c r="H12" s="10">
        <f>'After Mid-term'!H12+'Exam 3'!H12+'Exam 4'!H12+Assingment!H12+'Final Exam '!H12</f>
        <v>86.032000000000011</v>
      </c>
      <c r="I12" s="10">
        <f>'After Mid-term'!I12+'Exam 3'!I12+'Exam 4'!I12+Assingment!I12+'Final Exam '!I12</f>
        <v>81.05</v>
      </c>
      <c r="J12" s="10">
        <f>'After Mid-term'!J12+'Exam 3'!J12+'Exam 4'!J12+Assingment!J12+'Final Exam '!J12</f>
        <v>60.8</v>
      </c>
      <c r="K12" s="10">
        <f>'After Mid-term'!K12+'Exam 3'!K12+'Exam 4'!K12+Assingment!K12+'Final Exam '!K12</f>
        <v>56.3</v>
      </c>
      <c r="L12" s="10">
        <f>'After Mid-term'!L12+'Exam 3'!L12+'Exam 4'!L12+Assingment!L12+'Final Exam '!L12</f>
        <v>85.600000000000009</v>
      </c>
      <c r="M12" s="10">
        <f>'After Mid-term'!M12+'Exam 3'!M12+'Exam 4'!M12+Assingment!M12+'Final Exam '!M12</f>
        <v>93.9</v>
      </c>
      <c r="N12" s="16">
        <f t="shared" si="0"/>
        <v>785.03200000000004</v>
      </c>
      <c r="O12" s="16">
        <f t="shared" si="1"/>
        <v>78.503200000000007</v>
      </c>
    </row>
    <row r="13" spans="1:15" ht="15.75" x14ac:dyDescent="0.25">
      <c r="A13" s="8">
        <v>7</v>
      </c>
      <c r="B13" s="18" t="s">
        <v>25</v>
      </c>
      <c r="C13" s="17" t="s">
        <v>50</v>
      </c>
      <c r="D13" s="10">
        <f>'After Mid-term'!D13+'Exam 3'!D13+'Exam 4'!D13+Assingment!D13+'Final Exam '!D13</f>
        <v>85.2</v>
      </c>
      <c r="E13" s="10">
        <f>'After Mid-term'!E13+'Exam 3'!E13+'Exam 4'!E13+Assingment!E13+'Final Exam '!E13</f>
        <v>67.599999999999994</v>
      </c>
      <c r="F13" s="10">
        <f>'After Mid-term'!F13+'Exam 3'!F13+'Exam 4'!F13+Assingment!F13+'Final Exam '!F13</f>
        <v>53.74</v>
      </c>
      <c r="G13" s="10">
        <f>'After Mid-term'!G13+'Exam 3'!G13+'Exam 4'!G13+Assingment!G13+'Final Exam '!G13</f>
        <v>73.150000000000006</v>
      </c>
      <c r="H13" s="10">
        <f>'After Mid-term'!H13+'Exam 3'!H13+'Exam 4'!H13+Assingment!H13+'Final Exam '!H13</f>
        <v>47.980000000000004</v>
      </c>
      <c r="I13" s="10">
        <f>'After Mid-term'!I13+'Exam 3'!I13+'Exam 4'!I13+Assingment!I13+'Final Exam '!I13</f>
        <v>66.5</v>
      </c>
      <c r="J13" s="10">
        <f>'After Mid-term'!J13+'Exam 3'!J13+'Exam 4'!J13+Assingment!J13+'Final Exam '!J13</f>
        <v>57.2</v>
      </c>
      <c r="K13" s="10">
        <f>'After Mid-term'!K13+'Exam 3'!K13+'Exam 4'!K13+Assingment!K13+'Final Exam '!K13</f>
        <v>57.1</v>
      </c>
      <c r="L13" s="10">
        <f>'After Mid-term'!L13+'Exam 3'!L13+'Exam 4'!L13+Assingment!L13+'Final Exam '!L13</f>
        <v>40.700000000000003</v>
      </c>
      <c r="M13" s="10">
        <f>'After Mid-term'!M13+'Exam 3'!M13+'Exam 4'!M13+Assingment!M13+'Final Exam '!M13</f>
        <v>80.699999999999989</v>
      </c>
      <c r="N13" s="16">
        <f t="shared" si="0"/>
        <v>629.87000000000012</v>
      </c>
      <c r="O13" s="16">
        <f t="shared" si="1"/>
        <v>62.987000000000009</v>
      </c>
    </row>
    <row r="14" spans="1:15" ht="15.75" x14ac:dyDescent="0.25">
      <c r="A14" s="8">
        <v>8</v>
      </c>
      <c r="B14" s="18" t="s">
        <v>26</v>
      </c>
      <c r="C14" s="17" t="s">
        <v>50</v>
      </c>
      <c r="D14" s="10">
        <f>'After Mid-term'!D14+'Exam 3'!D14+'Exam 4'!D14+Assingment!D14+'Final Exam '!D14</f>
        <v>96</v>
      </c>
      <c r="E14" s="10">
        <f>'After Mid-term'!E14+'Exam 3'!E14+'Exam 4'!E14+Assingment!E14+'Final Exam '!E14</f>
        <v>96.8</v>
      </c>
      <c r="F14" s="10">
        <f>'After Mid-term'!F14+'Exam 3'!F14+'Exam 4'!F14+Assingment!F14+'Final Exam '!F14</f>
        <v>67.900000000000006</v>
      </c>
      <c r="G14" s="10">
        <f>'After Mid-term'!G14+'Exam 3'!G14+'Exam 4'!G14+Assingment!G14+'Final Exam '!G14</f>
        <v>78.3</v>
      </c>
      <c r="H14" s="10">
        <f>'After Mid-term'!H14+'Exam 3'!H14+'Exam 4'!H14+Assingment!H14+'Final Exam '!H14</f>
        <v>86.036000000000001</v>
      </c>
      <c r="I14" s="10">
        <f>'After Mid-term'!I14+'Exam 3'!I14+'Exam 4'!I14+Assingment!I14+'Final Exam '!I14</f>
        <v>91.5</v>
      </c>
      <c r="J14" s="10">
        <f>'After Mid-term'!J14+'Exam 3'!J14+'Exam 4'!J14+Assingment!J14+'Final Exam '!J14</f>
        <v>84.1</v>
      </c>
      <c r="K14" s="10">
        <f>'After Mid-term'!K14+'Exam 3'!K14+'Exam 4'!K14+Assingment!K14+'Final Exam '!K14</f>
        <v>75.7</v>
      </c>
      <c r="L14" s="10">
        <f>'After Mid-term'!L14+'Exam 3'!L14+'Exam 4'!L14+Assingment!L14+'Final Exam '!L14</f>
        <v>76.599999999999994</v>
      </c>
      <c r="M14" s="10">
        <f>'After Mid-term'!M14+'Exam 3'!M14+'Exam 4'!M14+Assingment!M14+'Final Exam '!M14</f>
        <v>78.8</v>
      </c>
      <c r="N14" s="16">
        <f t="shared" si="0"/>
        <v>831.7360000000001</v>
      </c>
      <c r="O14" s="16">
        <f t="shared" si="1"/>
        <v>83.173600000000008</v>
      </c>
    </row>
    <row r="15" spans="1:15" ht="15.75" x14ac:dyDescent="0.25">
      <c r="A15" s="8">
        <v>9</v>
      </c>
      <c r="B15" s="18" t="s">
        <v>28</v>
      </c>
      <c r="C15" s="17" t="s">
        <v>50</v>
      </c>
      <c r="D15" s="10">
        <f>'After Mid-term'!D15+'Exam 3'!D15+'Exam 4'!D15+Assingment!D15+'Final Exam '!D15</f>
        <v>68.2</v>
      </c>
      <c r="E15" s="10">
        <f>'After Mid-term'!E15+'Exam 3'!E15+'Exam 4'!E15+Assingment!E15+'Final Exam '!E15</f>
        <v>60.8</v>
      </c>
      <c r="F15" s="10">
        <f>'After Mid-term'!F15+'Exam 3'!F15+'Exam 4'!F15+Assingment!F15+'Final Exam '!F15</f>
        <v>57.74</v>
      </c>
      <c r="G15" s="10">
        <f>'After Mid-term'!G15+'Exam 3'!G15+'Exam 4'!G15+Assingment!G15+'Final Exam '!G15</f>
        <v>80.699999999999989</v>
      </c>
      <c r="H15" s="10">
        <f>'After Mid-term'!H15+'Exam 3'!H15+'Exam 4'!H15+Assingment!H15+'Final Exam '!H15</f>
        <v>66.451999999999998</v>
      </c>
      <c r="I15" s="10">
        <f>'After Mid-term'!I15+'Exam 3'!I15+'Exam 4'!I15+Assingment!I15+'Final Exam '!I15</f>
        <v>71</v>
      </c>
      <c r="J15" s="10">
        <f>'After Mid-term'!J15+'Exam 3'!J15+'Exam 4'!J15+Assingment!J15+'Final Exam '!J15</f>
        <v>79.349999999999994</v>
      </c>
      <c r="K15" s="10">
        <f>'After Mid-term'!K15+'Exam 3'!K15+'Exam 4'!K15+Assingment!K15+'Final Exam '!K15</f>
        <v>70.699999999999989</v>
      </c>
      <c r="L15" s="10">
        <f>'After Mid-term'!L15+'Exam 3'!L15+'Exam 4'!L15+Assingment!L15+'Final Exam '!L15</f>
        <v>69.400000000000006</v>
      </c>
      <c r="M15" s="10">
        <f>'After Mid-term'!M15+'Exam 3'!M15+'Exam 4'!M15+Assingment!M15+'Final Exam '!M15</f>
        <v>67.5</v>
      </c>
      <c r="N15" s="16">
        <f t="shared" si="0"/>
        <v>691.84199999999998</v>
      </c>
      <c r="O15" s="16">
        <f t="shared" si="1"/>
        <v>69.184200000000004</v>
      </c>
    </row>
    <row r="16" spans="1:15" ht="15.75" x14ac:dyDescent="0.25">
      <c r="A16" s="8">
        <v>10</v>
      </c>
      <c r="B16" s="18" t="s">
        <v>29</v>
      </c>
      <c r="C16" s="17" t="s">
        <v>50</v>
      </c>
      <c r="D16" s="10">
        <f>'After Mid-term'!D16+'Exam 3'!D16+'Exam 4'!D16+Assingment!D16+'Final Exam '!D16</f>
        <v>66</v>
      </c>
      <c r="E16" s="10">
        <f>'After Mid-term'!E16+'Exam 3'!E16+'Exam 4'!E16+Assingment!E16+'Final Exam '!E16</f>
        <v>61.6</v>
      </c>
      <c r="F16" s="10">
        <f>'After Mid-term'!F16+'Exam 3'!F16+'Exam 4'!F16+Assingment!F16+'Final Exam '!F16</f>
        <v>48.6</v>
      </c>
      <c r="G16" s="10">
        <f>'After Mid-term'!G16+'Exam 3'!G16+'Exam 4'!G16+Assingment!G16+'Final Exam '!G16</f>
        <v>78.150000000000006</v>
      </c>
      <c r="H16" s="10">
        <f>'After Mid-term'!H16+'Exam 3'!H16+'Exam 4'!H16+Assingment!H16+'Final Exam '!H16</f>
        <v>63.706000000000003</v>
      </c>
      <c r="I16" s="10">
        <f>'After Mid-term'!I16+'Exam 3'!I16+'Exam 4'!I16+Assingment!I16+'Final Exam '!I16</f>
        <v>64.05</v>
      </c>
      <c r="J16" s="10">
        <f>'After Mid-term'!J16+'Exam 3'!J16+'Exam 4'!J16+Assingment!J16+'Final Exam '!J16</f>
        <v>61.400000000000006</v>
      </c>
      <c r="K16" s="10">
        <f>'After Mid-term'!K16+'Exam 3'!K16+'Exam 4'!K16+Assingment!K16+'Final Exam '!K16</f>
        <v>47.900000000000006</v>
      </c>
      <c r="L16" s="10">
        <f>'After Mid-term'!L16+'Exam 3'!L16+'Exam 4'!L16+Assingment!L16+'Final Exam '!L16</f>
        <v>82.300000000000011</v>
      </c>
      <c r="M16" s="10">
        <f>'After Mid-term'!M16+'Exam 3'!M16+'Exam 4'!M16+Assingment!M16+'Final Exam '!M16</f>
        <v>80.599999999999994</v>
      </c>
      <c r="N16" s="16">
        <f t="shared" si="0"/>
        <v>654.30599999999993</v>
      </c>
      <c r="O16" s="16">
        <f t="shared" si="1"/>
        <v>65.430599999999998</v>
      </c>
    </row>
    <row r="17" spans="1:15" ht="15.75" x14ac:dyDescent="0.25">
      <c r="A17" s="8">
        <v>11</v>
      </c>
      <c r="B17" s="18" t="s">
        <v>30</v>
      </c>
      <c r="C17" s="17" t="s">
        <v>50</v>
      </c>
      <c r="D17" s="10">
        <f>'After Mid-term'!D17+'Exam 3'!D17+'Exam 4'!D17+Assingment!D17+'Final Exam '!D17</f>
        <v>47.1</v>
      </c>
      <c r="E17" s="10">
        <f>'After Mid-term'!E17+'Exam 3'!E17+'Exam 4'!E17+Assingment!E17+'Final Exam '!E17</f>
        <v>45.1</v>
      </c>
      <c r="F17" s="10">
        <f>'After Mid-term'!F17+'Exam 3'!F17+'Exam 4'!F17+Assingment!F17+'Final Exam '!F17</f>
        <v>35.5</v>
      </c>
      <c r="G17" s="10">
        <f>'After Mid-term'!G17+'Exam 3'!G17+'Exam 4'!G17+Assingment!G17+'Final Exam '!G17</f>
        <v>69.849999999999994</v>
      </c>
      <c r="H17" s="10">
        <f>'After Mid-term'!H17+'Exam 3'!H17+'Exam 4'!H17+Assingment!H17+'Final Exam '!H17</f>
        <v>55.333999999999996</v>
      </c>
      <c r="I17" s="10">
        <f>'After Mid-term'!I17+'Exam 3'!I17+'Exam 4'!I17+Assingment!I17+'Final Exam '!I17</f>
        <v>51.9</v>
      </c>
      <c r="J17" s="10">
        <f>'After Mid-term'!J17+'Exam 3'!J17+'Exam 4'!J17+Assingment!J17+'Final Exam '!J17</f>
        <v>50.2</v>
      </c>
      <c r="K17" s="10">
        <f>'After Mid-term'!K17+'Exam 3'!K17+'Exam 4'!K17+Assingment!K17+'Final Exam '!K17</f>
        <v>51.9</v>
      </c>
      <c r="L17" s="10">
        <f>'After Mid-term'!L17+'Exam 3'!L17+'Exam 4'!L17+Assingment!L17+'Final Exam '!L17</f>
        <v>57</v>
      </c>
      <c r="M17" s="10">
        <f>'After Mid-term'!M17+'Exam 3'!M17+'Exam 4'!M17+Assingment!M17+'Final Exam '!M17</f>
        <v>62.7</v>
      </c>
      <c r="N17" s="16">
        <f t="shared" si="0"/>
        <v>526.58399999999995</v>
      </c>
      <c r="O17" s="16">
        <f t="shared" si="1"/>
        <v>52.658399999999993</v>
      </c>
    </row>
    <row r="18" spans="1:15" ht="15.75" x14ac:dyDescent="0.25">
      <c r="A18" s="8">
        <v>12</v>
      </c>
      <c r="B18" s="34" t="s">
        <v>31</v>
      </c>
      <c r="C18" s="17" t="s">
        <v>50</v>
      </c>
      <c r="D18" s="10">
        <f>'After Mid-term'!D18+'Exam 3'!D18+'Exam 4'!D18+Assingment!D18+'Final Exam '!D18</f>
        <v>61.400000000000006</v>
      </c>
      <c r="E18" s="10">
        <f>'After Mid-term'!E18+'Exam 3'!E18+'Exam 4'!E18+Assingment!E18+'Final Exam '!E18</f>
        <v>41.5</v>
      </c>
      <c r="F18" s="10">
        <f>'After Mid-term'!F18+'Exam 3'!F18+'Exam 4'!F18+Assingment!F18+'Final Exam '!F18</f>
        <v>40.75</v>
      </c>
      <c r="G18" s="10">
        <f>'After Mid-term'!G18+'Exam 3'!G18+'Exam 4'!G18+Assingment!G18+'Final Exam '!G18</f>
        <v>57.4</v>
      </c>
      <c r="H18" s="10">
        <f>'After Mid-term'!H18+'Exam 3'!H18+'Exam 4'!H18+Assingment!H18+'Final Exam '!H18</f>
        <v>58.054000000000002</v>
      </c>
      <c r="I18" s="10">
        <f>'After Mid-term'!I18+'Exam 3'!I18+'Exam 4'!I18+Assingment!I18+'Final Exam '!I18</f>
        <v>40.15</v>
      </c>
      <c r="J18" s="10">
        <f>'After Mid-term'!J18+'Exam 3'!J18+'Exam 4'!J18+Assingment!J18+'Final Exam '!J18</f>
        <v>40.85</v>
      </c>
      <c r="K18" s="10">
        <f>'After Mid-term'!K18+'Exam 3'!K18+'Exam 4'!K18+Assingment!K18+'Final Exam '!K18</f>
        <v>44</v>
      </c>
      <c r="L18" s="10">
        <f>'After Mid-term'!L18+'Exam 3'!L18+'Exam 4'!L18+Assingment!L18+'Final Exam '!L18</f>
        <v>49</v>
      </c>
      <c r="M18" s="10">
        <f>'After Mid-term'!M18+'Exam 3'!M18+'Exam 4'!M18+Assingment!M18+'Final Exam '!M18</f>
        <v>59.2</v>
      </c>
      <c r="N18" s="16">
        <f t="shared" si="0"/>
        <v>492.30400000000003</v>
      </c>
      <c r="O18" s="16">
        <f t="shared" si="1"/>
        <v>49.230400000000003</v>
      </c>
    </row>
    <row r="19" spans="1:15" ht="15.75" x14ac:dyDescent="0.25">
      <c r="A19" s="8">
        <v>13</v>
      </c>
      <c r="B19" s="18" t="s">
        <v>32</v>
      </c>
      <c r="C19" s="17" t="s">
        <v>50</v>
      </c>
      <c r="D19" s="10">
        <f>'After Mid-term'!D19+'Exam 3'!D19+'Exam 4'!D19+Assingment!D19+'Final Exam '!D19</f>
        <v>67.7</v>
      </c>
      <c r="E19" s="10">
        <f>'After Mid-term'!E19+'Exam 3'!E19+'Exam 4'!E19+Assingment!E19+'Final Exam '!E19</f>
        <v>52.9</v>
      </c>
      <c r="F19" s="10">
        <f>'After Mid-term'!F19+'Exam 3'!F19+'Exam 4'!F19+Assingment!F19+'Final Exam '!F19</f>
        <v>58.65</v>
      </c>
      <c r="G19" s="10">
        <f>'After Mid-term'!G19+'Exam 3'!G19+'Exam 4'!G19+Assingment!G19+'Final Exam '!G19</f>
        <v>73.75</v>
      </c>
      <c r="H19" s="10">
        <f>'After Mid-term'!H19+'Exam 3'!H19+'Exam 4'!H19+Assingment!H19+'Final Exam '!H19</f>
        <v>70.164000000000001</v>
      </c>
      <c r="I19" s="10">
        <f>'After Mid-term'!I19+'Exam 3'!I19+'Exam 4'!I19+Assingment!I19+'Final Exam '!I19</f>
        <v>68.7</v>
      </c>
      <c r="J19" s="10">
        <f>'After Mid-term'!J19+'Exam 3'!J19+'Exam 4'!J19+Assingment!J19+'Final Exam '!J19</f>
        <v>55.3</v>
      </c>
      <c r="K19" s="10">
        <f>'After Mid-term'!K19+'Exam 3'!K19+'Exam 4'!K19+Assingment!K19+'Final Exam '!K19</f>
        <v>42.9</v>
      </c>
      <c r="L19" s="10">
        <f>'After Mid-term'!L19+'Exam 3'!L19+'Exam 4'!L19+Assingment!L19+'Final Exam '!L19</f>
        <v>72.599999999999994</v>
      </c>
      <c r="M19" s="10">
        <f>'After Mid-term'!M19+'Exam 3'!M19+'Exam 4'!M19+Assingment!M19+'Final Exam '!M19</f>
        <v>74.599999999999994</v>
      </c>
      <c r="N19" s="16">
        <f t="shared" si="0"/>
        <v>637.26400000000001</v>
      </c>
      <c r="O19" s="16">
        <f t="shared" si="1"/>
        <v>63.726399999999998</v>
      </c>
    </row>
    <row r="20" spans="1:15" ht="15.75" x14ac:dyDescent="0.25">
      <c r="A20" s="8">
        <v>14</v>
      </c>
      <c r="B20" s="40" t="s">
        <v>33</v>
      </c>
      <c r="C20" s="41" t="s">
        <v>50</v>
      </c>
      <c r="D20" s="42">
        <f>'After Mid-term'!D20+'Exam 3'!D20+'Exam 4'!D20+Assingment!D20+'Final Exam '!D20</f>
        <v>84</v>
      </c>
      <c r="E20" s="42">
        <f>'After Mid-term'!E20+'Exam 3'!E20+'Exam 4'!E20+Assingment!E20+'Final Exam '!E20</f>
        <v>69.3</v>
      </c>
      <c r="F20" s="42">
        <f>'After Mid-term'!F20+'Exam 3'!F20+'Exam 4'!F20+Assingment!F20+'Final Exam '!F20</f>
        <v>70.240000000000009</v>
      </c>
      <c r="G20" s="42">
        <f>'After Mid-term'!G20+'Exam 3'!G20+'Exam 4'!G20+Assingment!G20+'Final Exam '!G20</f>
        <v>77.900000000000006</v>
      </c>
      <c r="H20" s="42">
        <f>'After Mid-term'!H20+'Exam 3'!H20+'Exam 4'!H20+Assingment!H20+'Final Exam '!H20</f>
        <v>78.292000000000002</v>
      </c>
      <c r="I20" s="42">
        <f>'After Mid-term'!I20+'Exam 3'!I20+'Exam 4'!I20+Assingment!I20+'Final Exam '!I20</f>
        <v>71.150000000000006</v>
      </c>
      <c r="J20" s="42">
        <f>'After Mid-term'!J20+'Exam 3'!J20+'Exam 4'!J20+Assingment!J20+'Final Exam '!J20</f>
        <v>64.599999999999994</v>
      </c>
      <c r="K20" s="42">
        <f>'After Mid-term'!K20+'Exam 3'!K20+'Exam 4'!K20+Assingment!K20+'Final Exam '!K20</f>
        <v>77.3</v>
      </c>
      <c r="L20" s="42">
        <f>'After Mid-term'!L20+'Exam 3'!L20+'Exam 4'!L20+Assingment!L20+'Final Exam '!L20</f>
        <v>87.2</v>
      </c>
      <c r="M20" s="42">
        <f>'After Mid-term'!M20+'Exam 3'!M20+'Exam 4'!M20+Assingment!M20+'Final Exam '!M20</f>
        <v>69.2</v>
      </c>
      <c r="N20" s="43">
        <f t="shared" si="0"/>
        <v>749.18200000000013</v>
      </c>
      <c r="O20" s="43">
        <f t="shared" si="1"/>
        <v>74.918200000000013</v>
      </c>
    </row>
    <row r="21" spans="1:15" ht="15.75" x14ac:dyDescent="0.25">
      <c r="A21" s="8">
        <v>15</v>
      </c>
      <c r="B21" s="18" t="s">
        <v>34</v>
      </c>
      <c r="C21" s="17" t="s">
        <v>50</v>
      </c>
      <c r="D21" s="10">
        <f>'After Mid-term'!D21+'Exam 3'!D21+'Exam 4'!D21+Assingment!D21+'Final Exam '!D21</f>
        <v>74.400000000000006</v>
      </c>
      <c r="E21" s="10">
        <f>'After Mid-term'!E21+'Exam 3'!E21+'Exam 4'!E21+Assingment!E21+'Final Exam '!E21</f>
        <v>70.599999999999994</v>
      </c>
      <c r="F21" s="10">
        <f>'After Mid-term'!F21+'Exam 3'!F21+'Exam 4'!F21+Assingment!F21+'Final Exam '!F21</f>
        <v>65.5</v>
      </c>
      <c r="G21" s="10">
        <f>'After Mid-term'!G21+'Exam 3'!G21+'Exam 4'!G21+Assingment!G21+'Final Exam '!G21</f>
        <v>66.55</v>
      </c>
      <c r="H21" s="10">
        <f>'After Mid-term'!H21+'Exam 3'!H21+'Exam 4'!H21+Assingment!H21+'Final Exam '!H21</f>
        <v>67.403999999999996</v>
      </c>
      <c r="I21" s="10">
        <f>'After Mid-term'!I21+'Exam 3'!I21+'Exam 4'!I21+Assingment!I21+'Final Exam '!I21</f>
        <v>83.65</v>
      </c>
      <c r="J21" s="10">
        <f>'After Mid-term'!J21+'Exam 3'!J21+'Exam 4'!J21+Assingment!J21+'Final Exam '!J21</f>
        <v>75.5</v>
      </c>
      <c r="K21" s="10">
        <f>'After Mid-term'!K21+'Exam 3'!K21+'Exam 4'!K21+Assingment!K21+'Final Exam '!K21</f>
        <v>85.100000000000009</v>
      </c>
      <c r="L21" s="10">
        <f>'After Mid-term'!L21+'Exam 3'!L21+'Exam 4'!L21+Assingment!L21+'Final Exam '!L21</f>
        <v>64.199999999999989</v>
      </c>
      <c r="M21" s="10">
        <f>'After Mid-term'!M21+'Exam 3'!M21+'Exam 4'!M21+Assingment!M21+'Final Exam '!M21</f>
        <v>70.099999999999994</v>
      </c>
      <c r="N21" s="16">
        <f t="shared" si="0"/>
        <v>723.00400000000002</v>
      </c>
      <c r="O21" s="16">
        <f t="shared" si="1"/>
        <v>72.300399999999996</v>
      </c>
    </row>
    <row r="22" spans="1:15" ht="15.75" x14ac:dyDescent="0.25">
      <c r="A22" s="8">
        <v>16</v>
      </c>
      <c r="B22" s="18" t="s">
        <v>35</v>
      </c>
      <c r="C22" s="17" t="s">
        <v>50</v>
      </c>
      <c r="D22" s="10">
        <f>'After Mid-term'!D22+'Exam 3'!D22+'Exam 4'!D22+Assingment!D22+'Final Exam '!D22</f>
        <v>70.399999999999991</v>
      </c>
      <c r="E22" s="10">
        <f>'After Mid-term'!E22+'Exam 3'!E22+'Exam 4'!E22+Assingment!E22+'Final Exam '!E22</f>
        <v>47</v>
      </c>
      <c r="F22" s="10">
        <f>'After Mid-term'!F22+'Exam 3'!F22+'Exam 4'!F22+Assingment!F22+'Final Exam '!F22</f>
        <v>39.25</v>
      </c>
      <c r="G22" s="10">
        <f>'After Mid-term'!G22+'Exam 3'!G22+'Exam 4'!G22+Assingment!G22+'Final Exam '!G22</f>
        <v>57.45</v>
      </c>
      <c r="H22" s="10">
        <f>'After Mid-term'!H22+'Exam 3'!H22+'Exam 4'!H22+Assingment!H22+'Final Exam '!H22</f>
        <v>56.155999999999999</v>
      </c>
      <c r="I22" s="10">
        <f>'After Mid-term'!I22+'Exam 3'!I22+'Exam 4'!I22+Assingment!I22+'Final Exam '!I22</f>
        <v>53.95</v>
      </c>
      <c r="J22" s="10">
        <f>'After Mid-term'!J22+'Exam 3'!J22+'Exam 4'!J22+Assingment!J22+'Final Exam '!J22</f>
        <v>45.05</v>
      </c>
      <c r="K22" s="10">
        <f>'After Mid-term'!K22+'Exam 3'!K22+'Exam 4'!K22+Assingment!K22+'Final Exam '!K22</f>
        <v>37.799999999999997</v>
      </c>
      <c r="L22" s="10">
        <f>'After Mid-term'!L22+'Exam 3'!L22+'Exam 4'!L22+Assingment!L22+'Final Exam '!L22</f>
        <v>73.300000000000011</v>
      </c>
      <c r="M22" s="10">
        <f>'After Mid-term'!M22+'Exam 3'!M22+'Exam 4'!M22+Assingment!M22+'Final Exam '!M22</f>
        <v>72.400000000000006</v>
      </c>
      <c r="N22" s="16">
        <f t="shared" si="0"/>
        <v>552.75599999999997</v>
      </c>
      <c r="O22" s="16">
        <f t="shared" si="1"/>
        <v>55.275599999999997</v>
      </c>
    </row>
    <row r="23" spans="1:15" ht="15.75" x14ac:dyDescent="0.25">
      <c r="A23" s="8">
        <v>17</v>
      </c>
      <c r="B23" s="18" t="s">
        <v>36</v>
      </c>
      <c r="C23" s="17" t="s">
        <v>50</v>
      </c>
      <c r="D23" s="10">
        <f>'After Mid-term'!D23+'Exam 3'!D23+'Exam 4'!D23+Assingment!D23+'Final Exam '!D23</f>
        <v>70.699999999999989</v>
      </c>
      <c r="E23" s="10">
        <f>'After Mid-term'!E23+'Exam 3'!E23+'Exam 4'!E23+Assingment!E23+'Final Exam '!E23</f>
        <v>51.9</v>
      </c>
      <c r="F23" s="10">
        <f>'After Mid-term'!F23+'Exam 3'!F23+'Exam 4'!F23+Assingment!F23+'Final Exam '!F23</f>
        <v>50.75</v>
      </c>
      <c r="G23" s="10">
        <f>'After Mid-term'!G23+'Exam 3'!G23+'Exam 4'!G23+Assingment!G23+'Final Exam '!G23</f>
        <v>65.099999999999994</v>
      </c>
      <c r="H23" s="10">
        <f>'After Mid-term'!H23+'Exam 3'!H23+'Exam 4'!H23+Assingment!H23+'Final Exam '!H23</f>
        <v>60.263999999999996</v>
      </c>
      <c r="I23" s="10">
        <f>'After Mid-term'!I23+'Exam 3'!I23+'Exam 4'!I23+Assingment!I23+'Final Exam '!I23</f>
        <v>62.8</v>
      </c>
      <c r="J23" s="10">
        <f>'After Mid-term'!J23+'Exam 3'!J23+'Exam 4'!J23+Assingment!J23+'Final Exam '!J23</f>
        <v>54.15</v>
      </c>
      <c r="K23" s="10">
        <f>'After Mid-term'!K23+'Exam 3'!K23+'Exam 4'!K23+Assingment!K23+'Final Exam '!K23</f>
        <v>65.8</v>
      </c>
      <c r="L23" s="10">
        <f>'After Mid-term'!L23+'Exam 3'!L23+'Exam 4'!L23+Assingment!L23+'Final Exam '!L23</f>
        <v>68.3</v>
      </c>
      <c r="M23" s="10">
        <f>'After Mid-term'!M23+'Exam 3'!M23+'Exam 4'!M23+Assingment!M23+'Final Exam '!M23</f>
        <v>61.199999999999996</v>
      </c>
      <c r="N23" s="16">
        <f t="shared" si="0"/>
        <v>610.96400000000006</v>
      </c>
      <c r="O23" s="16">
        <f t="shared" si="1"/>
        <v>61.096400000000003</v>
      </c>
    </row>
    <row r="24" spans="1:15" ht="15.75" x14ac:dyDescent="0.25">
      <c r="A24" s="8">
        <v>18</v>
      </c>
      <c r="B24" s="18" t="s">
        <v>37</v>
      </c>
      <c r="C24" s="17" t="s">
        <v>50</v>
      </c>
      <c r="D24" s="10">
        <f>'After Mid-term'!D24+'Exam 3'!D24+'Exam 4'!D24+Assingment!D24+'Final Exam '!D24</f>
        <v>45.5</v>
      </c>
      <c r="E24" s="10">
        <f>'After Mid-term'!E24+'Exam 3'!E24+'Exam 4'!E24+Assingment!E24+'Final Exam '!E24</f>
        <v>68.8</v>
      </c>
      <c r="F24" s="10">
        <f>'After Mid-term'!F24+'Exam 3'!F24+'Exam 4'!F24+Assingment!F24+'Final Exam '!F24</f>
        <v>57.19</v>
      </c>
      <c r="G24" s="10">
        <f>'After Mid-term'!G24+'Exam 3'!G24+'Exam 4'!G24+Assingment!G24+'Final Exam '!G24</f>
        <v>62.199999999999996</v>
      </c>
      <c r="H24" s="10">
        <f>'After Mid-term'!H24+'Exam 3'!H24+'Exam 4'!H24+Assingment!H24+'Final Exam '!H24</f>
        <v>61.923999999999999</v>
      </c>
      <c r="I24" s="10">
        <f>'After Mid-term'!I24+'Exam 3'!I24+'Exam 4'!I24+Assingment!I24+'Final Exam '!I24</f>
        <v>49.55</v>
      </c>
      <c r="J24" s="10">
        <f>'After Mid-term'!J24+'Exam 3'!J24+'Exam 4'!J24+Assingment!J24+'Final Exam '!J24</f>
        <v>41.85</v>
      </c>
      <c r="K24" s="10">
        <f>'After Mid-term'!K24+'Exam 3'!K24+'Exam 4'!K24+Assingment!K24+'Final Exam '!K24</f>
        <v>47.2</v>
      </c>
      <c r="L24" s="10">
        <f>'After Mid-term'!L24+'Exam 3'!L24+'Exam 4'!L24+Assingment!L24+'Final Exam '!L24</f>
        <v>81.899999999999991</v>
      </c>
      <c r="M24" s="10">
        <f>'After Mid-term'!M24+'Exam 3'!M24+'Exam 4'!M24+Assingment!M24+'Final Exam '!M24</f>
        <v>60.600000000000009</v>
      </c>
      <c r="N24" s="16">
        <f t="shared" si="0"/>
        <v>576.71400000000006</v>
      </c>
      <c r="O24" s="16">
        <f t="shared" si="1"/>
        <v>57.671400000000006</v>
      </c>
    </row>
    <row r="25" spans="1:15" ht="15.75" x14ac:dyDescent="0.25">
      <c r="A25" s="8">
        <v>19</v>
      </c>
      <c r="B25" s="18" t="s">
        <v>38</v>
      </c>
      <c r="C25" s="17" t="s">
        <v>50</v>
      </c>
      <c r="D25" s="10">
        <f>'After Mid-term'!D25+'Exam 3'!D25+'Exam 4'!D25+Assingment!D25+'Final Exam '!D25</f>
        <v>76.400000000000006</v>
      </c>
      <c r="E25" s="10">
        <f>'After Mid-term'!E25+'Exam 3'!E25+'Exam 4'!E25+Assingment!E25+'Final Exam '!E25</f>
        <v>61.8</v>
      </c>
      <c r="F25" s="10">
        <f>'After Mid-term'!F25+'Exam 3'!F25+'Exam 4'!F25+Assingment!F25+'Final Exam '!F25</f>
        <v>48.4</v>
      </c>
      <c r="G25" s="10">
        <f>'After Mid-term'!G25+'Exam 3'!G25+'Exam 4'!G25+Assingment!G25+'Final Exam '!G25</f>
        <v>64.650000000000006</v>
      </c>
      <c r="H25" s="10">
        <f>'After Mid-term'!H25+'Exam 3'!H25+'Exam 4'!H25+Assingment!H25+'Final Exam '!H25</f>
        <v>64.28</v>
      </c>
      <c r="I25" s="10">
        <f>'After Mid-term'!I25+'Exam 3'!I25+'Exam 4'!I25+Assingment!I25+'Final Exam '!I25</f>
        <v>46.9</v>
      </c>
      <c r="J25" s="10">
        <f>'After Mid-term'!J25+'Exam 3'!J25+'Exam 4'!J25+Assingment!J25+'Final Exam '!J25</f>
        <v>36.1</v>
      </c>
      <c r="K25" s="10">
        <f>'After Mid-term'!K25+'Exam 3'!K25+'Exam 4'!K25+Assingment!K25+'Final Exam '!K25</f>
        <v>55.1</v>
      </c>
      <c r="L25" s="10">
        <f>'After Mid-term'!L25+'Exam 3'!L25+'Exam 4'!L25+Assingment!L25+'Final Exam '!L25</f>
        <v>62</v>
      </c>
      <c r="M25" s="10">
        <f>'After Mid-term'!M25+'Exam 3'!M25+'Exam 4'!M25+Assingment!M25+'Final Exam '!M25</f>
        <v>61</v>
      </c>
      <c r="N25" s="16">
        <f t="shared" si="0"/>
        <v>576.63</v>
      </c>
      <c r="O25" s="16">
        <f t="shared" si="1"/>
        <v>57.662999999999997</v>
      </c>
    </row>
    <row r="26" spans="1:15" ht="15.75" x14ac:dyDescent="0.25">
      <c r="A26" s="8">
        <v>20</v>
      </c>
      <c r="B26" s="18" t="s">
        <v>85</v>
      </c>
      <c r="C26" s="17" t="s">
        <v>50</v>
      </c>
      <c r="D26" s="10">
        <f>'After Mid-term'!D26+'Exam 3'!D26+'Exam 4'!D26+Assingment!D26+'Final Exam '!D26</f>
        <v>78.099999999999994</v>
      </c>
      <c r="E26" s="10">
        <f>'After Mid-term'!E26+'Exam 3'!E26+'Exam 4'!E26+Assingment!E26+'Final Exam '!E26</f>
        <v>58.9</v>
      </c>
      <c r="F26" s="10">
        <f>'After Mid-term'!F26+'Exam 3'!F26+'Exam 4'!F26+Assingment!F26+'Final Exam '!F26</f>
        <v>74</v>
      </c>
      <c r="G26" s="10">
        <f>'After Mid-term'!G26+'Exam 3'!G26+'Exam 4'!G26+Assingment!G26+'Final Exam '!G26</f>
        <v>81</v>
      </c>
      <c r="H26" s="10">
        <f>'After Mid-term'!H26+'Exam 3'!H26+'Exam 4'!H26+Assingment!H26+'Final Exam '!H26</f>
        <v>78.39</v>
      </c>
      <c r="I26" s="10">
        <f>'After Mid-term'!I26+'Exam 3'!I26+'Exam 4'!I26+Assingment!I26+'Final Exam '!I26</f>
        <v>66.45</v>
      </c>
      <c r="J26" s="10">
        <f>'After Mid-term'!J26+'Exam 3'!J26+'Exam 4'!J26+Assingment!J26+'Final Exam '!J26</f>
        <v>53.85</v>
      </c>
      <c r="K26" s="10">
        <f>'After Mid-term'!K26+'Exam 3'!K26+'Exam 4'!K26+Assingment!K26+'Final Exam '!K26</f>
        <v>64.5</v>
      </c>
      <c r="L26" s="10">
        <f>'After Mid-term'!L26+'Exam 3'!L26+'Exam 4'!L26+Assingment!L26+'Final Exam '!L26</f>
        <v>90.4</v>
      </c>
      <c r="M26" s="10">
        <f>'After Mid-term'!M26+'Exam 3'!M26+'Exam 4'!M26+Assingment!M26+'Final Exam '!M26</f>
        <v>90.3</v>
      </c>
      <c r="N26" s="16">
        <f t="shared" si="0"/>
        <v>735.89</v>
      </c>
      <c r="O26" s="16">
        <f t="shared" si="1"/>
        <v>73.588999999999999</v>
      </c>
    </row>
    <row r="27" spans="1:15" ht="15.75" x14ac:dyDescent="0.25">
      <c r="A27" s="8">
        <v>21</v>
      </c>
      <c r="B27" s="18" t="s">
        <v>39</v>
      </c>
      <c r="C27" s="17" t="s">
        <v>50</v>
      </c>
      <c r="D27" s="10">
        <f>'After Mid-term'!D27+'Exam 3'!D27+'Exam 4'!D27+Assingment!D27+'Final Exam '!D27</f>
        <v>51.5</v>
      </c>
      <c r="E27" s="10">
        <f>'After Mid-term'!E27+'Exam 3'!E27+'Exam 4'!E27+Assingment!E27+'Final Exam '!E27</f>
        <v>42.5</v>
      </c>
      <c r="F27" s="10">
        <f>'After Mid-term'!F27+'Exam 3'!F27+'Exam 4'!F27+Assingment!F27+'Final Exam '!F27</f>
        <v>43.2</v>
      </c>
      <c r="G27" s="10">
        <f>'After Mid-term'!G27+'Exam 3'!G27+'Exam 4'!G27+Assingment!G27+'Final Exam '!G27</f>
        <v>59.85</v>
      </c>
      <c r="H27" s="10">
        <f>'After Mid-term'!H27+'Exam 3'!H27+'Exam 4'!H27+Assingment!H27+'Final Exam '!H27</f>
        <v>53.96</v>
      </c>
      <c r="I27" s="10">
        <f>'After Mid-term'!I27+'Exam 3'!I27+'Exam 4'!I27+Assingment!I27+'Final Exam '!I27</f>
        <v>56.3</v>
      </c>
      <c r="J27" s="10">
        <f>'After Mid-term'!J27+'Exam 3'!J27+'Exam 4'!J27+Assingment!J27+'Final Exam '!J27</f>
        <v>38.35</v>
      </c>
      <c r="K27" s="10">
        <f>'After Mid-term'!K27+'Exam 3'!K27+'Exam 4'!K27+Assingment!K27+'Final Exam '!K27</f>
        <v>63.3</v>
      </c>
      <c r="L27" s="10">
        <f>'After Mid-term'!L27+'Exam 3'!L27+'Exam 4'!L27+Assingment!L27+'Final Exam '!L27</f>
        <v>66.2</v>
      </c>
      <c r="M27" s="10">
        <f>'After Mid-term'!M27+'Exam 3'!M27+'Exam 4'!M27+Assingment!M27+'Final Exam '!M27</f>
        <v>66.8</v>
      </c>
      <c r="N27" s="16">
        <f t="shared" si="0"/>
        <v>541.96</v>
      </c>
      <c r="O27" s="16">
        <f t="shared" si="1"/>
        <v>54.196000000000005</v>
      </c>
    </row>
    <row r="28" spans="1:15" ht="15.75" x14ac:dyDescent="0.25">
      <c r="A28" s="8">
        <v>22</v>
      </c>
      <c r="B28" s="18" t="s">
        <v>40</v>
      </c>
      <c r="C28" s="17" t="s">
        <v>50</v>
      </c>
      <c r="D28" s="10">
        <f>'After Mid-term'!D28+'Exam 3'!D28+'Exam 4'!D28+Assingment!D28+'Final Exam '!D28</f>
        <v>85.800000000000011</v>
      </c>
      <c r="E28" s="10">
        <f>'After Mid-term'!E28+'Exam 3'!E28+'Exam 4'!E28+Assingment!E28+'Final Exam '!E28</f>
        <v>58.1</v>
      </c>
      <c r="F28" s="10">
        <f>'After Mid-term'!F28+'Exam 3'!F28+'Exam 4'!F28+Assingment!F28+'Final Exam '!F28</f>
        <v>68.5</v>
      </c>
      <c r="G28" s="10">
        <f>'After Mid-term'!G28+'Exam 3'!G28+'Exam 4'!G28+Assingment!G28+'Final Exam '!G28</f>
        <v>83</v>
      </c>
      <c r="H28" s="10">
        <f>'After Mid-term'!H28+'Exam 3'!H28+'Exam 4'!H28+Assingment!H28+'Final Exam '!H28</f>
        <v>73.734000000000009</v>
      </c>
      <c r="I28" s="10">
        <f>'After Mid-term'!I28+'Exam 3'!I28+'Exam 4'!I28+Assingment!I28+'Final Exam '!I28</f>
        <v>82.3</v>
      </c>
      <c r="J28" s="10">
        <f>'After Mid-term'!J28+'Exam 3'!J28+'Exam 4'!J28+Assingment!J28+'Final Exam '!J28</f>
        <v>65.8</v>
      </c>
      <c r="K28" s="10">
        <f>'After Mid-term'!K28+'Exam 3'!K28+'Exam 4'!K28+Assingment!K28+'Final Exam '!K28</f>
        <v>81.599999999999994</v>
      </c>
      <c r="L28" s="10">
        <f>'After Mid-term'!L28+'Exam 3'!L28+'Exam 4'!L28+Assingment!L28+'Final Exam '!L28</f>
        <v>75.699999999999989</v>
      </c>
      <c r="M28" s="10">
        <f>'After Mid-term'!M28+'Exam 3'!M28+'Exam 4'!M28+Assingment!M28+'Final Exam '!M28</f>
        <v>81.5</v>
      </c>
      <c r="N28" s="16">
        <f t="shared" si="0"/>
        <v>756.03400000000011</v>
      </c>
      <c r="O28" s="16">
        <f t="shared" si="1"/>
        <v>75.603400000000008</v>
      </c>
    </row>
    <row r="29" spans="1:15" ht="15.75" x14ac:dyDescent="0.25">
      <c r="A29" s="8">
        <v>23</v>
      </c>
      <c r="B29" s="18" t="s">
        <v>41</v>
      </c>
      <c r="C29" s="17" t="s">
        <v>50</v>
      </c>
      <c r="D29" s="10">
        <f>'After Mid-term'!D29+'Exam 3'!D29+'Exam 4'!D29+Assingment!D29+'Final Exam '!D29</f>
        <v>93.5</v>
      </c>
      <c r="E29" s="10">
        <f>'After Mid-term'!E29+'Exam 3'!E29+'Exam 4'!E29+Assingment!E29+'Final Exam '!E29</f>
        <v>67.900000000000006</v>
      </c>
      <c r="F29" s="10">
        <f>'After Mid-term'!F29+'Exam 3'!F29+'Exam 4'!F29+Assingment!F29+'Final Exam '!F29</f>
        <v>63.75</v>
      </c>
      <c r="G29" s="10">
        <f>'After Mid-term'!G29+'Exam 3'!G29+'Exam 4'!G29+Assingment!G29+'Final Exam '!G29</f>
        <v>84.25</v>
      </c>
      <c r="H29" s="10">
        <f>'After Mid-term'!H29+'Exam 3'!H29+'Exam 4'!H29+Assingment!H29+'Final Exam '!H29</f>
        <v>82.32</v>
      </c>
      <c r="I29" s="10">
        <f>'After Mid-term'!I29+'Exam 3'!I29+'Exam 4'!I29+Assingment!I29+'Final Exam '!I29</f>
        <v>77.900000000000006</v>
      </c>
      <c r="J29" s="10">
        <f>'After Mid-term'!J29+'Exam 3'!J29+'Exam 4'!J29+Assingment!J29+'Final Exam '!J29</f>
        <v>64.5</v>
      </c>
      <c r="K29" s="10">
        <f>'After Mid-term'!K29+'Exam 3'!K29+'Exam 4'!K29+Assingment!K29+'Final Exam '!K29</f>
        <v>87.7</v>
      </c>
      <c r="L29" s="10">
        <f>'After Mid-term'!L29+'Exam 3'!L29+'Exam 4'!L29+Assingment!L29+'Final Exam '!L29</f>
        <v>90.8</v>
      </c>
      <c r="M29" s="10">
        <f>'After Mid-term'!M29+'Exam 3'!M29+'Exam 4'!M29+Assingment!M29+'Final Exam '!M29</f>
        <v>86.300000000000011</v>
      </c>
      <c r="N29" s="16">
        <f t="shared" si="0"/>
        <v>798.92000000000007</v>
      </c>
      <c r="O29" s="16">
        <f t="shared" si="1"/>
        <v>79.89200000000001</v>
      </c>
    </row>
    <row r="30" spans="1:15" ht="15.75" x14ac:dyDescent="0.25">
      <c r="A30" s="8">
        <v>24</v>
      </c>
      <c r="B30" s="18" t="s">
        <v>42</v>
      </c>
      <c r="C30" s="17" t="s">
        <v>50</v>
      </c>
      <c r="D30" s="10">
        <f>'After Mid-term'!D30+'Exam 3'!D30+'Exam 4'!D30+Assingment!D30+'Final Exam '!D30</f>
        <v>94.8</v>
      </c>
      <c r="E30" s="10">
        <f>'After Mid-term'!E30+'Exam 3'!E30+'Exam 4'!E30+Assingment!E30+'Final Exam '!E30</f>
        <v>91.6</v>
      </c>
      <c r="F30" s="10">
        <f>'After Mid-term'!F30+'Exam 3'!F30+'Exam 4'!F30+Assingment!F30+'Final Exam '!F30</f>
        <v>75.990000000000009</v>
      </c>
      <c r="G30" s="10">
        <f>'After Mid-term'!G30+'Exam 3'!G30+'Exam 4'!G30+Assingment!G30+'Final Exam '!G30</f>
        <v>76.699999999999989</v>
      </c>
      <c r="H30" s="10">
        <f>'After Mid-term'!H30+'Exam 3'!H30+'Exam 4'!H30+Assingment!H30+'Final Exam '!H30</f>
        <v>75.224000000000004</v>
      </c>
      <c r="I30" s="10">
        <f>'After Mid-term'!I30+'Exam 3'!I30+'Exam 4'!I30+Assingment!I30+'Final Exam '!I30</f>
        <v>56.8</v>
      </c>
      <c r="J30" s="10">
        <f>'After Mid-term'!J30+'Exam 3'!J30+'Exam 4'!J30+Assingment!J30+'Final Exam '!J30</f>
        <v>43.3</v>
      </c>
      <c r="K30" s="10">
        <f>'After Mid-term'!K30+'Exam 3'!K30+'Exam 4'!K30+Assingment!K30+'Final Exam '!K30</f>
        <v>42.4</v>
      </c>
      <c r="L30" s="10">
        <f>'After Mid-term'!L30+'Exam 3'!L30+'Exam 4'!L30+Assingment!L30+'Final Exam '!L30</f>
        <v>73.5</v>
      </c>
      <c r="M30" s="10">
        <f>'After Mid-term'!M30+'Exam 3'!M30+'Exam 4'!M30+Assingment!M30+'Final Exam '!M30</f>
        <v>62.8</v>
      </c>
      <c r="N30" s="16">
        <f t="shared" si="0"/>
        <v>693.11399999999992</v>
      </c>
      <c r="O30" s="16">
        <f t="shared" si="1"/>
        <v>69.311399999999992</v>
      </c>
    </row>
    <row r="31" spans="1:15" ht="15.75" x14ac:dyDescent="0.25">
      <c r="A31" s="8">
        <v>25</v>
      </c>
      <c r="B31" s="40" t="s">
        <v>44</v>
      </c>
      <c r="C31" s="40" t="s">
        <v>50</v>
      </c>
      <c r="D31" s="40">
        <f>'After Mid-term'!D31+'Exam 3'!D31+'Exam 4'!D31+Assingment!D31+'Final Exam '!D31</f>
        <v>41.2</v>
      </c>
      <c r="E31" s="40">
        <f>'After Mid-term'!E31+'Exam 3'!E31+'Exam 4'!E31+Assingment!E31+'Final Exam '!E31</f>
        <v>41.3</v>
      </c>
      <c r="F31" s="40">
        <f>'After Mid-term'!F31+'Exam 3'!F31+'Exam 4'!F31+Assingment!F31+'Final Exam '!F31</f>
        <v>25.75</v>
      </c>
      <c r="G31" s="40">
        <f>'After Mid-term'!G31+'Exam 3'!G31+'Exam 4'!G31+Assingment!G31+'Final Exam '!G31</f>
        <v>52.6</v>
      </c>
      <c r="H31" s="40">
        <f>'After Mid-term'!H31+'Exam 3'!H31+'Exam 4'!H31+Assingment!H31+'Final Exam '!H31</f>
        <v>57.963999999999999</v>
      </c>
      <c r="I31" s="40">
        <f>'After Mid-term'!I31+'Exam 3'!I31+'Exam 4'!I31+Assingment!I31+'Final Exam '!I31</f>
        <v>35.15</v>
      </c>
      <c r="J31" s="40">
        <f>'After Mid-term'!J31+'Exam 3'!J31+'Exam 4'!J31+Assingment!J31+'Final Exam '!J31</f>
        <v>39.549999999999997</v>
      </c>
      <c r="K31" s="40">
        <f>'After Mid-term'!K31+'Exam 3'!K31+'Exam 4'!K31+Assingment!K31+'Final Exam '!K31</f>
        <v>37.5</v>
      </c>
      <c r="L31" s="40">
        <f>'After Mid-term'!L31+'Exam 3'!L31+'Exam 4'!L31+Assingment!L31+'Final Exam '!L31</f>
        <v>48.599999999999994</v>
      </c>
      <c r="M31" s="40">
        <f>'After Mid-term'!M31+'Exam 3'!M31+'Exam 4'!M31+Assingment!M31+'Final Exam '!M31</f>
        <v>59.899999999999991</v>
      </c>
      <c r="N31" s="40">
        <f t="shared" si="0"/>
        <v>439.51400000000001</v>
      </c>
      <c r="O31" s="40">
        <f t="shared" si="1"/>
        <v>43.9514</v>
      </c>
    </row>
    <row r="32" spans="1:15" ht="15.75" x14ac:dyDescent="0.25">
      <c r="A32" s="8">
        <v>26</v>
      </c>
      <c r="B32" s="18" t="s">
        <v>45</v>
      </c>
      <c r="C32" s="17" t="s">
        <v>50</v>
      </c>
      <c r="D32" s="10">
        <f>'After Mid-term'!D32+'Exam 3'!D32+'Exam 4'!D32+Assingment!D32+'Final Exam '!D32</f>
        <v>68.5</v>
      </c>
      <c r="E32" s="10">
        <f>'After Mid-term'!E32+'Exam 3'!E32+'Exam 4'!E32+Assingment!E32+'Final Exam '!E32</f>
        <v>39.4</v>
      </c>
      <c r="F32" s="10">
        <f>'After Mid-term'!F32+'Exam 3'!F32+'Exam 4'!F32+Assingment!F32+'Final Exam '!F32</f>
        <v>62.24</v>
      </c>
      <c r="G32" s="10">
        <f>'After Mid-term'!G32+'Exam 3'!G32+'Exam 4'!G32+Assingment!G32+'Final Exam '!G32</f>
        <v>75.150000000000006</v>
      </c>
      <c r="H32" s="10">
        <f>'After Mid-term'!H32+'Exam 3'!H32+'Exam 4'!H32+Assingment!H32+'Final Exam '!H32</f>
        <v>73.292000000000002</v>
      </c>
      <c r="I32" s="10">
        <f>'After Mid-term'!I32+'Exam 3'!I32+'Exam 4'!I32+Assingment!I32+'Final Exam '!I32</f>
        <v>63.25</v>
      </c>
      <c r="J32" s="10">
        <f>'After Mid-term'!J32+'Exam 3'!J32+'Exam 4'!J32+Assingment!J32+'Final Exam '!J32</f>
        <v>47</v>
      </c>
      <c r="K32" s="10">
        <f>'After Mid-term'!K32+'Exam 3'!K32+'Exam 4'!K32+Assingment!K32+'Final Exam '!K32</f>
        <v>47</v>
      </c>
      <c r="L32" s="10">
        <f>'After Mid-term'!L32+'Exam 3'!L32+'Exam 4'!L32+Assingment!L32+'Final Exam '!L32</f>
        <v>84.800000000000011</v>
      </c>
      <c r="M32" s="10">
        <f>'After Mid-term'!M32+'Exam 3'!M32+'Exam 4'!M32+Assingment!M32+'Final Exam '!M32</f>
        <v>74.2</v>
      </c>
      <c r="N32" s="16">
        <f t="shared" si="0"/>
        <v>634.83200000000011</v>
      </c>
      <c r="O32" s="16">
        <f t="shared" si="1"/>
        <v>63.483200000000011</v>
      </c>
    </row>
    <row r="33" spans="1:15" ht="15.75" x14ac:dyDescent="0.25">
      <c r="A33" s="8">
        <v>27</v>
      </c>
      <c r="B33" s="40" t="s">
        <v>46</v>
      </c>
      <c r="C33" s="40" t="s">
        <v>50</v>
      </c>
      <c r="D33" s="40">
        <f>'After Mid-term'!D33+'Exam 3'!D33+'Exam 4'!D33+Assingment!D33+'Final Exam '!D33</f>
        <v>39.9</v>
      </c>
      <c r="E33" s="40">
        <f>'After Mid-term'!E33+'Exam 3'!E33+'Exam 4'!E33+Assingment!E33+'Final Exam '!E33</f>
        <v>42.5</v>
      </c>
      <c r="F33" s="40">
        <f>'After Mid-term'!F33+'Exam 3'!F33+'Exam 4'!F33+Assingment!F33+'Final Exam '!F33</f>
        <v>36</v>
      </c>
      <c r="G33" s="40">
        <f>'After Mid-term'!G33+'Exam 3'!G33+'Exam 4'!G33+Assingment!G33+'Final Exam '!G33</f>
        <v>62.5</v>
      </c>
      <c r="H33" s="40">
        <f>'After Mid-term'!H33+'Exam 3'!H33+'Exam 4'!H33+Assingment!H33+'Final Exam '!H33</f>
        <v>57.13</v>
      </c>
      <c r="I33" s="40">
        <f>'After Mid-term'!I33+'Exam 3'!I33+'Exam 4'!I33+Assingment!I33+'Final Exam '!I33</f>
        <v>38.9</v>
      </c>
      <c r="J33" s="40">
        <f>'After Mid-term'!J33+'Exam 3'!J33+'Exam 4'!J33+Assingment!J33+'Final Exam '!J33</f>
        <v>41.7</v>
      </c>
      <c r="K33" s="40">
        <f>'After Mid-term'!K33+'Exam 3'!K33+'Exam 4'!K33+Assingment!K33+'Final Exam '!K33</f>
        <v>51.9</v>
      </c>
      <c r="L33" s="40">
        <f>'After Mid-term'!L33+'Exam 3'!L33+'Exam 4'!L33+Assingment!L33+'Final Exam '!L33</f>
        <v>57.8</v>
      </c>
      <c r="M33" s="40">
        <f>'After Mid-term'!M33+'Exam 3'!M33+'Exam 4'!M33+Assingment!M33+'Final Exam '!M33</f>
        <v>50.5</v>
      </c>
      <c r="N33" s="40">
        <f t="shared" si="0"/>
        <v>478.83</v>
      </c>
      <c r="O33" s="40">
        <f t="shared" si="1"/>
        <v>47.882999999999996</v>
      </c>
    </row>
    <row r="34" spans="1:15" ht="15.75" x14ac:dyDescent="0.25">
      <c r="A34" s="8">
        <v>28</v>
      </c>
      <c r="B34" s="18" t="s">
        <v>47</v>
      </c>
      <c r="C34" s="17" t="s">
        <v>50</v>
      </c>
      <c r="D34" s="10">
        <f>'After Mid-term'!D34+'Exam 3'!D34+'Exam 4'!D34+Assingment!D34+'Final Exam '!D34</f>
        <v>84.2</v>
      </c>
      <c r="E34" s="10">
        <f>'After Mid-term'!E34+'Exam 3'!E34+'Exam 4'!E34+Assingment!E34+'Final Exam '!E34</f>
        <v>43.7</v>
      </c>
      <c r="F34" s="10">
        <f>'After Mid-term'!F34+'Exam 3'!F34+'Exam 4'!F34+Assingment!F34+'Final Exam '!F34</f>
        <v>77.25</v>
      </c>
      <c r="G34" s="10">
        <f>'After Mid-term'!G34+'Exam 3'!G34+'Exam 4'!G34+Assingment!G34+'Final Exam '!G34</f>
        <v>72.3</v>
      </c>
      <c r="H34" s="10">
        <f>'After Mid-term'!H34+'Exam 3'!H34+'Exam 4'!H34+Assingment!H34+'Final Exam '!H34</f>
        <v>88.861999999999995</v>
      </c>
      <c r="I34" s="10">
        <f>'After Mid-term'!I34+'Exam 3'!I34+'Exam 4'!I34+Assingment!I34+'Final Exam '!I34</f>
        <v>48.45</v>
      </c>
      <c r="J34" s="10">
        <f>'After Mid-term'!J34+'Exam 3'!J34+'Exam 4'!J34+Assingment!J34+'Final Exam '!J34</f>
        <v>41.6</v>
      </c>
      <c r="K34" s="10">
        <f>'After Mid-term'!K34+'Exam 3'!K34+'Exam 4'!K34+Assingment!K34+'Final Exam '!K34</f>
        <v>64.099999999999994</v>
      </c>
      <c r="L34" s="10">
        <f>'After Mid-term'!L34+'Exam 3'!L34+'Exam 4'!L34+Assingment!L34+'Final Exam '!L34</f>
        <v>79.599999999999994</v>
      </c>
      <c r="M34" s="10">
        <f>'After Mid-term'!M34+'Exam 3'!M34+'Exam 4'!M34+Assingment!M34+'Final Exam '!M34</f>
        <v>63.2</v>
      </c>
      <c r="N34" s="16">
        <f t="shared" si="0"/>
        <v>663.26200000000006</v>
      </c>
      <c r="O34" s="16">
        <f t="shared" si="1"/>
        <v>66.3262</v>
      </c>
    </row>
    <row r="35" spans="1:15" ht="15.75" x14ac:dyDescent="0.25">
      <c r="A35" s="8">
        <v>29</v>
      </c>
      <c r="B35" s="34" t="s">
        <v>48</v>
      </c>
      <c r="C35" s="17" t="s">
        <v>50</v>
      </c>
      <c r="D35" s="10">
        <f>'After Mid-term'!D35+'Exam 3'!D35+'Exam 4'!D35+Assingment!D35+'Final Exam '!D35</f>
        <v>61.400000000000006</v>
      </c>
      <c r="E35" s="10">
        <f>'After Mid-term'!E35+'Exam 3'!E35+'Exam 4'!E35+Assingment!E35+'Final Exam '!E35</f>
        <v>58.9</v>
      </c>
      <c r="F35" s="10">
        <f>'After Mid-term'!F35+'Exam 3'!F35+'Exam 4'!F35+Assingment!F35+'Final Exam '!F35</f>
        <v>55.5</v>
      </c>
      <c r="G35" s="10">
        <f>'After Mid-term'!G35+'Exam 3'!G35+'Exam 4'!G35+Assingment!G35+'Final Exam '!G35</f>
        <v>75.5</v>
      </c>
      <c r="H35" s="10">
        <f>'After Mid-term'!H35+'Exam 3'!H35+'Exam 4'!H35+Assingment!H35+'Final Exam '!H35</f>
        <v>52.347999999999999</v>
      </c>
      <c r="I35" s="10">
        <f>'After Mid-term'!I35+'Exam 3'!I35+'Exam 4'!I35+Assingment!I35+'Final Exam '!I35</f>
        <v>62.5</v>
      </c>
      <c r="J35" s="10">
        <f>'After Mid-term'!J35+'Exam 3'!J35+'Exam 4'!J35+Assingment!J35+'Final Exam '!J35</f>
        <v>48.35</v>
      </c>
      <c r="K35" s="10">
        <f>'After Mid-term'!K35+'Exam 3'!K35+'Exam 4'!K35+Assingment!K35+'Final Exam '!K35</f>
        <v>55.3</v>
      </c>
      <c r="L35" s="10">
        <f>'After Mid-term'!L35+'Exam 3'!L35+'Exam 4'!L35+Assingment!L35+'Final Exam '!L35</f>
        <v>70.5</v>
      </c>
      <c r="M35" s="10">
        <f>'After Mid-term'!M35+'Exam 3'!M35+'Exam 4'!M35+Assingment!M35+'Final Exam '!M35</f>
        <v>88.2</v>
      </c>
      <c r="N35" s="16">
        <f t="shared" si="0"/>
        <v>628.49800000000005</v>
      </c>
      <c r="O35" s="16">
        <f t="shared" si="1"/>
        <v>62.849800000000002</v>
      </c>
    </row>
    <row r="36" spans="1:15" ht="15.75" x14ac:dyDescent="0.25">
      <c r="A36" s="8">
        <v>30</v>
      </c>
      <c r="B36" s="34" t="s">
        <v>49</v>
      </c>
      <c r="C36" s="17" t="s">
        <v>50</v>
      </c>
      <c r="D36" s="10">
        <f>'After Mid-term'!D36+'Exam 3'!D36+'Exam 4'!D36+Assingment!D36+'Final Exam '!D36</f>
        <v>43.3</v>
      </c>
      <c r="E36" s="10">
        <f>'After Mid-term'!E36+'Exam 3'!E36+'Exam 4'!E36+Assingment!E36+'Final Exam '!E36</f>
        <v>34.700000000000003</v>
      </c>
      <c r="F36" s="10">
        <f>'After Mid-term'!F36+'Exam 3'!F36+'Exam 4'!F36+Assingment!F36+'Final Exam '!F36</f>
        <v>44</v>
      </c>
      <c r="G36" s="10">
        <f>'After Mid-term'!G36+'Exam 3'!G36+'Exam 4'!G36+Assingment!G36+'Final Exam '!G36</f>
        <v>68.550000000000011</v>
      </c>
      <c r="H36" s="10">
        <f>'After Mid-term'!H36+'Exam 3'!H36+'Exam 4'!H36+Assingment!H36+'Final Exam '!H36</f>
        <v>50.472000000000001</v>
      </c>
      <c r="I36" s="10">
        <f>'After Mid-term'!I36+'Exam 3'!I36+'Exam 4'!I36+Assingment!I36+'Final Exam '!I36</f>
        <v>32.5</v>
      </c>
      <c r="J36" s="10">
        <f>'After Mid-term'!J36+'Exam 3'!J36+'Exam 4'!J36+Assingment!J36+'Final Exam '!J36</f>
        <v>24.450000000000003</v>
      </c>
      <c r="K36" s="10">
        <f>'After Mid-term'!K36+'Exam 3'!K36+'Exam 4'!K36+Assingment!K36+'Final Exam '!K36</f>
        <v>37.1</v>
      </c>
      <c r="L36" s="10">
        <f>'After Mid-term'!L36+'Exam 3'!L36+'Exam 4'!L36+Assingment!L36+'Final Exam '!L36</f>
        <v>51.4</v>
      </c>
      <c r="M36" s="10">
        <f>'After Mid-term'!M36+'Exam 3'!M36+'Exam 4'!M36+Assingment!M36+'Final Exam '!M36</f>
        <v>69</v>
      </c>
      <c r="N36" s="16">
        <f t="shared" si="0"/>
        <v>455.47200000000004</v>
      </c>
      <c r="O36" s="16">
        <f t="shared" si="1"/>
        <v>45.547200000000004</v>
      </c>
    </row>
    <row r="37" spans="1:15" ht="15.75" x14ac:dyDescent="0.25">
      <c r="A37" s="8">
        <v>31</v>
      </c>
      <c r="B37" s="18" t="s">
        <v>51</v>
      </c>
      <c r="C37" s="17" t="s">
        <v>83</v>
      </c>
      <c r="D37" s="10">
        <f>'After Mid-term'!D37+'Exam 3'!D37+'Exam 4'!D37+Assingment!D37+'Final Exam '!D37</f>
        <v>59.6</v>
      </c>
      <c r="E37" s="10">
        <f>'After Mid-term'!E37+'Exam 3'!E37+'Exam 4'!E37+Assingment!E37+'Final Exam '!E37</f>
        <v>49.4</v>
      </c>
      <c r="F37" s="10">
        <f>'After Mid-term'!F37+'Exam 3'!F37+'Exam 4'!F37+Assingment!F37+'Final Exam '!F37</f>
        <v>41.05</v>
      </c>
      <c r="G37" s="10">
        <f>'After Mid-term'!G37+'Exam 3'!G37+'Exam 4'!G37+Assingment!G37+'Final Exam '!G37</f>
        <v>56.4</v>
      </c>
      <c r="H37" s="10">
        <f>'After Mid-term'!H37+'Exam 3'!H37+'Exam 4'!H37+Assingment!H37+'Final Exam '!H37</f>
        <v>46.644000000000005</v>
      </c>
      <c r="I37" s="10">
        <f>'After Mid-term'!I37+'Exam 3'!I37+'Exam 4'!I37+Assingment!I37+'Final Exam '!I37</f>
        <v>51.2</v>
      </c>
      <c r="J37" s="10">
        <f>'After Mid-term'!J37+'Exam 3'!J37+'Exam 4'!J37+Assingment!J37+'Final Exam '!J37</f>
        <v>51</v>
      </c>
      <c r="K37" s="10">
        <f>'After Mid-term'!K37+'Exam 3'!K37+'Exam 4'!K37+Assingment!K37+'Final Exam '!K37</f>
        <v>38</v>
      </c>
      <c r="L37" s="10">
        <f>'After Mid-term'!L37+'Exam 3'!L37+'Exam 4'!L37+Assingment!L37+'Final Exam '!L37</f>
        <v>56.4</v>
      </c>
      <c r="M37" s="10">
        <f>'After Mid-term'!M37+'Exam 3'!M37+'Exam 4'!M37+Assingment!M37+'Final Exam '!M37</f>
        <v>23.3</v>
      </c>
      <c r="N37" s="16">
        <f t="shared" si="0"/>
        <v>472.99400000000003</v>
      </c>
      <c r="O37" s="16">
        <f t="shared" si="1"/>
        <v>47.299400000000006</v>
      </c>
    </row>
    <row r="38" spans="1:15" ht="15.75" x14ac:dyDescent="0.25">
      <c r="A38" s="8">
        <v>32</v>
      </c>
      <c r="B38" s="40" t="s">
        <v>52</v>
      </c>
      <c r="C38" s="40" t="s">
        <v>83</v>
      </c>
      <c r="D38" s="40">
        <f>'After Mid-term'!D38+'Exam 3'!D38+'Exam 4'!D38+Assingment!D38+'Final Exam '!D38</f>
        <v>66</v>
      </c>
      <c r="E38" s="40">
        <f>'After Mid-term'!E38+'Exam 3'!E38+'Exam 4'!E38+Assingment!E38+'Final Exam '!E38</f>
        <v>57.1</v>
      </c>
      <c r="F38" s="40">
        <f>'After Mid-term'!F38+'Exam 3'!F38+'Exam 4'!F38+Assingment!F38+'Final Exam '!F38</f>
        <v>53.8</v>
      </c>
      <c r="G38" s="40">
        <f>'After Mid-term'!G38+'Exam 3'!G38+'Exam 4'!G38+Assingment!G38+'Final Exam '!G38</f>
        <v>67.099999999999994</v>
      </c>
      <c r="H38" s="40">
        <f>'After Mid-term'!H38+'Exam 3'!H38+'Exam 4'!H38+Assingment!H38+'Final Exam '!H38</f>
        <v>66.795999999999992</v>
      </c>
      <c r="I38" s="40">
        <f>'After Mid-term'!I38+'Exam 3'!I38+'Exam 4'!I38+Assingment!I38+'Final Exam '!I38</f>
        <v>54.5</v>
      </c>
      <c r="J38" s="40">
        <f>'After Mid-term'!J38+'Exam 3'!J38+'Exam 4'!J38+Assingment!J38+'Final Exam '!J38</f>
        <v>43.1</v>
      </c>
      <c r="K38" s="40">
        <f>'After Mid-term'!K38+'Exam 3'!K38+'Exam 4'!K38+Assingment!K38+'Final Exam '!K38</f>
        <v>43.199999999999996</v>
      </c>
      <c r="L38" s="40">
        <f>'After Mid-term'!L38+'Exam 3'!L38+'Exam 4'!L38+Assingment!L38+'Final Exam '!L38</f>
        <v>67.400000000000006</v>
      </c>
      <c r="M38" s="40">
        <f>'After Mid-term'!M38+'Exam 3'!M38+'Exam 4'!M38+Assingment!M38+'Final Exam '!M38</f>
        <v>63.8</v>
      </c>
      <c r="N38" s="40">
        <f t="shared" si="0"/>
        <v>582.79599999999994</v>
      </c>
      <c r="O38" s="40">
        <f t="shared" si="1"/>
        <v>58.279599999999995</v>
      </c>
    </row>
    <row r="39" spans="1:15" ht="15.75" x14ac:dyDescent="0.25">
      <c r="A39" s="8">
        <v>33</v>
      </c>
      <c r="B39" s="18" t="s">
        <v>87</v>
      </c>
      <c r="C39" s="17" t="s">
        <v>83</v>
      </c>
      <c r="D39" s="10">
        <f>'After Mid-term'!D39+'Exam 3'!D39+'Exam 4'!D39+Assingment!D39+'Final Exam '!D39</f>
        <v>59.5</v>
      </c>
      <c r="E39" s="10">
        <f>'After Mid-term'!E39+'Exam 3'!E39+'Exam 4'!E39+Assingment!E39+'Final Exam '!E39</f>
        <v>43.6</v>
      </c>
      <c r="F39" s="10">
        <f>'After Mid-term'!F39+'Exam 3'!F39+'Exam 4'!F39+Assingment!F39+'Final Exam '!F39</f>
        <v>50.49</v>
      </c>
      <c r="G39" s="10">
        <f>'After Mid-term'!G39+'Exam 3'!G39+'Exam 4'!G39+Assingment!G39+'Final Exam '!G39</f>
        <v>80.900000000000006</v>
      </c>
      <c r="H39" s="10">
        <f>'After Mid-term'!H39+'Exam 3'!H39+'Exam 4'!H39+Assingment!H39+'Final Exam '!H39</f>
        <v>59.363999999999997</v>
      </c>
      <c r="I39" s="10">
        <f>'After Mid-term'!I39+'Exam 3'!I39+'Exam 4'!I39+Assingment!I39+'Final Exam '!I39</f>
        <v>68.599999999999994</v>
      </c>
      <c r="J39" s="10">
        <f>'After Mid-term'!J39+'Exam 3'!J39+'Exam 4'!J39+Assingment!J39+'Final Exam '!J39</f>
        <v>44.900000000000006</v>
      </c>
      <c r="K39" s="10">
        <f>'After Mid-term'!K39+'Exam 3'!K39+'Exam 4'!K39+Assingment!K39+'Final Exam '!K39</f>
        <v>49.5</v>
      </c>
      <c r="L39" s="10">
        <f>'After Mid-term'!L39+'Exam 3'!L39+'Exam 4'!L39+Assingment!L39+'Final Exam '!L39</f>
        <v>72.199999999999989</v>
      </c>
      <c r="M39" s="10">
        <f>'After Mid-term'!M39+'Exam 3'!M39+'Exam 4'!M39+Assingment!M39+'Final Exam '!M39</f>
        <v>74</v>
      </c>
      <c r="N39" s="16">
        <f t="shared" si="0"/>
        <v>603.05399999999986</v>
      </c>
      <c r="O39" s="16">
        <f t="shared" si="1"/>
        <v>60.305399999999985</v>
      </c>
    </row>
    <row r="40" spans="1:15" ht="15.75" x14ac:dyDescent="0.25">
      <c r="A40" s="8">
        <v>34</v>
      </c>
      <c r="B40" s="18" t="s">
        <v>53</v>
      </c>
      <c r="C40" s="17" t="s">
        <v>83</v>
      </c>
      <c r="D40" s="10">
        <f>'After Mid-term'!D40+'Exam 3'!D40+'Exam 4'!D40+Assingment!D40+'Final Exam '!D40</f>
        <v>64.150000000000006</v>
      </c>
      <c r="E40" s="10">
        <f>'After Mid-term'!E40+'Exam 3'!E40+'Exam 4'!E40+Assingment!E40+'Final Exam '!E40</f>
        <v>61.3</v>
      </c>
      <c r="F40" s="10">
        <f>'After Mid-term'!F40+'Exam 3'!F40+'Exam 4'!F40+Assingment!F40+'Final Exam '!F40</f>
        <v>63.1</v>
      </c>
      <c r="G40" s="10">
        <f>'After Mid-term'!G40+'Exam 3'!G40+'Exam 4'!G40+Assingment!G40+'Final Exam '!G40</f>
        <v>69.949999999999989</v>
      </c>
      <c r="H40" s="10">
        <f>'After Mid-term'!H40+'Exam 3'!H40+'Exam 4'!H40+Assingment!H40+'Final Exam '!H40</f>
        <v>66.716000000000008</v>
      </c>
      <c r="I40" s="10">
        <f>'After Mid-term'!I40+'Exam 3'!I40+'Exam 4'!I40+Assingment!I40+'Final Exam '!I40</f>
        <v>62.7</v>
      </c>
      <c r="J40" s="10">
        <f>'After Mid-term'!J40+'Exam 3'!J40+'Exam 4'!J40+Assingment!J40+'Final Exam '!J40</f>
        <v>66.75</v>
      </c>
      <c r="K40" s="10">
        <f>'After Mid-term'!K40+'Exam 3'!K40+'Exam 4'!K40+Assingment!K40+'Final Exam '!K40</f>
        <v>79.099999999999994</v>
      </c>
      <c r="L40" s="10">
        <f>'After Mid-term'!L40+'Exam 3'!L40+'Exam 4'!L40+Assingment!L40+'Final Exam '!L40</f>
        <v>78.099999999999994</v>
      </c>
      <c r="M40" s="10">
        <f>'After Mid-term'!M40+'Exam 3'!M40+'Exam 4'!M40+Assingment!M40+'Final Exam '!M40</f>
        <v>74.5</v>
      </c>
      <c r="N40" s="16">
        <f t="shared" si="0"/>
        <v>686.36599999999999</v>
      </c>
      <c r="O40" s="16">
        <f t="shared" si="1"/>
        <v>68.636600000000001</v>
      </c>
    </row>
    <row r="41" spans="1:15" ht="15.75" x14ac:dyDescent="0.25">
      <c r="A41" s="8">
        <v>35</v>
      </c>
      <c r="B41" s="18" t="s">
        <v>54</v>
      </c>
      <c r="C41" s="17" t="s">
        <v>83</v>
      </c>
      <c r="D41" s="10">
        <f>'After Mid-term'!D41+'Exam 3'!D41+'Exam 4'!D41+Assingment!D41+'Final Exam '!D41</f>
        <v>73.8</v>
      </c>
      <c r="E41" s="10">
        <f>'After Mid-term'!E41+'Exam 3'!E41+'Exam 4'!E41+Assingment!E41+'Final Exam '!E41</f>
        <v>66.099999999999994</v>
      </c>
      <c r="F41" s="10">
        <f>'After Mid-term'!F41+'Exam 3'!F41+'Exam 4'!F41+Assingment!F41+'Final Exam '!F41</f>
        <v>52.45</v>
      </c>
      <c r="G41" s="10">
        <f>'After Mid-term'!G41+'Exam 3'!G41+'Exam 4'!G41+Assingment!G41+'Final Exam '!G41</f>
        <v>68.59</v>
      </c>
      <c r="H41" s="10">
        <f>'After Mid-term'!H41+'Exam 3'!H41+'Exam 4'!H41+Assingment!H41+'Final Exam '!H41</f>
        <v>70.352000000000004</v>
      </c>
      <c r="I41" s="10">
        <f>'After Mid-term'!I41+'Exam 3'!I41+'Exam 4'!I41+Assingment!I41+'Final Exam '!I41</f>
        <v>59.45</v>
      </c>
      <c r="J41" s="10">
        <f>'After Mid-term'!J41+'Exam 3'!J41+'Exam 4'!J41+Assingment!J41+'Final Exam '!J41</f>
        <v>62.3</v>
      </c>
      <c r="K41" s="10">
        <f>'After Mid-term'!K41+'Exam 3'!K41+'Exam 4'!K41+Assingment!K41+'Final Exam '!K41</f>
        <v>49.5</v>
      </c>
      <c r="L41" s="10">
        <f>'After Mid-term'!L41+'Exam 3'!L41+'Exam 4'!L41+Assingment!L41+'Final Exam '!L41</f>
        <v>77</v>
      </c>
      <c r="M41" s="10">
        <f>'After Mid-term'!M41+'Exam 3'!M41+'Exam 4'!M41+Assingment!M41+'Final Exam '!M41</f>
        <v>75.399999999999991</v>
      </c>
      <c r="N41" s="16">
        <f t="shared" si="0"/>
        <v>654.94199999999989</v>
      </c>
      <c r="O41" s="16">
        <f t="shared" si="1"/>
        <v>65.494199999999992</v>
      </c>
    </row>
    <row r="42" spans="1:15" ht="15.75" x14ac:dyDescent="0.25">
      <c r="A42" s="8">
        <v>36</v>
      </c>
      <c r="B42" s="18" t="s">
        <v>55</v>
      </c>
      <c r="C42" s="17" t="s">
        <v>83</v>
      </c>
      <c r="D42" s="10">
        <f>'After Mid-term'!D42+'Exam 3'!D42+'Exam 4'!D42+Assingment!D42+'Final Exam '!D42</f>
        <v>83.4</v>
      </c>
      <c r="E42" s="10">
        <f>'After Mid-term'!E42+'Exam 3'!E42+'Exam 4'!E42+Assingment!E42+'Final Exam '!E42</f>
        <v>78.599999999999994</v>
      </c>
      <c r="F42" s="10">
        <f>'After Mid-term'!F42+'Exam 3'!F42+'Exam 4'!F42+Assingment!F42+'Final Exam '!F42</f>
        <v>72.150000000000006</v>
      </c>
      <c r="G42" s="10">
        <f>'After Mid-term'!G42+'Exam 3'!G42+'Exam 4'!G42+Assingment!G42+'Final Exam '!G42</f>
        <v>70.289999999999992</v>
      </c>
      <c r="H42" s="10">
        <f>'After Mid-term'!H42+'Exam 3'!H42+'Exam 4'!H42+Assingment!H42+'Final Exam '!H42</f>
        <v>68.34</v>
      </c>
      <c r="I42" s="10">
        <f>'After Mid-term'!I42+'Exam 3'!I42+'Exam 4'!I42+Assingment!I42+'Final Exam '!I42</f>
        <v>37.35</v>
      </c>
      <c r="J42" s="10">
        <f>'After Mid-term'!J42+'Exam 3'!J42+'Exam 4'!J42+Assingment!J42+'Final Exam '!J42</f>
        <v>55.55</v>
      </c>
      <c r="K42" s="10">
        <f>'After Mid-term'!K42+'Exam 3'!K42+'Exam 4'!K42+Assingment!K42+'Final Exam '!K42</f>
        <v>58.300000000000004</v>
      </c>
      <c r="L42" s="10">
        <f>'After Mid-term'!L42+'Exam 3'!L42+'Exam 4'!L42+Assingment!L42+'Final Exam '!L42</f>
        <v>65.8</v>
      </c>
      <c r="M42" s="10">
        <f>'After Mid-term'!M42+'Exam 3'!M42+'Exam 4'!M42+Assingment!M42+'Final Exam '!M42</f>
        <v>78.900000000000006</v>
      </c>
      <c r="N42" s="16">
        <f t="shared" si="0"/>
        <v>668.68</v>
      </c>
      <c r="O42" s="16">
        <f t="shared" si="1"/>
        <v>66.867999999999995</v>
      </c>
    </row>
    <row r="43" spans="1:15" ht="15.75" x14ac:dyDescent="0.25">
      <c r="A43" s="8">
        <v>37</v>
      </c>
      <c r="B43" s="18" t="s">
        <v>56</v>
      </c>
      <c r="C43" s="17" t="s">
        <v>83</v>
      </c>
      <c r="D43" s="10">
        <f>'After Mid-term'!D43+'Exam 3'!D43+'Exam 4'!D43+Assingment!D43+'Final Exam '!D43</f>
        <v>61.650000000000006</v>
      </c>
      <c r="E43" s="10">
        <f>'After Mid-term'!E43+'Exam 3'!E43+'Exam 4'!E43+Assingment!E43+'Final Exam '!E43</f>
        <v>49.8</v>
      </c>
      <c r="F43" s="10">
        <f>'After Mid-term'!F43+'Exam 3'!F43+'Exam 4'!F43+Assingment!F43+'Final Exam '!F43</f>
        <v>61.3</v>
      </c>
      <c r="G43" s="10">
        <f>'After Mid-term'!G43+'Exam 3'!G43+'Exam 4'!G43+Assingment!G43+'Final Exam '!G43</f>
        <v>78.099999999999994</v>
      </c>
      <c r="H43" s="10">
        <f>'After Mid-term'!H43+'Exam 3'!H43+'Exam 4'!H43+Assingment!H43+'Final Exam '!H43</f>
        <v>66.906000000000006</v>
      </c>
      <c r="I43" s="10">
        <f>'After Mid-term'!I43+'Exam 3'!I43+'Exam 4'!I43+Assingment!I43+'Final Exam '!I43</f>
        <v>50.1</v>
      </c>
      <c r="J43" s="10">
        <f>'After Mid-term'!J43+'Exam 3'!J43+'Exam 4'!J43+Assingment!J43+'Final Exam '!J43</f>
        <v>61.5</v>
      </c>
      <c r="K43" s="10">
        <f>'After Mid-term'!K43+'Exam 3'!K43+'Exam 4'!K43+Assingment!K43+'Final Exam '!K43</f>
        <v>54.4</v>
      </c>
      <c r="L43" s="10">
        <f>'After Mid-term'!L43+'Exam 3'!L43+'Exam 4'!L43+Assingment!L43+'Final Exam '!L43</f>
        <v>75.3</v>
      </c>
      <c r="M43" s="10">
        <f>'After Mid-term'!M43+'Exam 3'!M43+'Exam 4'!M43+Assingment!M43+'Final Exam '!M43</f>
        <v>64.599999999999994</v>
      </c>
      <c r="N43" s="16">
        <f t="shared" si="0"/>
        <v>623.65599999999995</v>
      </c>
      <c r="O43" s="16">
        <f t="shared" si="1"/>
        <v>62.365599999999993</v>
      </c>
    </row>
    <row r="44" spans="1:15" ht="15.75" x14ac:dyDescent="0.25">
      <c r="A44" s="8">
        <v>38</v>
      </c>
      <c r="B44" s="18" t="s">
        <v>57</v>
      </c>
      <c r="C44" s="17" t="s">
        <v>83</v>
      </c>
      <c r="D44" s="10">
        <f>'After Mid-term'!D44+'Exam 3'!D44+'Exam 4'!D44+Assingment!D44+'Final Exam '!D44</f>
        <v>62.7</v>
      </c>
      <c r="E44" s="10">
        <f>'After Mid-term'!E44+'Exam 3'!E44+'Exam 4'!E44+Assingment!E44+'Final Exam '!E44</f>
        <v>57.6</v>
      </c>
      <c r="F44" s="10">
        <f>'After Mid-term'!F44+'Exam 3'!F44+'Exam 4'!F44+Assingment!F44+'Final Exam '!F44</f>
        <v>38.15</v>
      </c>
      <c r="G44" s="10">
        <f>'After Mid-term'!G44+'Exam 3'!G44+'Exam 4'!G44+Assingment!G44+'Final Exam '!G44</f>
        <v>75.75</v>
      </c>
      <c r="H44" s="10">
        <f>'After Mid-term'!H44+'Exam 3'!H44+'Exam 4'!H44+Assingment!H44+'Final Exam '!H44</f>
        <v>68.930000000000007</v>
      </c>
      <c r="I44" s="10">
        <f>'After Mid-term'!I44+'Exam 3'!I44+'Exam 4'!I44+Assingment!I44+'Final Exam '!I44</f>
        <v>40.450000000000003</v>
      </c>
      <c r="J44" s="10">
        <f>'After Mid-term'!J44+'Exam 3'!J44+'Exam 4'!J44+Assingment!J44+'Final Exam '!J44</f>
        <v>43.45</v>
      </c>
      <c r="K44" s="10">
        <f>'After Mid-term'!K44+'Exam 3'!K44+'Exam 4'!K44+Assingment!K44+'Final Exam '!K44</f>
        <v>63.1</v>
      </c>
      <c r="L44" s="10">
        <f>'After Mid-term'!L44+'Exam 3'!L44+'Exam 4'!L44+Assingment!L44+'Final Exam '!L44</f>
        <v>62.9</v>
      </c>
      <c r="M44" s="10">
        <f>'After Mid-term'!M44+'Exam 3'!M44+'Exam 4'!M44+Assingment!M44+'Final Exam '!M44</f>
        <v>67.900000000000006</v>
      </c>
      <c r="N44" s="16">
        <f t="shared" si="0"/>
        <v>580.92999999999995</v>
      </c>
      <c r="O44" s="16">
        <f t="shared" si="1"/>
        <v>58.092999999999996</v>
      </c>
    </row>
    <row r="45" spans="1:15" ht="15.75" x14ac:dyDescent="0.25">
      <c r="A45" s="8">
        <v>39</v>
      </c>
      <c r="B45" s="18" t="s">
        <v>58</v>
      </c>
      <c r="C45" s="17" t="s">
        <v>83</v>
      </c>
      <c r="D45" s="10">
        <f>'After Mid-term'!D45+'Exam 3'!D45+'Exam 4'!D45+Assingment!D45+'Final Exam '!D45</f>
        <v>43.5</v>
      </c>
      <c r="E45" s="10">
        <f>'After Mid-term'!E45+'Exam 3'!E45+'Exam 4'!E45+Assingment!E45+'Final Exam '!E45</f>
        <v>63.5</v>
      </c>
      <c r="F45" s="10">
        <f>'After Mid-term'!F45+'Exam 3'!F45+'Exam 4'!F45+Assingment!F45+'Final Exam '!F45</f>
        <v>49.25</v>
      </c>
      <c r="G45" s="10">
        <f>'After Mid-term'!G45+'Exam 3'!G45+'Exam 4'!G45+Assingment!G45+'Final Exam '!G45</f>
        <v>78.95</v>
      </c>
      <c r="H45" s="10">
        <f>'After Mid-term'!H45+'Exam 3'!H45+'Exam 4'!H45+Assingment!H45+'Final Exam '!H45</f>
        <v>72.09</v>
      </c>
      <c r="I45" s="10">
        <f>'After Mid-term'!I45+'Exam 3'!I45+'Exam 4'!I45+Assingment!I45+'Final Exam '!I45</f>
        <v>49</v>
      </c>
      <c r="J45" s="10">
        <f>'After Mid-term'!J45+'Exam 3'!J45+'Exam 4'!J45+Assingment!J45+'Final Exam '!J45</f>
        <v>62.8</v>
      </c>
      <c r="K45" s="10">
        <f>'After Mid-term'!K45+'Exam 3'!K45+'Exam 4'!K45+Assingment!K45+'Final Exam '!K45</f>
        <v>48.7</v>
      </c>
      <c r="L45" s="10">
        <f>'After Mid-term'!L45+'Exam 3'!L45+'Exam 4'!L45+Assingment!L45+'Final Exam '!L45</f>
        <v>72.8</v>
      </c>
      <c r="M45" s="10">
        <f>'After Mid-term'!M45+'Exam 3'!M45+'Exam 4'!M45+Assingment!M45+'Final Exam '!M45</f>
        <v>82.6</v>
      </c>
      <c r="N45" s="16">
        <f t="shared" si="0"/>
        <v>623.18999999999994</v>
      </c>
      <c r="O45" s="16">
        <f t="shared" si="1"/>
        <v>62.318999999999996</v>
      </c>
    </row>
    <row r="46" spans="1:15" ht="15.75" x14ac:dyDescent="0.25">
      <c r="A46" s="8">
        <v>40</v>
      </c>
      <c r="B46" s="18" t="s">
        <v>59</v>
      </c>
      <c r="C46" s="17" t="s">
        <v>83</v>
      </c>
      <c r="D46" s="10">
        <f>'After Mid-term'!D46+'Exam 3'!D46+'Exam 4'!D46+Assingment!D46+'Final Exam '!D46</f>
        <v>85.1</v>
      </c>
      <c r="E46" s="10">
        <f>'After Mid-term'!E46+'Exam 3'!E46+'Exam 4'!E46+Assingment!E46+'Final Exam '!E46</f>
        <v>71.7</v>
      </c>
      <c r="F46" s="10">
        <f>'After Mid-term'!F46+'Exam 3'!F46+'Exam 4'!F46+Assingment!F46+'Final Exam '!F46</f>
        <v>76.3</v>
      </c>
      <c r="G46" s="10">
        <f>'After Mid-term'!G46+'Exam 3'!G46+'Exam 4'!G46+Assingment!G46+'Final Exam '!G46</f>
        <v>77.25</v>
      </c>
      <c r="H46" s="10">
        <f>'After Mid-term'!H46+'Exam 3'!H46+'Exam 4'!H46+Assingment!H46+'Final Exam '!H46</f>
        <v>76.274000000000001</v>
      </c>
      <c r="I46" s="10">
        <f>'After Mid-term'!I46+'Exam 3'!I46+'Exam 4'!I46+Assingment!I46+'Final Exam '!I46</f>
        <v>73.95</v>
      </c>
      <c r="J46" s="10">
        <f>'After Mid-term'!J46+'Exam 3'!J46+'Exam 4'!J46+Assingment!J46+'Final Exam '!J46</f>
        <v>62</v>
      </c>
      <c r="K46" s="10">
        <f>'After Mid-term'!K46+'Exam 3'!K46+'Exam 4'!K46+Assingment!K46+'Final Exam '!K46</f>
        <v>55.599999999999994</v>
      </c>
      <c r="L46" s="10">
        <f>'After Mid-term'!L46+'Exam 3'!L46+'Exam 4'!L46+Assingment!L46+'Final Exam '!L46</f>
        <v>74.300000000000011</v>
      </c>
      <c r="M46" s="10">
        <f>'After Mid-term'!M46+'Exam 3'!M46+'Exam 4'!M46+Assingment!M46+'Final Exam '!M46</f>
        <v>88.2</v>
      </c>
      <c r="N46" s="16">
        <f t="shared" si="0"/>
        <v>740.67400000000021</v>
      </c>
      <c r="O46" s="16">
        <f t="shared" si="1"/>
        <v>74.067400000000021</v>
      </c>
    </row>
    <row r="47" spans="1:15" ht="15.75" x14ac:dyDescent="0.25">
      <c r="A47" s="8">
        <v>41</v>
      </c>
      <c r="B47" s="18" t="s">
        <v>60</v>
      </c>
      <c r="C47" s="17" t="s">
        <v>83</v>
      </c>
      <c r="D47" s="10">
        <f>'After Mid-term'!D47+'Exam 3'!D47+'Exam 4'!D47+Assingment!D47+'Final Exam '!D47</f>
        <v>66.099999999999994</v>
      </c>
      <c r="E47" s="10">
        <f>'After Mid-term'!E47+'Exam 3'!E47+'Exam 4'!E47+Assingment!E47+'Final Exam '!E47</f>
        <v>64.5</v>
      </c>
      <c r="F47" s="10">
        <f>'After Mid-term'!F47+'Exam 3'!F47+'Exam 4'!F47+Assingment!F47+'Final Exam '!F47</f>
        <v>63.05</v>
      </c>
      <c r="G47" s="10">
        <f>'After Mid-term'!G47+'Exam 3'!G47+'Exam 4'!G47+Assingment!G47+'Final Exam '!G47</f>
        <v>54.9</v>
      </c>
      <c r="H47" s="10">
        <f>'After Mid-term'!H47+'Exam 3'!H47+'Exam 4'!H47+Assingment!H47+'Final Exam '!H47</f>
        <v>80.301999999999992</v>
      </c>
      <c r="I47" s="10">
        <f>'After Mid-term'!I47+'Exam 3'!I47+'Exam 4'!I47+Assingment!I47+'Final Exam '!I47</f>
        <v>58.85</v>
      </c>
      <c r="J47" s="10">
        <f>'After Mid-term'!J47+'Exam 3'!J47+'Exam 4'!J47+Assingment!J47+'Final Exam '!J47</f>
        <v>48.85</v>
      </c>
      <c r="K47" s="10">
        <f>'After Mid-term'!K47+'Exam 3'!K47+'Exam 4'!K47+Assingment!K47+'Final Exam '!K47</f>
        <v>46.1</v>
      </c>
      <c r="L47" s="10">
        <f>'After Mid-term'!L47+'Exam 3'!L47+'Exam 4'!L47+Assingment!L47+'Final Exam '!L47</f>
        <v>59.4</v>
      </c>
      <c r="M47" s="10">
        <f>'After Mid-term'!M47+'Exam 3'!M47+'Exam 4'!M47+Assingment!M47+'Final Exam '!M47</f>
        <v>74.8</v>
      </c>
      <c r="N47" s="16">
        <f t="shared" si="0"/>
        <v>616.85199999999998</v>
      </c>
      <c r="O47" s="16">
        <f t="shared" si="1"/>
        <v>61.685199999999995</v>
      </c>
    </row>
    <row r="48" spans="1:15" ht="15.75" x14ac:dyDescent="0.25">
      <c r="A48" s="8">
        <v>42</v>
      </c>
      <c r="B48" s="40" t="s">
        <v>61</v>
      </c>
      <c r="C48" s="40" t="s">
        <v>83</v>
      </c>
      <c r="D48" s="40">
        <f>'After Mid-term'!D48+'Exam 3'!D48+'Exam 4'!D48+Assingment!D48+'Final Exam '!D48</f>
        <v>51.8</v>
      </c>
      <c r="E48" s="40">
        <f>'After Mid-term'!E48+'Exam 3'!E48+'Exam 4'!E48+Assingment!E48+'Final Exam '!E48</f>
        <v>50</v>
      </c>
      <c r="F48" s="40">
        <f>'After Mid-term'!F48+'Exam 3'!F48+'Exam 4'!F48+Assingment!F48+'Final Exam '!F48</f>
        <v>79.2</v>
      </c>
      <c r="G48" s="40">
        <f>'After Mid-term'!G48+'Exam 3'!G48+'Exam 4'!G48+Assingment!G48+'Final Exam '!G48</f>
        <v>81.2</v>
      </c>
      <c r="H48" s="40">
        <f>'After Mid-term'!H48+'Exam 3'!H48+'Exam 4'!H48+Assingment!H48+'Final Exam '!H48</f>
        <v>89.67</v>
      </c>
      <c r="I48" s="40">
        <f>'After Mid-term'!I48+'Exam 3'!I48+'Exam 4'!I48+Assingment!I48+'Final Exam '!I48</f>
        <v>70.099999999999994</v>
      </c>
      <c r="J48" s="40">
        <f>'After Mid-term'!J48+'Exam 3'!J48+'Exam 4'!J48+Assingment!J48+'Final Exam '!J48</f>
        <v>74.2</v>
      </c>
      <c r="K48" s="40">
        <f>'After Mid-term'!K48+'Exam 3'!K48+'Exam 4'!K48+Assingment!K48+'Final Exam '!K48</f>
        <v>59.599999999999994</v>
      </c>
      <c r="L48" s="40">
        <f>'After Mid-term'!L48+'Exam 3'!L48+'Exam 4'!L48+Assingment!L48+'Final Exam '!L48</f>
        <v>79.699999999999989</v>
      </c>
      <c r="M48" s="40">
        <f>'After Mid-term'!M48+'Exam 3'!M48+'Exam 4'!M48+Assingment!M48+'Final Exam '!M48</f>
        <v>77.5</v>
      </c>
      <c r="N48" s="40">
        <f t="shared" si="0"/>
        <v>712.97</v>
      </c>
      <c r="O48" s="40">
        <f t="shared" si="1"/>
        <v>71.296999999999997</v>
      </c>
    </row>
    <row r="49" spans="1:15" ht="15.75" x14ac:dyDescent="0.25">
      <c r="A49" s="8">
        <v>43</v>
      </c>
      <c r="B49" s="18" t="s">
        <v>62</v>
      </c>
      <c r="C49" s="17" t="s">
        <v>83</v>
      </c>
      <c r="D49" s="10">
        <f>'After Mid-term'!D49+'Exam 3'!D49+'Exam 4'!D49+Assingment!D49+'Final Exam '!D49</f>
        <v>93</v>
      </c>
      <c r="E49" s="10">
        <f>'After Mid-term'!E49+'Exam 3'!E49+'Exam 4'!E49+Assingment!E49+'Final Exam '!E49</f>
        <v>88.6</v>
      </c>
      <c r="F49" s="10">
        <f>'After Mid-term'!F49+'Exam 3'!F49+'Exam 4'!F49+Assingment!F49+'Final Exam '!F49</f>
        <v>60.75</v>
      </c>
      <c r="G49" s="10">
        <f>'After Mid-term'!G49+'Exam 3'!G49+'Exam 4'!G49+Assingment!G49+'Final Exam '!G49</f>
        <v>73.849999999999994</v>
      </c>
      <c r="H49" s="10">
        <f>'After Mid-term'!H49+'Exam 3'!H49+'Exam 4'!H49+Assingment!H49+'Final Exam '!H49</f>
        <v>72.116</v>
      </c>
      <c r="I49" s="10">
        <f>'After Mid-term'!I49+'Exam 3'!I49+'Exam 4'!I49+Assingment!I49+'Final Exam '!I49</f>
        <v>69</v>
      </c>
      <c r="J49" s="10">
        <f>'After Mid-term'!J49+'Exam 3'!J49+'Exam 4'!J49+Assingment!J49+'Final Exam '!J49</f>
        <v>64.7</v>
      </c>
      <c r="K49" s="10">
        <f>'After Mid-term'!K49+'Exam 3'!K49+'Exam 4'!K49+Assingment!K49+'Final Exam '!K49</f>
        <v>56.4</v>
      </c>
      <c r="L49" s="10">
        <f>'After Mid-term'!L49+'Exam 3'!L49+'Exam 4'!L49+Assingment!L49+'Final Exam '!L49</f>
        <v>77.400000000000006</v>
      </c>
      <c r="M49" s="10">
        <f>'After Mid-term'!M49+'Exam 3'!M49+'Exam 4'!M49+Assingment!M49+'Final Exam '!M49</f>
        <v>83.800000000000011</v>
      </c>
      <c r="N49" s="16">
        <f t="shared" si="0"/>
        <v>739.61599999999999</v>
      </c>
      <c r="O49" s="16">
        <f t="shared" si="1"/>
        <v>73.961600000000004</v>
      </c>
    </row>
    <row r="50" spans="1:15" ht="15.75" x14ac:dyDescent="0.25">
      <c r="A50" s="8">
        <v>44</v>
      </c>
      <c r="B50" s="40" t="s">
        <v>91</v>
      </c>
      <c r="C50" s="40" t="s">
        <v>83</v>
      </c>
      <c r="D50" s="40">
        <f>'After Mid-term'!D50+'Exam 3'!D50+'Exam 4'!D50+Assingment!D50+'Final Exam '!D50</f>
        <v>51.9</v>
      </c>
      <c r="E50" s="40">
        <f>'After Mid-term'!E50+'Exam 3'!E50+'Exam 4'!E50+Assingment!E50+'Final Exam '!E50</f>
        <v>42.6</v>
      </c>
      <c r="F50" s="40">
        <f>'After Mid-term'!F50+'Exam 3'!F50+'Exam 4'!F50+Assingment!F50+'Final Exam '!F50</f>
        <v>50.75</v>
      </c>
      <c r="G50" s="40">
        <f>'After Mid-term'!G50+'Exam 3'!G50+'Exam 4'!G50+Assingment!G50+'Final Exam '!G50</f>
        <v>68.55</v>
      </c>
      <c r="H50" s="40">
        <f>'After Mid-term'!H50+'Exam 3'!H50+'Exam 4'!H50+Assingment!H50+'Final Exam '!H50</f>
        <v>58.26</v>
      </c>
      <c r="I50" s="40">
        <f>'After Mid-term'!I50+'Exam 3'!I50+'Exam 4'!I50+Assingment!I50+'Final Exam '!I50</f>
        <v>51.25</v>
      </c>
      <c r="J50" s="40">
        <f>'After Mid-term'!J50+'Exam 3'!J50+'Exam 4'!J50+Assingment!J50+'Final Exam '!J50</f>
        <v>56.75</v>
      </c>
      <c r="K50" s="40">
        <f>'After Mid-term'!K50+'Exam 3'!K50+'Exam 4'!K50+Assingment!K50+'Final Exam '!K50</f>
        <v>54.3</v>
      </c>
      <c r="L50" s="40">
        <f>'After Mid-term'!L50+'Exam 3'!L50+'Exam 4'!L50+Assingment!L50+'Final Exam '!L50</f>
        <v>57.8</v>
      </c>
      <c r="M50" s="40">
        <f>'After Mid-term'!M50+'Exam 3'!M50+'Exam 4'!M50+Assingment!M50+'Final Exam '!M50</f>
        <v>59.599999999999994</v>
      </c>
      <c r="N50" s="40">
        <f t="shared" si="0"/>
        <v>551.76</v>
      </c>
      <c r="O50" s="40">
        <f t="shared" si="1"/>
        <v>55.176000000000002</v>
      </c>
    </row>
    <row r="51" spans="1:15" ht="15.75" x14ac:dyDescent="0.25">
      <c r="A51" s="8">
        <v>45</v>
      </c>
      <c r="B51" s="18" t="s">
        <v>63</v>
      </c>
      <c r="C51" s="17" t="s">
        <v>83</v>
      </c>
      <c r="D51" s="10">
        <f>'After Mid-term'!D51+'Exam 3'!D51+'Exam 4'!D51+Assingment!D51+'Final Exam '!D51</f>
        <v>86.300000000000011</v>
      </c>
      <c r="E51" s="10">
        <f>'After Mid-term'!E51+'Exam 3'!E51+'Exam 4'!E51+Assingment!E51+'Final Exam '!E51</f>
        <v>88.5</v>
      </c>
      <c r="F51" s="10">
        <f>'After Mid-term'!F51+'Exam 3'!F51+'Exam 4'!F51+Assingment!F51+'Final Exam '!F51</f>
        <v>89.3</v>
      </c>
      <c r="G51" s="10">
        <f>'After Mid-term'!G51+'Exam 3'!G51+'Exam 4'!G51+Assingment!G51+'Final Exam '!G51</f>
        <v>88.35</v>
      </c>
      <c r="H51" s="10">
        <f>'After Mid-term'!H51+'Exam 3'!H51+'Exam 4'!H51+Assingment!H51+'Final Exam '!H51</f>
        <v>87.866</v>
      </c>
      <c r="I51" s="10">
        <f>'After Mid-term'!I51+'Exam 3'!I51+'Exam 4'!I51+Assingment!I51+'Final Exam '!I51</f>
        <v>91.6</v>
      </c>
      <c r="J51" s="10">
        <f>'After Mid-term'!J51+'Exam 3'!J51+'Exam 4'!J51+Assingment!J51+'Final Exam '!J51</f>
        <v>78</v>
      </c>
      <c r="K51" s="10">
        <f>'After Mid-term'!K51+'Exam 3'!K51+'Exam 4'!K51+Assingment!K51+'Final Exam '!K51</f>
        <v>97.3</v>
      </c>
      <c r="L51" s="10">
        <f>'After Mid-term'!L51+'Exam 3'!L51+'Exam 4'!L51+Assingment!L51+'Final Exam '!L51</f>
        <v>87.7</v>
      </c>
      <c r="M51" s="10">
        <f>'After Mid-term'!M51+'Exam 3'!M51+'Exam 4'!M51+Assingment!M51+'Final Exam '!M51</f>
        <v>91.199999999999989</v>
      </c>
      <c r="N51" s="16">
        <f t="shared" si="0"/>
        <v>886.11599999999999</v>
      </c>
      <c r="O51" s="16">
        <f t="shared" si="1"/>
        <v>88.611599999999996</v>
      </c>
    </row>
    <row r="52" spans="1:15" ht="15.75" x14ac:dyDescent="0.25">
      <c r="A52" s="8">
        <v>46</v>
      </c>
      <c r="B52" s="18" t="s">
        <v>65</v>
      </c>
      <c r="C52" s="17" t="s">
        <v>83</v>
      </c>
      <c r="D52" s="10">
        <f>'After Mid-term'!D52+'Exam 3'!D52+'Exam 4'!D52+Assingment!D52+'Final Exam '!D52</f>
        <v>71.2</v>
      </c>
      <c r="E52" s="10">
        <f>'After Mid-term'!E52+'Exam 3'!E52+'Exam 4'!E52+Assingment!E52+'Final Exam '!E52</f>
        <v>52.8</v>
      </c>
      <c r="F52" s="10">
        <f>'After Mid-term'!F52+'Exam 3'!F52+'Exam 4'!F52+Assingment!F52+'Final Exam '!F52</f>
        <v>53</v>
      </c>
      <c r="G52" s="10">
        <f>'After Mid-term'!G52+'Exam 3'!G52+'Exam 4'!G52+Assingment!G52+'Final Exam '!G52</f>
        <v>67.900000000000006</v>
      </c>
      <c r="H52" s="10">
        <f>'After Mid-term'!H52+'Exam 3'!H52+'Exam 4'!H52+Assingment!H52+'Final Exam '!H52</f>
        <v>71.89</v>
      </c>
      <c r="I52" s="10">
        <f>'After Mid-term'!I52+'Exam 3'!I52+'Exam 4'!I52+Assingment!I52+'Final Exam '!I52</f>
        <v>56.55</v>
      </c>
      <c r="J52" s="10">
        <f>'After Mid-term'!J52+'Exam 3'!J52+'Exam 4'!J52+Assingment!J52+'Final Exam '!J52</f>
        <v>48.3</v>
      </c>
      <c r="K52" s="10">
        <f>'After Mid-term'!K52+'Exam 3'!K52+'Exam 4'!K52+Assingment!K52+'Final Exam '!K52</f>
        <v>50.3</v>
      </c>
      <c r="L52" s="10">
        <f>'After Mid-term'!L52+'Exam 3'!L52+'Exam 4'!L52+Assingment!L52+'Final Exam '!L52</f>
        <v>72.400000000000006</v>
      </c>
      <c r="M52" s="10">
        <f>'After Mid-term'!M52+'Exam 3'!M52+'Exam 4'!M52+Assingment!M52+'Final Exam '!M52</f>
        <v>73</v>
      </c>
      <c r="N52" s="16">
        <f t="shared" si="0"/>
        <v>617.34</v>
      </c>
      <c r="O52" s="16">
        <f t="shared" si="1"/>
        <v>61.734000000000002</v>
      </c>
    </row>
    <row r="53" spans="1:15" ht="15.75" x14ac:dyDescent="0.25">
      <c r="A53" s="8">
        <v>47</v>
      </c>
      <c r="B53" s="18" t="s">
        <v>66</v>
      </c>
      <c r="C53" s="17" t="s">
        <v>83</v>
      </c>
      <c r="D53" s="10">
        <f>'After Mid-term'!D53+'Exam 3'!D53+'Exam 4'!D53+Assingment!D53+'Final Exam '!D53</f>
        <v>74</v>
      </c>
      <c r="E53" s="10">
        <f>'After Mid-term'!E53+'Exam 3'!E53+'Exam 4'!E53+Assingment!E53+'Final Exam '!E53</f>
        <v>59.5</v>
      </c>
      <c r="F53" s="10">
        <f>'After Mid-term'!F53+'Exam 3'!F53+'Exam 4'!F53+Assingment!F53+'Final Exam '!F53</f>
        <v>41.5</v>
      </c>
      <c r="G53" s="10">
        <f>'After Mid-term'!G53+'Exam 3'!G53+'Exam 4'!G53+Assingment!G53+'Final Exam '!G53</f>
        <v>76.599999999999994</v>
      </c>
      <c r="H53" s="10">
        <f>'After Mid-term'!H53+'Exam 3'!H53+'Exam 4'!H53+Assingment!H53+'Final Exam '!H53</f>
        <v>67.307999999999993</v>
      </c>
      <c r="I53" s="10">
        <f>'After Mid-term'!I53+'Exam 3'!I53+'Exam 4'!I53+Assingment!I53+'Final Exam '!I53</f>
        <v>66</v>
      </c>
      <c r="J53" s="10">
        <f>'After Mid-term'!J53+'Exam 3'!J53+'Exam 4'!J53+Assingment!J53+'Final Exam '!J53</f>
        <v>52.7</v>
      </c>
      <c r="K53" s="10">
        <f>'After Mid-term'!K53+'Exam 3'!K53+'Exam 4'!K53+Assingment!K53+'Final Exam '!K53</f>
        <v>46.6</v>
      </c>
      <c r="L53" s="10">
        <f>'After Mid-term'!L53+'Exam 3'!L53+'Exam 4'!L53+Assingment!L53+'Final Exam '!L53</f>
        <v>72</v>
      </c>
      <c r="M53" s="10">
        <f>'After Mid-term'!M53+'Exam 3'!M53+'Exam 4'!M53+Assingment!M53+'Final Exam '!M53</f>
        <v>63</v>
      </c>
      <c r="N53" s="16">
        <f t="shared" si="0"/>
        <v>619.20800000000008</v>
      </c>
      <c r="O53" s="16">
        <f t="shared" si="1"/>
        <v>61.920800000000007</v>
      </c>
    </row>
    <row r="54" spans="1:15" ht="15.75" x14ac:dyDescent="0.25">
      <c r="A54" s="8">
        <v>48</v>
      </c>
      <c r="B54" s="18" t="s">
        <v>67</v>
      </c>
      <c r="C54" s="17" t="s">
        <v>83</v>
      </c>
      <c r="D54" s="10">
        <f>'After Mid-term'!D54+'Exam 3'!D54+'Exam 4'!D54+Assingment!D54+'Final Exam '!D54</f>
        <v>44.6</v>
      </c>
      <c r="E54" s="10">
        <f>'After Mid-term'!E54+'Exam 3'!E54+'Exam 4'!E54+Assingment!E54+'Final Exam '!E54</f>
        <v>51</v>
      </c>
      <c r="F54" s="10">
        <f>'After Mid-term'!F54+'Exam 3'!F54+'Exam 4'!F54+Assingment!F54+'Final Exam '!F54</f>
        <v>79.400000000000006</v>
      </c>
      <c r="G54" s="10">
        <f>'After Mid-term'!G54+'Exam 3'!G54+'Exam 4'!G54+Assingment!G54+'Final Exam '!G54</f>
        <v>62.35</v>
      </c>
      <c r="H54" s="10">
        <f>'After Mid-term'!H54+'Exam 3'!H54+'Exam 4'!H54+Assingment!H54+'Final Exam '!H54</f>
        <v>85.054000000000002</v>
      </c>
      <c r="I54" s="10">
        <f>'After Mid-term'!I54+'Exam 3'!I54+'Exam 4'!I54+Assingment!I54+'Final Exam '!I54</f>
        <v>41.15</v>
      </c>
      <c r="J54" s="10">
        <f>'After Mid-term'!J54+'Exam 3'!J54+'Exam 4'!J54+Assingment!J54+'Final Exam '!J54</f>
        <v>54.2</v>
      </c>
      <c r="K54" s="10">
        <f>'After Mid-term'!K54+'Exam 3'!K54+'Exam 4'!K54+Assingment!K54+'Final Exam '!K54</f>
        <v>43.8</v>
      </c>
      <c r="L54" s="10">
        <f>'After Mid-term'!L54+'Exam 3'!L54+'Exam 4'!L54+Assingment!L54+'Final Exam '!L54</f>
        <v>58.400000000000006</v>
      </c>
      <c r="M54" s="10">
        <f>'After Mid-term'!M54+'Exam 3'!M54+'Exam 4'!M54+Assingment!M54+'Final Exam '!M54</f>
        <v>61</v>
      </c>
      <c r="N54" s="16">
        <f t="shared" si="0"/>
        <v>580.95399999999995</v>
      </c>
      <c r="O54" s="16">
        <f t="shared" si="1"/>
        <v>58.095399999999998</v>
      </c>
    </row>
    <row r="55" spans="1:15" ht="15.75" x14ac:dyDescent="0.25">
      <c r="A55" s="8">
        <v>49</v>
      </c>
      <c r="B55" s="18" t="s">
        <v>68</v>
      </c>
      <c r="C55" s="17" t="s">
        <v>83</v>
      </c>
      <c r="D55" s="10">
        <f>'After Mid-term'!D55+'Exam 3'!D55+'Exam 4'!D55+Assingment!D55+'Final Exam '!D55</f>
        <v>60.3</v>
      </c>
      <c r="E55" s="10">
        <f>'After Mid-term'!E55+'Exam 3'!E55+'Exam 4'!E55+Assingment!E55+'Final Exam '!E55</f>
        <v>51.099999999999994</v>
      </c>
      <c r="F55" s="10">
        <f>'After Mid-term'!F55+'Exam 3'!F55+'Exam 4'!F55+Assingment!F55+'Final Exam '!F55</f>
        <v>58.25</v>
      </c>
      <c r="G55" s="10">
        <f>'After Mid-term'!G55+'Exam 3'!G55+'Exam 4'!G55+Assingment!G55+'Final Exam '!G55</f>
        <v>78.650000000000006</v>
      </c>
      <c r="H55" s="10">
        <f>'After Mid-term'!H55+'Exam 3'!H55+'Exam 4'!H55+Assingment!H55+'Final Exam '!H55</f>
        <v>64.403999999999996</v>
      </c>
      <c r="I55" s="10">
        <f>'After Mid-term'!I55+'Exam 3'!I55+'Exam 4'!I55+Assingment!I55+'Final Exam '!I55</f>
        <v>62.6</v>
      </c>
      <c r="J55" s="10">
        <f>'After Mid-term'!J55+'Exam 3'!J55+'Exam 4'!J55+Assingment!J55+'Final Exam '!J55</f>
        <v>52.45</v>
      </c>
      <c r="K55" s="10">
        <f>'After Mid-term'!K55+'Exam 3'!K55+'Exam 4'!K55+Assingment!K55+'Final Exam '!K55</f>
        <v>60.9</v>
      </c>
      <c r="L55" s="10">
        <f>'After Mid-term'!L55+'Exam 3'!L55+'Exam 4'!L55+Assingment!L55+'Final Exam '!L55</f>
        <v>64.699999999999989</v>
      </c>
      <c r="M55" s="10">
        <f>'After Mid-term'!M55+'Exam 3'!M55+'Exam 4'!M55+Assingment!M55+'Final Exam '!M55</f>
        <v>84.3</v>
      </c>
      <c r="N55" s="16">
        <f t="shared" si="0"/>
        <v>637.65399999999988</v>
      </c>
      <c r="O55" s="16">
        <f t="shared" si="1"/>
        <v>63.765399999999985</v>
      </c>
    </row>
    <row r="56" spans="1:15" ht="15.75" x14ac:dyDescent="0.25">
      <c r="A56" s="8">
        <v>50</v>
      </c>
      <c r="B56" s="18" t="s">
        <v>69</v>
      </c>
      <c r="C56" s="17" t="s">
        <v>83</v>
      </c>
      <c r="D56" s="10">
        <f>'After Mid-term'!D56+'Exam 3'!D56+'Exam 4'!D56+Assingment!D56+'Final Exam '!D56</f>
        <v>74.8</v>
      </c>
      <c r="E56" s="10">
        <f>'After Mid-term'!E56+'Exam 3'!E56+'Exam 4'!E56+Assingment!E56+'Final Exam '!E56</f>
        <v>57.7</v>
      </c>
      <c r="F56" s="10">
        <f>'After Mid-term'!F56+'Exam 3'!F56+'Exam 4'!F56+Assingment!F56+'Final Exam '!F56</f>
        <v>45.5</v>
      </c>
      <c r="G56" s="10">
        <f>'After Mid-term'!G56+'Exam 3'!G56+'Exam 4'!G56+Assingment!G56+'Final Exam '!G56</f>
        <v>66.7</v>
      </c>
      <c r="H56" s="10">
        <f>'After Mid-term'!H56+'Exam 3'!H56+'Exam 4'!H56+Assingment!H56+'Final Exam '!H56</f>
        <v>68.444000000000003</v>
      </c>
      <c r="I56" s="10">
        <f>'After Mid-term'!I56+'Exam 3'!I56+'Exam 4'!I56+Assingment!I56+'Final Exam '!I56</f>
        <v>77.099999999999994</v>
      </c>
      <c r="J56" s="10">
        <f>'After Mid-term'!J56+'Exam 3'!J56+'Exam 4'!J56+Assingment!J56+'Final Exam '!J56</f>
        <v>62.6</v>
      </c>
      <c r="K56" s="10">
        <f>'After Mid-term'!K56+'Exam 3'!K56+'Exam 4'!K56+Assingment!K56+'Final Exam '!K56</f>
        <v>64.900000000000006</v>
      </c>
      <c r="L56" s="10">
        <f>'After Mid-term'!L56+'Exam 3'!L56+'Exam 4'!L56+Assingment!L56+'Final Exam '!L56</f>
        <v>86.399999999999991</v>
      </c>
      <c r="M56" s="10">
        <f>'After Mid-term'!M56+'Exam 3'!M56+'Exam 4'!M56+Assingment!M56+'Final Exam '!M56</f>
        <v>72.100000000000009</v>
      </c>
      <c r="N56" s="16">
        <f t="shared" si="0"/>
        <v>676.24400000000003</v>
      </c>
      <c r="O56" s="16">
        <f t="shared" si="1"/>
        <v>67.624400000000009</v>
      </c>
    </row>
    <row r="57" spans="1:15" ht="15.75" x14ac:dyDescent="0.25">
      <c r="A57" s="8">
        <v>51</v>
      </c>
      <c r="B57" s="18" t="s">
        <v>70</v>
      </c>
      <c r="C57" s="17" t="s">
        <v>83</v>
      </c>
      <c r="D57" s="10">
        <f>'After Mid-term'!D57+'Exam 3'!D57+'Exam 4'!D57+Assingment!D57+'Final Exam '!D57</f>
        <v>81.400000000000006</v>
      </c>
      <c r="E57" s="10">
        <f>'After Mid-term'!E57+'Exam 3'!E57+'Exam 4'!E57+Assingment!E57+'Final Exam '!E57</f>
        <v>54.4</v>
      </c>
      <c r="F57" s="10">
        <f>'After Mid-term'!F57+'Exam 3'!F57+'Exam 4'!F57+Assingment!F57+'Final Exam '!F57</f>
        <v>52.325000000000003</v>
      </c>
      <c r="G57" s="10">
        <f>'After Mid-term'!G57+'Exam 3'!G57+'Exam 4'!G57+Assingment!G57+'Final Exam '!G57</f>
        <v>62.25</v>
      </c>
      <c r="H57" s="10">
        <f>'After Mid-term'!H57+'Exam 3'!H57+'Exam 4'!H57+Assingment!H57+'Final Exam '!H57</f>
        <v>58.404000000000003</v>
      </c>
      <c r="I57" s="10">
        <f>'After Mid-term'!I57+'Exam 3'!I57+'Exam 4'!I57+Assingment!I57+'Final Exam '!I57</f>
        <v>49.15</v>
      </c>
      <c r="J57" s="10">
        <f>'After Mid-term'!J57+'Exam 3'!J57+'Exam 4'!J57+Assingment!J57+'Final Exam '!J57</f>
        <v>48.6</v>
      </c>
      <c r="K57" s="10">
        <f>'After Mid-term'!K57+'Exam 3'!K57+'Exam 4'!K57+Assingment!K57+'Final Exam '!K57</f>
        <v>49.2</v>
      </c>
      <c r="L57" s="10">
        <f>'After Mid-term'!L57+'Exam 3'!L57+'Exam 4'!L57+Assingment!L57+'Final Exam '!L57</f>
        <v>73</v>
      </c>
      <c r="M57" s="10">
        <f>'After Mid-term'!M57+'Exam 3'!M57+'Exam 4'!M57+Assingment!M57+'Final Exam '!M57</f>
        <v>61.3</v>
      </c>
      <c r="N57" s="16">
        <f t="shared" si="0"/>
        <v>590.029</v>
      </c>
      <c r="O57" s="16">
        <f t="shared" si="1"/>
        <v>59.002899999999997</v>
      </c>
    </row>
    <row r="58" spans="1:15" ht="15.75" x14ac:dyDescent="0.25">
      <c r="A58" s="8">
        <v>52</v>
      </c>
      <c r="B58" s="18" t="s">
        <v>71</v>
      </c>
      <c r="C58" s="17" t="s">
        <v>83</v>
      </c>
      <c r="D58" s="10">
        <f>'After Mid-term'!D58+'Exam 3'!D58+'Exam 4'!D58+Assingment!D58+'Final Exam '!D58</f>
        <v>67.2</v>
      </c>
      <c r="E58" s="10">
        <f>'After Mid-term'!E58+'Exam 3'!E58+'Exam 4'!E58+Assingment!E58+'Final Exam '!E58</f>
        <v>49.3</v>
      </c>
      <c r="F58" s="10">
        <f>'After Mid-term'!F58+'Exam 3'!F58+'Exam 4'!F58+Assingment!F58+'Final Exam '!F58</f>
        <v>54.8</v>
      </c>
      <c r="G58" s="10">
        <f>'After Mid-term'!G58+'Exam 3'!G58+'Exam 4'!G58+Assingment!G58+'Final Exam '!G58</f>
        <v>87.1</v>
      </c>
      <c r="H58" s="10">
        <f>'After Mid-term'!H58+'Exam 3'!H58+'Exam 4'!H58+Assingment!H58+'Final Exam '!H58</f>
        <v>68.888000000000005</v>
      </c>
      <c r="I58" s="10">
        <f>'After Mid-term'!I58+'Exam 3'!I58+'Exam 4'!I58+Assingment!I58+'Final Exam '!I58</f>
        <v>53.4</v>
      </c>
      <c r="J58" s="10">
        <f>'After Mid-term'!J58+'Exam 3'!J58+'Exam 4'!J58+Assingment!J58+'Final Exam '!J58</f>
        <v>62.7</v>
      </c>
      <c r="K58" s="10">
        <f>'After Mid-term'!K58+'Exam 3'!K58+'Exam 4'!K58+Assingment!K58+'Final Exam '!K58</f>
        <v>61</v>
      </c>
      <c r="L58" s="10">
        <f>'After Mid-term'!L58+'Exam 3'!L58+'Exam 4'!L58+Assingment!L58+'Final Exam '!L58</f>
        <v>72.099999999999994</v>
      </c>
      <c r="M58" s="10">
        <f>'After Mid-term'!M58+'Exam 3'!M58+'Exam 4'!M58+Assingment!M58+'Final Exam '!M58</f>
        <v>92.9</v>
      </c>
      <c r="N58" s="16">
        <f t="shared" si="0"/>
        <v>669.38799999999992</v>
      </c>
      <c r="O58" s="16">
        <f t="shared" si="1"/>
        <v>66.938799999999986</v>
      </c>
    </row>
    <row r="59" spans="1:15" ht="15.75" x14ac:dyDescent="0.25">
      <c r="A59" s="8">
        <v>53</v>
      </c>
      <c r="B59" s="18" t="s">
        <v>72</v>
      </c>
      <c r="C59" s="17" t="s">
        <v>83</v>
      </c>
      <c r="D59" s="10">
        <f>'After Mid-term'!D59+'Exam 3'!D59+'Exam 4'!D59+Assingment!D59+'Final Exam '!D59</f>
        <v>51.900000000000006</v>
      </c>
      <c r="E59" s="10">
        <f>'After Mid-term'!E59+'Exam 3'!E59+'Exam 4'!E59+Assingment!E59+'Final Exam '!E59</f>
        <v>30.1</v>
      </c>
      <c r="F59" s="10">
        <f>'After Mid-term'!F59+'Exam 3'!F59+'Exam 4'!F59+Assingment!F59+'Final Exam '!F59</f>
        <v>35.5</v>
      </c>
      <c r="G59" s="10">
        <f>'After Mid-term'!G59+'Exam 3'!G59+'Exam 4'!G59+Assingment!G59+'Final Exam '!G59</f>
        <v>58</v>
      </c>
      <c r="H59" s="10">
        <f>'After Mid-term'!H59+'Exam 3'!H59+'Exam 4'!H59+Assingment!H59+'Final Exam '!H59</f>
        <v>50.171999999999997</v>
      </c>
      <c r="I59" s="10">
        <f>'After Mid-term'!I59+'Exam 3'!I59+'Exam 4'!I59+Assingment!I59+'Final Exam '!I59</f>
        <v>39.6</v>
      </c>
      <c r="J59" s="10">
        <f>'After Mid-term'!J59+'Exam 3'!J59+'Exam 4'!J59+Assingment!J59+'Final Exam '!J59</f>
        <v>43.95</v>
      </c>
      <c r="K59" s="10">
        <f>'After Mid-term'!K59+'Exam 3'!K59+'Exam 4'!K59+Assingment!K59+'Final Exam '!K59</f>
        <v>26.599999999999998</v>
      </c>
      <c r="L59" s="10">
        <f>'After Mid-term'!L59+'Exam 3'!L59+'Exam 4'!L59+Assingment!L59+'Final Exam '!L59</f>
        <v>54.7</v>
      </c>
      <c r="M59" s="10">
        <f>'After Mid-term'!M59+'Exam 3'!M59+'Exam 4'!M59+Assingment!M59+'Final Exam '!M59</f>
        <v>64.300000000000011</v>
      </c>
      <c r="N59" s="16">
        <f t="shared" si="0"/>
        <v>454.822</v>
      </c>
      <c r="O59" s="16">
        <f t="shared" si="1"/>
        <v>45.482199999999999</v>
      </c>
    </row>
    <row r="60" spans="1:15" ht="15.75" x14ac:dyDescent="0.25">
      <c r="A60" s="8">
        <v>54</v>
      </c>
      <c r="B60" s="18" t="s">
        <v>73</v>
      </c>
      <c r="C60" s="17" t="s">
        <v>83</v>
      </c>
      <c r="D60" s="10">
        <f>'After Mid-term'!D60+'Exam 3'!D60+'Exam 4'!D60+Assingment!D60+'Final Exam '!D60</f>
        <v>76.900000000000006</v>
      </c>
      <c r="E60" s="10">
        <f>'After Mid-term'!E60+'Exam 3'!E60+'Exam 4'!E60+Assingment!E60+'Final Exam '!E60</f>
        <v>45.3</v>
      </c>
      <c r="F60" s="10">
        <f>'After Mid-term'!F60+'Exam 3'!F60+'Exam 4'!F60+Assingment!F60+'Final Exam '!F60</f>
        <v>44.75</v>
      </c>
      <c r="G60" s="10">
        <f>'After Mid-term'!G60+'Exam 3'!G60+'Exam 4'!G60+Assingment!G60+'Final Exam '!G60</f>
        <v>56.819999999999993</v>
      </c>
      <c r="H60" s="10">
        <f>'After Mid-term'!H60+'Exam 3'!H60+'Exam 4'!H60+Assingment!H60+'Final Exam '!H60</f>
        <v>62.548000000000002</v>
      </c>
      <c r="I60" s="10">
        <f>'After Mid-term'!I60+'Exam 3'!I60+'Exam 4'!I60+Assingment!I60+'Final Exam '!I60</f>
        <v>58.25</v>
      </c>
      <c r="J60" s="10">
        <f>'After Mid-term'!J60+'Exam 3'!J60+'Exam 4'!J60+Assingment!J60+'Final Exam '!J60</f>
        <v>60.15</v>
      </c>
      <c r="K60" s="10">
        <f>'After Mid-term'!K60+'Exam 3'!K60+'Exam 4'!K60+Assingment!K60+'Final Exam '!K60</f>
        <v>52.8</v>
      </c>
      <c r="L60" s="10">
        <f>'After Mid-term'!L60+'Exam 3'!L60+'Exam 4'!L60+Assingment!L60+'Final Exam '!L60</f>
        <v>71.199999999999989</v>
      </c>
      <c r="M60" s="10">
        <f>'After Mid-term'!M60+'Exam 3'!M60+'Exam 4'!M60+Assingment!M60+'Final Exam '!M60</f>
        <v>74.400000000000006</v>
      </c>
      <c r="N60" s="16">
        <f t="shared" si="0"/>
        <v>603.11799999999994</v>
      </c>
      <c r="O60" s="16">
        <f t="shared" si="1"/>
        <v>60.311799999999991</v>
      </c>
    </row>
    <row r="61" spans="1:15" ht="15.75" x14ac:dyDescent="0.25">
      <c r="A61" s="8">
        <v>55</v>
      </c>
      <c r="B61" s="18" t="s">
        <v>74</v>
      </c>
      <c r="C61" s="17" t="s">
        <v>83</v>
      </c>
      <c r="D61" s="10">
        <f>'After Mid-term'!D61+'Exam 3'!D61+'Exam 4'!D61+Assingment!D61+'Final Exam '!D61</f>
        <v>67.599999999999994</v>
      </c>
      <c r="E61" s="10">
        <f>'After Mid-term'!E61+'Exam 3'!E61+'Exam 4'!E61+Assingment!E61+'Final Exam '!E61</f>
        <v>59.9</v>
      </c>
      <c r="F61" s="10">
        <f>'After Mid-term'!F61+'Exam 3'!F61+'Exam 4'!F61+Assingment!F61+'Final Exam '!F61</f>
        <v>53.15</v>
      </c>
      <c r="G61" s="10">
        <f>'After Mid-term'!G61+'Exam 3'!G61+'Exam 4'!G61+Assingment!G61+'Final Exam '!G61</f>
        <v>65.5</v>
      </c>
      <c r="H61" s="10">
        <f>'After Mid-term'!H61+'Exam 3'!H61+'Exam 4'!H61+Assingment!H61+'Final Exam '!H61</f>
        <v>71.923999999999992</v>
      </c>
      <c r="I61" s="10">
        <f>'After Mid-term'!I61+'Exam 3'!I61+'Exam 4'!I61+Assingment!I61+'Final Exam '!I61</f>
        <v>58.3</v>
      </c>
      <c r="J61" s="10">
        <f>'After Mid-term'!J61+'Exam 3'!J61+'Exam 4'!J61+Assingment!J61+'Final Exam '!J61</f>
        <v>57.7</v>
      </c>
      <c r="K61" s="10">
        <f>'After Mid-term'!K61+'Exam 3'!K61+'Exam 4'!K61+Assingment!K61+'Final Exam '!K61</f>
        <v>55.8</v>
      </c>
      <c r="L61" s="10">
        <f>'After Mid-term'!L61+'Exam 3'!L61+'Exam 4'!L61+Assingment!L61+'Final Exam '!L61</f>
        <v>81.400000000000006</v>
      </c>
      <c r="M61" s="10">
        <f>'After Mid-term'!M61+'Exam 3'!M61+'Exam 4'!M61+Assingment!M61+'Final Exam '!M61</f>
        <v>73.899999999999991</v>
      </c>
      <c r="N61" s="16">
        <f t="shared" si="0"/>
        <v>645.17399999999998</v>
      </c>
      <c r="O61" s="16">
        <f t="shared" si="1"/>
        <v>64.517399999999995</v>
      </c>
    </row>
    <row r="62" spans="1:15" ht="15.75" x14ac:dyDescent="0.25">
      <c r="A62" s="8">
        <v>56</v>
      </c>
      <c r="B62" s="40" t="s">
        <v>75</v>
      </c>
      <c r="C62" s="40" t="s">
        <v>83</v>
      </c>
      <c r="D62" s="40">
        <f>'After Mid-term'!D62+'Exam 3'!D62+'Exam 4'!D62+Assingment!D62+'Final Exam '!D62</f>
        <v>61</v>
      </c>
      <c r="E62" s="40">
        <f>'After Mid-term'!E62+'Exam 3'!E62+'Exam 4'!E62+Assingment!E62+'Final Exam '!E62</f>
        <v>46.599999999999994</v>
      </c>
      <c r="F62" s="40">
        <f>'After Mid-term'!F62+'Exam 3'!F62+'Exam 4'!F62+Assingment!F62+'Final Exam '!F62</f>
        <v>37.5</v>
      </c>
      <c r="G62" s="40">
        <f>'After Mid-term'!G62+'Exam 3'!G62+'Exam 4'!G62+Assingment!G62+'Final Exam '!G62</f>
        <v>70.740000000000009</v>
      </c>
      <c r="H62" s="40">
        <f>'After Mid-term'!H62+'Exam 3'!H62+'Exam 4'!H62+Assingment!H62+'Final Exam '!H62</f>
        <v>64.762</v>
      </c>
      <c r="I62" s="40">
        <f>'After Mid-term'!I62+'Exam 3'!I62+'Exam 4'!I62+Assingment!I62+'Final Exam '!I62</f>
        <v>47.7</v>
      </c>
      <c r="J62" s="40">
        <f>'After Mid-term'!J62+'Exam 3'!J62+'Exam 4'!J62+Assingment!J62+'Final Exam '!J62</f>
        <v>53.8</v>
      </c>
      <c r="K62" s="40">
        <f>'After Mid-term'!K62+'Exam 3'!K62+'Exam 4'!K62+Assingment!K62+'Final Exam '!K62</f>
        <v>56.2</v>
      </c>
      <c r="L62" s="40">
        <f>'After Mid-term'!L62+'Exam 3'!L62+'Exam 4'!L62+Assingment!L62+'Final Exam '!L62</f>
        <v>61.8</v>
      </c>
      <c r="M62" s="40">
        <f>'After Mid-term'!M62+'Exam 3'!M62+'Exam 4'!M62+Assingment!M62+'Final Exam '!M62</f>
        <v>64</v>
      </c>
      <c r="N62" s="40">
        <f t="shared" si="0"/>
        <v>564.10199999999998</v>
      </c>
      <c r="O62" s="40">
        <f t="shared" si="1"/>
        <v>56.410199999999996</v>
      </c>
    </row>
    <row r="63" spans="1:15" ht="15.75" x14ac:dyDescent="0.25">
      <c r="A63" s="8">
        <v>57</v>
      </c>
      <c r="B63" s="18" t="s">
        <v>76</v>
      </c>
      <c r="C63" s="17" t="s">
        <v>83</v>
      </c>
      <c r="D63" s="10">
        <f>'After Mid-term'!D63+'Exam 3'!D63+'Exam 4'!D63+Assingment!D63+'Final Exam '!D63</f>
        <v>55.500000000000007</v>
      </c>
      <c r="E63" s="10">
        <f>'After Mid-term'!E63+'Exam 3'!E63+'Exam 4'!E63+Assingment!E63+'Final Exam '!E63</f>
        <v>44.8</v>
      </c>
      <c r="F63" s="10">
        <f>'After Mid-term'!F63+'Exam 3'!F63+'Exam 4'!F63+Assingment!F63+'Final Exam '!F63</f>
        <v>47</v>
      </c>
      <c r="G63" s="10">
        <f>'After Mid-term'!G63+'Exam 3'!G63+'Exam 4'!G63+Assingment!G63+'Final Exam '!G63</f>
        <v>77.349999999999994</v>
      </c>
      <c r="H63" s="10">
        <f>'After Mid-term'!H63+'Exam 3'!H63+'Exam 4'!H63+Assingment!H63+'Final Exam '!H63</f>
        <v>63.022000000000006</v>
      </c>
      <c r="I63" s="10">
        <f>'After Mid-term'!I63+'Exam 3'!I63+'Exam 4'!I63+Assingment!I63+'Final Exam '!I63</f>
        <v>35.549999999999997</v>
      </c>
      <c r="J63" s="10">
        <f>'After Mid-term'!J63+'Exam 3'!J63+'Exam 4'!J63+Assingment!J63+'Final Exam '!J63</f>
        <v>71.5</v>
      </c>
      <c r="K63" s="10">
        <f>'After Mid-term'!K63+'Exam 3'!K63+'Exam 4'!K63+Assingment!K63+'Final Exam '!K63</f>
        <v>52</v>
      </c>
      <c r="L63" s="10">
        <f>'After Mid-term'!L63+'Exam 3'!L63+'Exam 4'!L63+Assingment!L63+'Final Exam '!L63</f>
        <v>65.2</v>
      </c>
      <c r="M63" s="10">
        <f>'After Mid-term'!M63+'Exam 3'!M63+'Exam 4'!M63+Assingment!M63+'Final Exam '!M63</f>
        <v>70.834000000000003</v>
      </c>
      <c r="N63" s="16">
        <f t="shared" si="0"/>
        <v>582.75600000000009</v>
      </c>
      <c r="O63" s="16">
        <f t="shared" si="1"/>
        <v>58.275600000000011</v>
      </c>
    </row>
    <row r="64" spans="1:15" ht="15.75" x14ac:dyDescent="0.25">
      <c r="A64" s="8">
        <v>58</v>
      </c>
      <c r="B64" s="18" t="s">
        <v>77</v>
      </c>
      <c r="C64" s="17" t="s">
        <v>83</v>
      </c>
      <c r="D64" s="10">
        <f>'After Mid-term'!D64+'Exam 3'!D64+'Exam 4'!D64+Assingment!D64+'Final Exam '!D64</f>
        <v>67</v>
      </c>
      <c r="E64" s="10">
        <f>'After Mid-term'!E64+'Exam 3'!E64+'Exam 4'!E64+Assingment!E64+'Final Exam '!E64</f>
        <v>61.9</v>
      </c>
      <c r="F64" s="10">
        <f>'After Mid-term'!F64+'Exam 3'!F64+'Exam 4'!F64+Assingment!F64+'Final Exam '!F64</f>
        <v>63.74</v>
      </c>
      <c r="G64" s="10">
        <f>'After Mid-term'!G64+'Exam 3'!G64+'Exam 4'!G64+Assingment!G64+'Final Exam '!G64</f>
        <v>86.25</v>
      </c>
      <c r="H64" s="10">
        <f>'After Mid-term'!H64+'Exam 3'!H64+'Exam 4'!H64+Assingment!H64+'Final Exam '!H64</f>
        <v>67.347999999999999</v>
      </c>
      <c r="I64" s="10">
        <f>'After Mid-term'!I64+'Exam 3'!I64+'Exam 4'!I64+Assingment!I64+'Final Exam '!I64</f>
        <v>67.8</v>
      </c>
      <c r="J64" s="10">
        <f>'After Mid-term'!J64+'Exam 3'!J64+'Exam 4'!J64+Assingment!J64+'Final Exam '!J64</f>
        <v>49.400000000000006</v>
      </c>
      <c r="K64" s="10">
        <f>'After Mid-term'!K64+'Exam 3'!K64+'Exam 4'!K64+Assingment!K64+'Final Exam '!K64</f>
        <v>51.8</v>
      </c>
      <c r="L64" s="10">
        <f>'After Mid-term'!L64+'Exam 3'!L64+'Exam 4'!L64+Assingment!L64+'Final Exam '!L64</f>
        <v>79.800000000000011</v>
      </c>
      <c r="M64" s="10">
        <f>'After Mid-term'!M64+'Exam 3'!M64+'Exam 4'!M64+Assingment!M64+'Final Exam '!M64</f>
        <v>86.6</v>
      </c>
      <c r="N64" s="16">
        <f t="shared" si="0"/>
        <v>681.63800000000003</v>
      </c>
      <c r="O64" s="16">
        <f t="shared" si="1"/>
        <v>68.163800000000009</v>
      </c>
    </row>
    <row r="65" spans="1:15" ht="15.75" x14ac:dyDescent="0.25">
      <c r="A65" s="8">
        <v>59</v>
      </c>
      <c r="B65" s="18" t="s">
        <v>78</v>
      </c>
      <c r="C65" s="17" t="s">
        <v>83</v>
      </c>
      <c r="D65" s="10">
        <f>'After Mid-term'!D65+'Exam 3'!D65+'Exam 4'!D65+Assingment!D65+'Final Exam '!D65</f>
        <v>82.9</v>
      </c>
      <c r="E65" s="10">
        <f>'After Mid-term'!E65+'Exam 3'!E65+'Exam 4'!E65+Assingment!E65+'Final Exam '!E65</f>
        <v>91.3</v>
      </c>
      <c r="F65" s="10">
        <f>'After Mid-term'!F65+'Exam 3'!F65+'Exam 4'!F65+Assingment!F65+'Final Exam '!F65</f>
        <v>74.3</v>
      </c>
      <c r="G65" s="10">
        <f>'After Mid-term'!G65+'Exam 3'!G65+'Exam 4'!G65+Assingment!G65+'Final Exam '!G65</f>
        <v>81.599999999999994</v>
      </c>
      <c r="H65" s="10">
        <f>'After Mid-term'!H65+'Exam 3'!H65+'Exam 4'!H65+Assingment!H65+'Final Exam '!H65</f>
        <v>75.211999999999989</v>
      </c>
      <c r="I65" s="10">
        <f>'After Mid-term'!I65+'Exam 3'!I65+'Exam 4'!I65+Assingment!I65+'Final Exam '!I65</f>
        <v>83</v>
      </c>
      <c r="J65" s="10">
        <f>'After Mid-term'!J65+'Exam 3'!J65+'Exam 4'!J65+Assingment!J65+'Final Exam '!J65</f>
        <v>80.8</v>
      </c>
      <c r="K65" s="10">
        <f>'After Mid-term'!K65+'Exam 3'!K65+'Exam 4'!K65+Assingment!K65+'Final Exam '!K65</f>
        <v>75.699999999999989</v>
      </c>
      <c r="L65" s="10">
        <f>'After Mid-term'!L65+'Exam 3'!L65+'Exam 4'!L65+Assingment!L65+'Final Exam '!L65</f>
        <v>81.400000000000006</v>
      </c>
      <c r="M65" s="10">
        <f>'After Mid-term'!M65+'Exam 3'!M65+'Exam 4'!M65+Assingment!M65+'Final Exam '!M65</f>
        <v>73.599999999999994</v>
      </c>
      <c r="N65" s="16">
        <f t="shared" si="0"/>
        <v>799.8119999999999</v>
      </c>
      <c r="O65" s="16">
        <f t="shared" si="1"/>
        <v>79.981199999999987</v>
      </c>
    </row>
    <row r="66" spans="1:15" ht="15.75" x14ac:dyDescent="0.25">
      <c r="A66" s="8">
        <v>60</v>
      </c>
      <c r="B66" s="18" t="s">
        <v>79</v>
      </c>
      <c r="C66" s="17" t="s">
        <v>83</v>
      </c>
      <c r="D66" s="20">
        <f>'After Mid-term'!D66+'Exam 3'!D66+'Exam 4'!D66+Assingment!D66+'Final Exam '!D66</f>
        <v>100</v>
      </c>
      <c r="E66" s="10">
        <f>'After Mid-term'!E66+'Exam 3'!E66+'Exam 4'!E66+Assingment!E66+'Final Exam '!E66</f>
        <v>92</v>
      </c>
      <c r="F66" s="10">
        <f>'After Mid-term'!F66+'Exam 3'!F66+'Exam 4'!F66+Assingment!F66+'Final Exam '!F66</f>
        <v>73.150000000000006</v>
      </c>
      <c r="G66" s="10">
        <f>'After Mid-term'!G66+'Exam 3'!G66+'Exam 4'!G66+Assingment!G66+'Final Exam '!G66</f>
        <v>75.150000000000006</v>
      </c>
      <c r="H66" s="10">
        <f>'After Mid-term'!H66+'Exam 3'!H66+'Exam 4'!H66+Assingment!H66+'Final Exam '!H66</f>
        <v>68.567999999999998</v>
      </c>
      <c r="I66" s="10">
        <f>'After Mid-term'!I66+'Exam 3'!I66+'Exam 4'!I66+Assingment!I66+'Final Exam '!I66</f>
        <v>66</v>
      </c>
      <c r="J66" s="10">
        <f>'After Mid-term'!J66+'Exam 3'!J66+'Exam 4'!J66+Assingment!J66+'Final Exam '!J66</f>
        <v>69.3</v>
      </c>
      <c r="K66" s="10">
        <f>'After Mid-term'!K66+'Exam 3'!K66+'Exam 4'!K66+Assingment!K66+'Final Exam '!K66</f>
        <v>68.7</v>
      </c>
      <c r="L66" s="10">
        <f>'After Mid-term'!L66+'Exam 3'!L66+'Exam 4'!L66+Assingment!L66+'Final Exam '!L66</f>
        <v>83.6</v>
      </c>
      <c r="M66" s="10">
        <f>'After Mid-term'!M66+'Exam 3'!M66+'Exam 4'!M66+Assingment!M66+'Final Exam '!M66</f>
        <v>84</v>
      </c>
      <c r="N66" s="16">
        <f t="shared" si="0"/>
        <v>780.46799999999996</v>
      </c>
      <c r="O66" s="16">
        <f t="shared" si="1"/>
        <v>78.04679999999999</v>
      </c>
    </row>
    <row r="67" spans="1:15" ht="15.75" x14ac:dyDescent="0.25">
      <c r="A67" s="8">
        <v>61</v>
      </c>
      <c r="B67" s="18" t="s">
        <v>80</v>
      </c>
      <c r="C67" s="17" t="s">
        <v>83</v>
      </c>
      <c r="D67" s="20">
        <f>'After Mid-term'!D67+'Exam 3'!D67+'Exam 4'!D67+Assingment!D67+'Final Exam '!D67</f>
        <v>92.78</v>
      </c>
      <c r="E67" s="10">
        <f>'After Mid-term'!E67+'Exam 3'!E67+'Exam 4'!E67+Assingment!E67+'Final Exam '!E67</f>
        <v>74.099999999999994</v>
      </c>
      <c r="F67" s="10">
        <f>'After Mid-term'!F67+'Exam 3'!F67+'Exam 4'!F67+Assingment!F67+'Final Exam '!F67</f>
        <v>88.25</v>
      </c>
      <c r="G67" s="10">
        <f>'After Mid-term'!G67+'Exam 3'!G67+'Exam 4'!G67+Assingment!G67+'Final Exam '!G67</f>
        <v>91.6</v>
      </c>
      <c r="H67" s="10">
        <f>'After Mid-term'!H67+'Exam 3'!H67+'Exam 4'!H67+Assingment!H67+'Final Exam '!H67</f>
        <v>78.515999999999991</v>
      </c>
      <c r="I67" s="10">
        <f>'After Mid-term'!I67+'Exam 3'!I67+'Exam 4'!I67+Assingment!I67+'Final Exam '!I67</f>
        <v>57.7</v>
      </c>
      <c r="J67" s="10">
        <f>'After Mid-term'!J67+'Exam 3'!J67+'Exam 4'!J67+Assingment!J67+'Final Exam '!J67</f>
        <v>85.05</v>
      </c>
      <c r="K67" s="10">
        <f>'After Mid-term'!K67+'Exam 3'!K67+'Exam 4'!K67+Assingment!K67+'Final Exam '!K67</f>
        <v>94.4</v>
      </c>
      <c r="L67" s="10">
        <f>'After Mid-term'!L67+'Exam 3'!L67+'Exam 4'!L67+Assingment!L67+'Final Exam '!L67</f>
        <v>86.1</v>
      </c>
      <c r="M67" s="10">
        <f>'After Mid-term'!M67+'Exam 3'!M67+'Exam 4'!M67+Assingment!M67+'Final Exam '!M67</f>
        <v>87.4</v>
      </c>
      <c r="N67" s="16">
        <f t="shared" si="0"/>
        <v>835.89599999999996</v>
      </c>
      <c r="O67" s="16">
        <f t="shared" si="1"/>
        <v>83.58959999999999</v>
      </c>
    </row>
    <row r="68" spans="1:15" ht="15.75" x14ac:dyDescent="0.25">
      <c r="A68" s="8">
        <v>62</v>
      </c>
      <c r="B68" s="18" t="s">
        <v>81</v>
      </c>
      <c r="C68" s="17" t="s">
        <v>83</v>
      </c>
      <c r="D68" s="20">
        <f>'After Mid-term'!D68+'Exam 3'!D68+'Exam 4'!D68+Assingment!D68+'Final Exam '!D68</f>
        <v>59.2</v>
      </c>
      <c r="E68" s="10">
        <f>'After Mid-term'!E68+'Exam 3'!E68+'Exam 4'!E68+Assingment!E68+'Final Exam '!E68</f>
        <v>42.4</v>
      </c>
      <c r="F68" s="10">
        <f>'After Mid-term'!F68+'Exam 3'!F68+'Exam 4'!F68+Assingment!F68+'Final Exam '!F68</f>
        <v>37</v>
      </c>
      <c r="G68" s="10">
        <f>'After Mid-term'!G68+'Exam 3'!G68+'Exam 4'!G68+Assingment!G68+'Final Exam '!G68</f>
        <v>54.95</v>
      </c>
      <c r="H68" s="10">
        <f>'After Mid-term'!H68+'Exam 3'!H68+'Exam 4'!H68+Assingment!H68+'Final Exam '!H68</f>
        <v>57.498000000000005</v>
      </c>
      <c r="I68" s="10">
        <f>'After Mid-term'!I68+'Exam 3'!I68+'Exam 4'!I68+Assingment!I68+'Final Exam '!I68</f>
        <v>55.349999999999994</v>
      </c>
      <c r="J68" s="10">
        <f>'After Mid-term'!J68+'Exam 3'!J68+'Exam 4'!J68+Assingment!J68+'Final Exam '!J68</f>
        <v>59.45</v>
      </c>
      <c r="K68" s="10">
        <f>'After Mid-term'!K68+'Exam 3'!K68+'Exam 4'!K68+Assingment!K68+'Final Exam '!K68</f>
        <v>66.099999999999994</v>
      </c>
      <c r="L68" s="10">
        <f>'After Mid-term'!L68+'Exam 3'!L68+'Exam 4'!L68+Assingment!L68+'Final Exam '!L68</f>
        <v>62.5</v>
      </c>
      <c r="M68" s="10">
        <f>'After Mid-term'!M68+'Exam 3'!M68+'Exam 4'!M68+Assingment!M68+'Final Exam '!M68</f>
        <v>61.4</v>
      </c>
      <c r="N68" s="16">
        <f t="shared" si="0"/>
        <v>555.84799999999996</v>
      </c>
      <c r="O68" s="16">
        <f t="shared" si="1"/>
        <v>55.584799999999994</v>
      </c>
    </row>
    <row r="69" spans="1:15" ht="15.75" x14ac:dyDescent="0.25">
      <c r="A69" s="8">
        <v>63</v>
      </c>
      <c r="B69" s="18" t="s">
        <v>82</v>
      </c>
      <c r="C69" s="17" t="s">
        <v>83</v>
      </c>
      <c r="D69" s="20">
        <f>'After Mid-term'!D69+'Exam 3'!D69+'Exam 4'!D69+Assingment!D69+'Final Exam '!D69</f>
        <v>100</v>
      </c>
      <c r="E69" s="10">
        <f>'After Mid-term'!E69+'Exam 3'!E69+'Exam 4'!E69+Assingment!E69+'Final Exam '!E69</f>
        <v>95.2</v>
      </c>
      <c r="F69" s="10">
        <f>'After Mid-term'!F69+'Exam 3'!F69+'Exam 4'!F69+Assingment!F69+'Final Exam '!F69</f>
        <v>98.65</v>
      </c>
      <c r="G69" s="10">
        <f>'After Mid-term'!G69+'Exam 3'!G69+'Exam 4'!G69+Assingment!G69+'Final Exam '!G69</f>
        <v>93.15</v>
      </c>
      <c r="H69" s="10">
        <f>'After Mid-term'!H69+'Exam 3'!H69+'Exam 4'!H69+Assingment!H69+'Final Exam '!H69</f>
        <v>93.457999999999998</v>
      </c>
      <c r="I69" s="10">
        <f>'After Mid-term'!I69+'Exam 3'!I69+'Exam 4'!I69+Assingment!I69+'Final Exam '!I69</f>
        <v>90.25</v>
      </c>
      <c r="J69" s="10">
        <f>'After Mid-term'!J69+'Exam 3'!J69+'Exam 4'!J69+Assingment!J69+'Final Exam '!J69</f>
        <v>85.5</v>
      </c>
      <c r="K69" s="10">
        <f>'After Mid-term'!K69+'Exam 3'!K69+'Exam 4'!K69+Assingment!K69+'Final Exam '!K69</f>
        <v>96.6</v>
      </c>
      <c r="L69" s="10">
        <f>'After Mid-term'!L69+'Exam 3'!L69+'Exam 4'!L69+Assingment!L69+'Final Exam '!L69</f>
        <v>96.3</v>
      </c>
      <c r="M69" s="10">
        <f>'After Mid-term'!M69+'Exam 3'!M69+'Exam 4'!M69+Assingment!M69+'Final Exam '!M69</f>
        <v>92</v>
      </c>
      <c r="N69" s="16">
        <f t="shared" si="0"/>
        <v>941.10799999999995</v>
      </c>
      <c r="O69" s="16">
        <f t="shared" si="1"/>
        <v>94.110799999999998</v>
      </c>
    </row>
    <row r="70" spans="1:15" ht="15.75" x14ac:dyDescent="0.25">
      <c r="A70" s="8">
        <v>64</v>
      </c>
      <c r="B70" s="18" t="s">
        <v>92</v>
      </c>
      <c r="C70" s="17" t="s">
        <v>83</v>
      </c>
      <c r="D70" s="36">
        <v>50</v>
      </c>
      <c r="E70" s="36">
        <v>70</v>
      </c>
      <c r="F70" s="36">
        <v>77.25</v>
      </c>
      <c r="G70" s="36">
        <v>72.3</v>
      </c>
      <c r="H70" s="36">
        <v>90</v>
      </c>
      <c r="I70" s="36">
        <v>48.45</v>
      </c>
      <c r="J70" s="36">
        <v>79</v>
      </c>
      <c r="K70" s="36">
        <v>37.099999999999994</v>
      </c>
      <c r="L70" s="36">
        <v>41.6</v>
      </c>
      <c r="M70" s="36">
        <v>63.2</v>
      </c>
      <c r="N70" s="16">
        <f t="shared" ref="N70" si="2">SUM(D70:M70)</f>
        <v>628.90000000000009</v>
      </c>
      <c r="O70" s="16">
        <f t="shared" ref="O70" si="3">AVERAGE(D70:M70)</f>
        <v>62.890000000000008</v>
      </c>
    </row>
  </sheetData>
  <mergeCells count="3">
    <mergeCell ref="B4:N4"/>
    <mergeCell ref="C5:F5"/>
    <mergeCell ref="G5:N5"/>
  </mergeCells>
  <conditionalFormatting sqref="D7:M30 D32:M32 D34:M37 D39:M47 D49:M49 D51:M61 D63:M69">
    <cfRule type="cellIs" dxfId="2" priority="9" operator="lessThan">
      <formula>50</formula>
    </cfRule>
  </conditionalFormatting>
  <conditionalFormatting sqref="O7:O30 O32 O34:O37 O39:O47 O49 O51:O61 O63:O70">
    <cfRule type="cellIs" dxfId="1" priority="8" operator="lessThan">
      <formula>50</formula>
    </cfRule>
  </conditionalFormatting>
  <conditionalFormatting sqref="D70:M70">
    <cfRule type="cellIs" dxfId="0" priority="1" operator="lessThan">
      <formula>50</formula>
    </cfRule>
  </conditionalFormatting>
  <dataValidations count="2">
    <dataValidation type="decimal" allowBlank="1" showInputMessage="1" showErrorMessage="1" sqref="D7:M69">
      <formula1>0</formula1>
      <formula2>100</formula2>
    </dataValidation>
    <dataValidation type="decimal" allowBlank="1" showInputMessage="1" showErrorMessage="1" sqref="A6">
      <formula1>0</formula1>
      <formula2>5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3"/>
  <sheetViews>
    <sheetView topLeftCell="A34" zoomScaleNormal="100" workbookViewId="0">
      <selection activeCell="B53" sqref="B53"/>
    </sheetView>
  </sheetViews>
  <sheetFormatPr defaultRowHeight="15" x14ac:dyDescent="0.25"/>
  <cols>
    <col min="1" max="1" width="4.42578125" bestFit="1" customWidth="1"/>
    <col min="2" max="2" width="33.5703125" customWidth="1"/>
    <col min="3" max="13" width="5.7109375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86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v>5</v>
      </c>
      <c r="E7" s="10">
        <v>3.8</v>
      </c>
      <c r="F7" s="10">
        <v>2</v>
      </c>
      <c r="G7" s="10">
        <v>3.6</v>
      </c>
      <c r="H7" s="10">
        <v>4.25</v>
      </c>
      <c r="I7" s="11">
        <v>2.2999999999999998</v>
      </c>
      <c r="J7" s="10">
        <v>3.2</v>
      </c>
      <c r="K7" s="10">
        <v>2.7</v>
      </c>
      <c r="L7" s="10">
        <v>3.4</v>
      </c>
      <c r="M7" s="10">
        <v>3.7</v>
      </c>
      <c r="N7" s="16">
        <f>SUM(D7:M7)</f>
        <v>33.949999999999996</v>
      </c>
      <c r="O7" s="16">
        <f>AVERAGE(D7:M7)</f>
        <v>3.3949999999999996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v>3</v>
      </c>
      <c r="E8" s="10">
        <v>0.7</v>
      </c>
      <c r="F8" s="10">
        <v>1.75</v>
      </c>
      <c r="G8" s="10">
        <v>3.2</v>
      </c>
      <c r="H8" s="10">
        <v>3.5</v>
      </c>
      <c r="I8" s="11">
        <v>1.55</v>
      </c>
      <c r="J8" s="10">
        <v>3.5</v>
      </c>
      <c r="K8" s="10">
        <v>3.2</v>
      </c>
      <c r="L8" s="10">
        <v>3.6</v>
      </c>
      <c r="M8" s="10">
        <v>2.6</v>
      </c>
      <c r="N8" s="16">
        <f t="shared" ref="N8:N71" si="0">SUM(D8:M8)</f>
        <v>26.600000000000005</v>
      </c>
      <c r="O8" s="16">
        <f t="shared" ref="O8:O71" si="1">AVERAGE(D8:M8)</f>
        <v>2.6600000000000006</v>
      </c>
    </row>
    <row r="9" spans="1:15" ht="15.75" x14ac:dyDescent="0.25">
      <c r="A9" s="8">
        <v>3</v>
      </c>
      <c r="B9" s="18" t="s">
        <v>21</v>
      </c>
      <c r="C9" s="17" t="s">
        <v>50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1">
        <v>0</v>
      </c>
      <c r="J9" s="10">
        <v>0</v>
      </c>
      <c r="K9" s="10">
        <v>0</v>
      </c>
      <c r="L9" s="10">
        <v>0</v>
      </c>
      <c r="M9" s="10">
        <v>0</v>
      </c>
      <c r="N9" s="16">
        <f t="shared" si="0"/>
        <v>0</v>
      </c>
      <c r="O9" s="16">
        <f t="shared" si="1"/>
        <v>0</v>
      </c>
    </row>
    <row r="10" spans="1:15" ht="15.75" x14ac:dyDescent="0.25">
      <c r="A10" s="8">
        <v>4</v>
      </c>
      <c r="B10" s="18" t="s">
        <v>22</v>
      </c>
      <c r="C10" s="17" t="s">
        <v>50</v>
      </c>
      <c r="D10" s="10">
        <v>5</v>
      </c>
      <c r="E10" s="10">
        <v>3.8</v>
      </c>
      <c r="F10" s="10">
        <v>2.5</v>
      </c>
      <c r="G10" s="10">
        <v>4.5999999999999996</v>
      </c>
      <c r="H10" s="10">
        <v>4.75</v>
      </c>
      <c r="I10" s="11">
        <v>2.0499999999999998</v>
      </c>
      <c r="J10" s="10">
        <v>3.2</v>
      </c>
      <c r="K10" s="10">
        <v>1.8</v>
      </c>
      <c r="L10" s="10">
        <v>3.6</v>
      </c>
      <c r="M10" s="10">
        <v>4.0999999999999996</v>
      </c>
      <c r="N10" s="16">
        <f t="shared" si="0"/>
        <v>35.4</v>
      </c>
      <c r="O10" s="16">
        <f t="shared" si="1"/>
        <v>3.54</v>
      </c>
    </row>
    <row r="11" spans="1:15" ht="15.75" x14ac:dyDescent="0.25">
      <c r="A11" s="8">
        <v>5</v>
      </c>
      <c r="B11" s="18" t="s">
        <v>84</v>
      </c>
      <c r="C11" s="17" t="s">
        <v>50</v>
      </c>
      <c r="D11" s="10">
        <v>5</v>
      </c>
      <c r="E11" s="12">
        <v>1.6</v>
      </c>
      <c r="F11" s="10">
        <v>2.5</v>
      </c>
      <c r="G11" s="10">
        <v>4</v>
      </c>
      <c r="H11" s="11">
        <v>4.5</v>
      </c>
      <c r="I11" s="10">
        <v>3.3</v>
      </c>
      <c r="J11" s="10">
        <v>4</v>
      </c>
      <c r="K11" s="10">
        <v>4.8</v>
      </c>
      <c r="L11" s="10">
        <v>3.8</v>
      </c>
      <c r="M11" s="10">
        <v>3.8</v>
      </c>
      <c r="N11" s="16">
        <f t="shared" si="0"/>
        <v>37.299999999999997</v>
      </c>
      <c r="O11" s="16">
        <f t="shared" si="1"/>
        <v>3.7299999999999995</v>
      </c>
    </row>
    <row r="12" spans="1:15" ht="15.75" x14ac:dyDescent="0.25">
      <c r="A12" s="8">
        <v>6</v>
      </c>
      <c r="B12" s="18" t="s">
        <v>23</v>
      </c>
      <c r="C12" s="17" t="s">
        <v>50</v>
      </c>
      <c r="D12" s="10">
        <v>5</v>
      </c>
      <c r="E12" s="10">
        <v>2.9</v>
      </c>
      <c r="F12" s="10">
        <v>3.5</v>
      </c>
      <c r="G12" s="10">
        <v>4.5999999999999996</v>
      </c>
      <c r="H12" s="10">
        <v>4.75</v>
      </c>
      <c r="I12" s="11">
        <v>5</v>
      </c>
      <c r="J12" s="10">
        <v>5</v>
      </c>
      <c r="K12" s="10">
        <v>4.4000000000000004</v>
      </c>
      <c r="L12" s="10">
        <v>5</v>
      </c>
      <c r="M12" s="10">
        <v>3.3</v>
      </c>
      <c r="N12" s="16">
        <f t="shared" si="0"/>
        <v>43.449999999999996</v>
      </c>
      <c r="O12" s="16">
        <f t="shared" si="1"/>
        <v>4.3449999999999998</v>
      </c>
    </row>
    <row r="13" spans="1:15" ht="15.75" x14ac:dyDescent="0.25">
      <c r="A13" s="8">
        <v>7</v>
      </c>
      <c r="B13" s="18" t="s">
        <v>24</v>
      </c>
      <c r="C13" s="17" t="s">
        <v>50</v>
      </c>
      <c r="D13" s="10">
        <v>5</v>
      </c>
      <c r="E13" s="10">
        <v>2</v>
      </c>
      <c r="F13" s="10">
        <v>3.5</v>
      </c>
      <c r="G13" s="10">
        <v>4.8</v>
      </c>
      <c r="H13" s="10">
        <v>5</v>
      </c>
      <c r="I13" s="11">
        <v>3.05</v>
      </c>
      <c r="J13" s="10">
        <v>3.7</v>
      </c>
      <c r="K13" s="10">
        <v>2.9</v>
      </c>
      <c r="L13" s="10">
        <v>3.8</v>
      </c>
      <c r="M13" s="10">
        <v>4.7</v>
      </c>
      <c r="N13" s="16">
        <f t="shared" si="0"/>
        <v>38.450000000000003</v>
      </c>
      <c r="O13" s="16">
        <f t="shared" si="1"/>
        <v>3.8450000000000002</v>
      </c>
    </row>
    <row r="14" spans="1:15" ht="15.75" x14ac:dyDescent="0.25">
      <c r="A14" s="8">
        <v>8</v>
      </c>
      <c r="B14" s="18" t="s">
        <v>25</v>
      </c>
      <c r="C14" s="17" t="s">
        <v>50</v>
      </c>
      <c r="D14" s="10">
        <v>4.5</v>
      </c>
      <c r="E14" s="10">
        <v>1.3</v>
      </c>
      <c r="F14" s="10">
        <v>1.75</v>
      </c>
      <c r="G14" s="10">
        <v>4.2</v>
      </c>
      <c r="H14" s="10">
        <v>3.5</v>
      </c>
      <c r="I14" s="11">
        <v>2.8</v>
      </c>
      <c r="J14" s="10">
        <v>3</v>
      </c>
      <c r="K14" s="10">
        <v>2.2999999999999998</v>
      </c>
      <c r="L14" s="10">
        <v>1.8</v>
      </c>
      <c r="M14" s="10">
        <v>3.2</v>
      </c>
      <c r="N14" s="16">
        <f t="shared" si="0"/>
        <v>28.35</v>
      </c>
      <c r="O14" s="16">
        <f t="shared" si="1"/>
        <v>2.835</v>
      </c>
    </row>
    <row r="15" spans="1:15" ht="15.75" x14ac:dyDescent="0.25">
      <c r="A15" s="8">
        <v>9</v>
      </c>
      <c r="B15" s="18" t="s">
        <v>26</v>
      </c>
      <c r="C15" s="17" t="s">
        <v>50</v>
      </c>
      <c r="D15" s="10">
        <v>5</v>
      </c>
      <c r="E15" s="10">
        <v>4.7</v>
      </c>
      <c r="F15" s="10">
        <v>2.5</v>
      </c>
      <c r="G15" s="10">
        <v>5</v>
      </c>
      <c r="H15" s="10">
        <v>5</v>
      </c>
      <c r="I15" s="11">
        <v>4.8</v>
      </c>
      <c r="J15" s="10">
        <v>3.6</v>
      </c>
      <c r="K15" s="10">
        <v>3.9</v>
      </c>
      <c r="L15" s="10">
        <v>4.4000000000000004</v>
      </c>
      <c r="M15" s="10">
        <v>2</v>
      </c>
      <c r="N15" s="16">
        <f t="shared" si="0"/>
        <v>40.9</v>
      </c>
      <c r="O15" s="16">
        <f t="shared" si="1"/>
        <v>4.09</v>
      </c>
    </row>
    <row r="16" spans="1:15" ht="15.75" x14ac:dyDescent="0.25">
      <c r="A16" s="8">
        <v>10</v>
      </c>
      <c r="B16" s="18" t="s">
        <v>27</v>
      </c>
      <c r="C16" s="17" t="s">
        <v>50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1">
        <v>0</v>
      </c>
      <c r="J16" s="10">
        <v>0</v>
      </c>
      <c r="K16" s="10">
        <v>0</v>
      </c>
      <c r="L16" s="10">
        <v>0</v>
      </c>
      <c r="M16" s="10">
        <v>0</v>
      </c>
      <c r="N16" s="16">
        <f t="shared" si="0"/>
        <v>0</v>
      </c>
      <c r="O16" s="16">
        <f t="shared" si="1"/>
        <v>0</v>
      </c>
    </row>
    <row r="17" spans="1:15" ht="15.75" x14ac:dyDescent="0.25">
      <c r="A17" s="8">
        <v>11</v>
      </c>
      <c r="B17" s="18" t="s">
        <v>28</v>
      </c>
      <c r="C17" s="17" t="s">
        <v>50</v>
      </c>
      <c r="D17" s="10">
        <v>3</v>
      </c>
      <c r="E17" s="10">
        <v>3.2</v>
      </c>
      <c r="F17" s="10">
        <v>2.75</v>
      </c>
      <c r="G17" s="10">
        <v>5</v>
      </c>
      <c r="H17" s="10">
        <v>5</v>
      </c>
      <c r="I17" s="11">
        <v>2.0499999999999998</v>
      </c>
      <c r="J17" s="10">
        <v>4.3</v>
      </c>
      <c r="K17" s="10">
        <v>3.2</v>
      </c>
      <c r="L17" s="10">
        <v>4.4000000000000004</v>
      </c>
      <c r="M17" s="10">
        <v>4</v>
      </c>
      <c r="N17" s="16">
        <f t="shared" si="0"/>
        <v>36.9</v>
      </c>
      <c r="O17" s="16">
        <f t="shared" si="1"/>
        <v>3.69</v>
      </c>
    </row>
    <row r="18" spans="1:15" ht="15.75" x14ac:dyDescent="0.25">
      <c r="A18" s="8">
        <v>12</v>
      </c>
      <c r="B18" s="18" t="s">
        <v>29</v>
      </c>
      <c r="C18" s="17" t="s">
        <v>50</v>
      </c>
      <c r="D18" s="10">
        <v>4</v>
      </c>
      <c r="E18" s="10">
        <v>2.5</v>
      </c>
      <c r="F18" s="10">
        <v>1.75</v>
      </c>
      <c r="G18" s="10">
        <v>4.5999999999999996</v>
      </c>
      <c r="H18" s="10">
        <v>3.75</v>
      </c>
      <c r="I18" s="11">
        <v>2.5499999999999998</v>
      </c>
      <c r="J18" s="10">
        <v>2.8</v>
      </c>
      <c r="K18" s="10">
        <v>2.9</v>
      </c>
      <c r="L18" s="10">
        <v>3.8</v>
      </c>
      <c r="M18" s="10">
        <v>4.3</v>
      </c>
      <c r="N18" s="16">
        <f t="shared" si="0"/>
        <v>32.950000000000003</v>
      </c>
      <c r="O18" s="16">
        <f t="shared" si="1"/>
        <v>3.2950000000000004</v>
      </c>
    </row>
    <row r="19" spans="1:15" ht="15.75" x14ac:dyDescent="0.25">
      <c r="A19" s="8">
        <v>13</v>
      </c>
      <c r="B19" s="18" t="s">
        <v>30</v>
      </c>
      <c r="C19" s="17" t="s">
        <v>50</v>
      </c>
      <c r="D19" s="10">
        <v>3.6</v>
      </c>
      <c r="E19" s="10">
        <v>1</v>
      </c>
      <c r="F19" s="10">
        <v>1.5</v>
      </c>
      <c r="G19" s="10">
        <v>4.4000000000000004</v>
      </c>
      <c r="H19" s="10">
        <v>4.75</v>
      </c>
      <c r="I19" s="11">
        <v>0.8</v>
      </c>
      <c r="J19" s="10">
        <v>4</v>
      </c>
      <c r="K19" s="10">
        <v>2</v>
      </c>
      <c r="L19" s="10">
        <v>2.9</v>
      </c>
      <c r="M19" s="10">
        <v>3.6</v>
      </c>
      <c r="N19" s="16">
        <f t="shared" si="0"/>
        <v>28.55</v>
      </c>
      <c r="O19" s="16">
        <f t="shared" si="1"/>
        <v>2.855</v>
      </c>
    </row>
    <row r="20" spans="1:15" ht="15.75" x14ac:dyDescent="0.25">
      <c r="A20" s="8">
        <v>14</v>
      </c>
      <c r="B20" s="18" t="s">
        <v>31</v>
      </c>
      <c r="C20" s="17" t="s">
        <v>50</v>
      </c>
      <c r="D20" s="10">
        <v>3</v>
      </c>
      <c r="E20" s="10">
        <v>1.9</v>
      </c>
      <c r="F20" s="10">
        <v>1.25</v>
      </c>
      <c r="G20" s="10">
        <v>4.2</v>
      </c>
      <c r="H20" s="10">
        <v>4.3499999999999996</v>
      </c>
      <c r="I20" s="11">
        <v>1.05</v>
      </c>
      <c r="J20" s="10">
        <v>3</v>
      </c>
      <c r="K20" s="10">
        <v>1.8</v>
      </c>
      <c r="L20" s="10">
        <v>2.5</v>
      </c>
      <c r="M20" s="10">
        <v>3</v>
      </c>
      <c r="N20" s="16">
        <f t="shared" si="0"/>
        <v>26.05</v>
      </c>
      <c r="O20" s="16">
        <f t="shared" si="1"/>
        <v>2.605</v>
      </c>
    </row>
    <row r="21" spans="1:15" ht="15.75" x14ac:dyDescent="0.25">
      <c r="A21" s="8">
        <v>15</v>
      </c>
      <c r="B21" s="18" t="s">
        <v>32</v>
      </c>
      <c r="C21" s="17" t="s">
        <v>50</v>
      </c>
      <c r="D21" s="10">
        <v>4.3</v>
      </c>
      <c r="E21" s="10">
        <v>1.3</v>
      </c>
      <c r="F21" s="10">
        <v>2.5</v>
      </c>
      <c r="G21" s="10">
        <v>3.6</v>
      </c>
      <c r="H21" s="10">
        <v>4</v>
      </c>
      <c r="I21" s="11">
        <v>2.8</v>
      </c>
      <c r="J21" s="10">
        <v>2.8</v>
      </c>
      <c r="K21" s="10">
        <v>2</v>
      </c>
      <c r="L21" s="10">
        <v>3.4</v>
      </c>
      <c r="M21" s="10">
        <v>2.9</v>
      </c>
      <c r="N21" s="16">
        <f t="shared" si="0"/>
        <v>29.599999999999998</v>
      </c>
      <c r="O21" s="16">
        <f t="shared" si="1"/>
        <v>2.96</v>
      </c>
    </row>
    <row r="22" spans="1:15" ht="15.75" x14ac:dyDescent="0.25">
      <c r="A22" s="8">
        <v>16</v>
      </c>
      <c r="B22" s="18" t="s">
        <v>33</v>
      </c>
      <c r="C22" s="17" t="s">
        <v>50</v>
      </c>
      <c r="D22" s="10">
        <v>5</v>
      </c>
      <c r="E22" s="10">
        <v>4.3</v>
      </c>
      <c r="F22" s="10">
        <v>4</v>
      </c>
      <c r="G22" s="10">
        <v>5</v>
      </c>
      <c r="H22" s="10">
        <v>5</v>
      </c>
      <c r="I22" s="11">
        <v>4.55</v>
      </c>
      <c r="J22" s="10">
        <v>4</v>
      </c>
      <c r="K22" s="10">
        <v>3.8</v>
      </c>
      <c r="L22" s="10">
        <v>3.6</v>
      </c>
      <c r="M22" s="10">
        <v>4.0999999999999996</v>
      </c>
      <c r="N22" s="16">
        <f t="shared" si="0"/>
        <v>43.35</v>
      </c>
      <c r="O22" s="16">
        <f t="shared" si="1"/>
        <v>4.335</v>
      </c>
    </row>
    <row r="23" spans="1:15" ht="15.75" x14ac:dyDescent="0.25">
      <c r="A23" s="8">
        <v>17</v>
      </c>
      <c r="B23" s="18" t="s">
        <v>34</v>
      </c>
      <c r="C23" s="17" t="s">
        <v>50</v>
      </c>
      <c r="D23" s="10">
        <v>4.4000000000000004</v>
      </c>
      <c r="E23" s="10">
        <v>2.9</v>
      </c>
      <c r="F23" s="10">
        <v>3.25</v>
      </c>
      <c r="G23" s="10">
        <v>4.5999999999999996</v>
      </c>
      <c r="H23" s="10">
        <v>4.5</v>
      </c>
      <c r="I23" s="11">
        <v>4.3</v>
      </c>
      <c r="J23" s="10">
        <v>5</v>
      </c>
      <c r="K23" s="10">
        <v>4.5</v>
      </c>
      <c r="L23" s="10">
        <v>3.8</v>
      </c>
      <c r="M23" s="10">
        <v>3.2</v>
      </c>
      <c r="N23" s="16">
        <f t="shared" si="0"/>
        <v>40.450000000000003</v>
      </c>
      <c r="O23" s="16">
        <f t="shared" si="1"/>
        <v>4.0449999999999999</v>
      </c>
    </row>
    <row r="24" spans="1:15" ht="15.75" x14ac:dyDescent="0.25">
      <c r="A24" s="8">
        <v>18</v>
      </c>
      <c r="B24" s="18" t="s">
        <v>35</v>
      </c>
      <c r="C24" s="17" t="s">
        <v>50</v>
      </c>
      <c r="D24" s="10">
        <v>2.2000000000000002</v>
      </c>
      <c r="E24" s="10">
        <v>0.9</v>
      </c>
      <c r="F24" s="10">
        <v>1.25</v>
      </c>
      <c r="G24" s="10">
        <v>3.4</v>
      </c>
      <c r="H24" s="10">
        <v>3</v>
      </c>
      <c r="I24" s="11">
        <v>3.05</v>
      </c>
      <c r="J24" s="10">
        <v>1.7</v>
      </c>
      <c r="K24" s="10">
        <v>2.2999999999999998</v>
      </c>
      <c r="L24" s="10">
        <v>3.8</v>
      </c>
      <c r="M24" s="10">
        <v>3.4</v>
      </c>
      <c r="N24" s="16">
        <f t="shared" si="0"/>
        <v>25</v>
      </c>
      <c r="O24" s="16">
        <f t="shared" si="1"/>
        <v>2.5</v>
      </c>
    </row>
    <row r="25" spans="1:15" ht="15.75" x14ac:dyDescent="0.25">
      <c r="A25" s="8">
        <v>19</v>
      </c>
      <c r="B25" s="18" t="s">
        <v>36</v>
      </c>
      <c r="C25" s="17" t="s">
        <v>50</v>
      </c>
      <c r="D25" s="10">
        <v>4.4000000000000004</v>
      </c>
      <c r="E25" s="10">
        <v>2.2000000000000002</v>
      </c>
      <c r="F25" s="10">
        <v>1.25</v>
      </c>
      <c r="G25" s="10">
        <v>3.8</v>
      </c>
      <c r="H25" s="10">
        <v>3</v>
      </c>
      <c r="I25" s="11">
        <v>1.8</v>
      </c>
      <c r="J25" s="10">
        <v>2</v>
      </c>
      <c r="K25" s="10">
        <v>2.2000000000000002</v>
      </c>
      <c r="L25" s="10">
        <v>3.2</v>
      </c>
      <c r="M25" s="10">
        <v>2.5</v>
      </c>
      <c r="N25" s="16">
        <f t="shared" si="0"/>
        <v>26.349999999999998</v>
      </c>
      <c r="O25" s="16">
        <f t="shared" si="1"/>
        <v>2.6349999999999998</v>
      </c>
    </row>
    <row r="26" spans="1:15" ht="15.75" x14ac:dyDescent="0.25">
      <c r="A26" s="8">
        <v>20</v>
      </c>
      <c r="B26" s="18" t="s">
        <v>37</v>
      </c>
      <c r="C26" s="17" t="s">
        <v>50</v>
      </c>
      <c r="D26" s="10">
        <v>4</v>
      </c>
      <c r="E26" s="10">
        <v>2.9</v>
      </c>
      <c r="F26" s="10">
        <v>2</v>
      </c>
      <c r="G26" s="10">
        <v>3.6</v>
      </c>
      <c r="H26" s="10">
        <v>4</v>
      </c>
      <c r="I26" s="11">
        <v>2.0499999999999998</v>
      </c>
      <c r="J26" s="10">
        <v>3.3</v>
      </c>
      <c r="K26" s="10">
        <v>2</v>
      </c>
      <c r="L26" s="10">
        <v>3.8</v>
      </c>
      <c r="M26" s="10">
        <v>3.4</v>
      </c>
      <c r="N26" s="16">
        <f t="shared" si="0"/>
        <v>31.05</v>
      </c>
      <c r="O26" s="16">
        <f t="shared" si="1"/>
        <v>3.105</v>
      </c>
    </row>
    <row r="27" spans="1:15" ht="15.75" x14ac:dyDescent="0.25">
      <c r="A27" s="8">
        <v>21</v>
      </c>
      <c r="B27" s="18" t="s">
        <v>38</v>
      </c>
      <c r="C27" s="17" t="s">
        <v>50</v>
      </c>
      <c r="D27" s="10">
        <v>3.5</v>
      </c>
      <c r="E27" s="12">
        <v>0.9</v>
      </c>
      <c r="F27" s="10">
        <v>1.25</v>
      </c>
      <c r="G27" s="10">
        <v>2.4</v>
      </c>
      <c r="H27" s="10">
        <v>4</v>
      </c>
      <c r="I27" s="11">
        <v>1.8</v>
      </c>
      <c r="J27" s="10">
        <v>2.1</v>
      </c>
      <c r="K27" s="10">
        <v>2.5</v>
      </c>
      <c r="L27" s="10">
        <v>3.4</v>
      </c>
      <c r="M27" s="10">
        <v>2</v>
      </c>
      <c r="N27" s="16">
        <f t="shared" si="0"/>
        <v>23.85</v>
      </c>
      <c r="O27" s="16">
        <f t="shared" si="1"/>
        <v>2.3850000000000002</v>
      </c>
    </row>
    <row r="28" spans="1:15" ht="15.75" x14ac:dyDescent="0.25">
      <c r="A28" s="8">
        <v>22</v>
      </c>
      <c r="B28" s="18" t="s">
        <v>85</v>
      </c>
      <c r="C28" s="17" t="s">
        <v>50</v>
      </c>
      <c r="D28" s="10">
        <v>4</v>
      </c>
      <c r="E28" s="10">
        <v>1.9</v>
      </c>
      <c r="F28" s="10">
        <v>3.75</v>
      </c>
      <c r="G28" s="10">
        <v>4.5999999999999996</v>
      </c>
      <c r="H28" s="11">
        <v>4.25</v>
      </c>
      <c r="I28" s="10">
        <v>1.05</v>
      </c>
      <c r="J28" s="10">
        <v>1.5</v>
      </c>
      <c r="K28" s="10">
        <v>4.0999999999999996</v>
      </c>
      <c r="L28" s="10">
        <v>5</v>
      </c>
      <c r="M28" s="10">
        <v>4.0999999999999996</v>
      </c>
      <c r="N28" s="16">
        <f t="shared" si="0"/>
        <v>34.25</v>
      </c>
      <c r="O28" s="16">
        <f t="shared" si="1"/>
        <v>3.4249999999999998</v>
      </c>
    </row>
    <row r="29" spans="1:15" ht="15.75" x14ac:dyDescent="0.25">
      <c r="A29" s="8">
        <v>23</v>
      </c>
      <c r="B29" s="18" t="s">
        <v>39</v>
      </c>
      <c r="C29" s="17" t="s">
        <v>50</v>
      </c>
      <c r="D29" s="10">
        <v>1.5</v>
      </c>
      <c r="E29" s="10">
        <v>1.4</v>
      </c>
      <c r="F29" s="10">
        <v>1.5</v>
      </c>
      <c r="G29" s="10">
        <v>3.8</v>
      </c>
      <c r="H29" s="10">
        <v>3.5</v>
      </c>
      <c r="I29" s="11">
        <v>2.2999999999999998</v>
      </c>
      <c r="J29" s="10">
        <v>2</v>
      </c>
      <c r="K29" s="10">
        <v>1.8</v>
      </c>
      <c r="L29" s="10">
        <v>2.5</v>
      </c>
      <c r="M29" s="10">
        <v>3.9</v>
      </c>
      <c r="N29" s="16">
        <f t="shared" si="0"/>
        <v>24.2</v>
      </c>
      <c r="O29" s="16">
        <f t="shared" si="1"/>
        <v>2.42</v>
      </c>
    </row>
    <row r="30" spans="1:15" ht="15.75" x14ac:dyDescent="0.25">
      <c r="A30" s="8">
        <v>24</v>
      </c>
      <c r="B30" s="18" t="s">
        <v>40</v>
      </c>
      <c r="C30" s="17" t="s">
        <v>50</v>
      </c>
      <c r="D30" s="10">
        <v>2.5</v>
      </c>
      <c r="E30" s="10">
        <v>2.2999999999999998</v>
      </c>
      <c r="F30" s="10">
        <v>1.5</v>
      </c>
      <c r="G30" s="10">
        <v>4.2</v>
      </c>
      <c r="H30" s="10">
        <v>4.75</v>
      </c>
      <c r="I30" s="11">
        <v>2.8</v>
      </c>
      <c r="J30" s="10">
        <v>3.6</v>
      </c>
      <c r="K30" s="10">
        <v>3.1</v>
      </c>
      <c r="L30" s="10">
        <v>2</v>
      </c>
      <c r="M30" s="10">
        <v>3.5</v>
      </c>
      <c r="N30" s="16">
        <f t="shared" si="0"/>
        <v>30.250000000000004</v>
      </c>
      <c r="O30" s="16">
        <f t="shared" si="1"/>
        <v>3.0250000000000004</v>
      </c>
    </row>
    <row r="31" spans="1:15" ht="15.75" x14ac:dyDescent="0.25">
      <c r="A31" s="8">
        <v>25</v>
      </c>
      <c r="B31" s="18" t="s">
        <v>41</v>
      </c>
      <c r="C31" s="17" t="s">
        <v>50</v>
      </c>
      <c r="D31" s="10">
        <v>5</v>
      </c>
      <c r="E31" s="10">
        <v>3.2</v>
      </c>
      <c r="F31" s="10">
        <v>1.25</v>
      </c>
      <c r="G31" s="10">
        <v>4.5999999999999996</v>
      </c>
      <c r="H31" s="10">
        <v>4.5</v>
      </c>
      <c r="I31" s="11">
        <v>1.05</v>
      </c>
      <c r="J31" s="10">
        <v>3</v>
      </c>
      <c r="K31" s="10">
        <v>2.9</v>
      </c>
      <c r="L31" s="10">
        <v>5</v>
      </c>
      <c r="M31" s="10">
        <v>4.5999999999999996</v>
      </c>
      <c r="N31" s="16">
        <f t="shared" si="0"/>
        <v>35.099999999999994</v>
      </c>
      <c r="O31" s="16">
        <f t="shared" si="1"/>
        <v>3.5099999999999993</v>
      </c>
    </row>
    <row r="32" spans="1:15" ht="15.75" x14ac:dyDescent="0.25">
      <c r="A32" s="8">
        <v>26</v>
      </c>
      <c r="B32" s="18" t="s">
        <v>42</v>
      </c>
      <c r="C32" s="17" t="s">
        <v>50</v>
      </c>
      <c r="D32" s="10">
        <v>3.8</v>
      </c>
      <c r="E32" s="12">
        <v>4.9000000000000004</v>
      </c>
      <c r="F32" s="10">
        <v>2.75</v>
      </c>
      <c r="G32" s="10">
        <v>3.8</v>
      </c>
      <c r="H32" s="10">
        <v>4</v>
      </c>
      <c r="I32" s="11">
        <v>1.8</v>
      </c>
      <c r="J32" s="10">
        <v>2.5</v>
      </c>
      <c r="K32" s="10">
        <v>1</v>
      </c>
      <c r="L32" s="10">
        <v>2.7</v>
      </c>
      <c r="M32" s="10">
        <v>3</v>
      </c>
      <c r="N32" s="16">
        <f t="shared" si="0"/>
        <v>30.25</v>
      </c>
      <c r="O32" s="16">
        <f t="shared" si="1"/>
        <v>3.0249999999999999</v>
      </c>
    </row>
    <row r="33" spans="1:15" ht="15.75" x14ac:dyDescent="0.25">
      <c r="A33" s="8">
        <v>27</v>
      </c>
      <c r="B33" s="18" t="s">
        <v>43</v>
      </c>
      <c r="C33" s="17" t="s">
        <v>50</v>
      </c>
      <c r="D33" s="10">
        <v>2.5</v>
      </c>
      <c r="E33" s="12">
        <v>2.9</v>
      </c>
      <c r="F33" s="10">
        <v>1</v>
      </c>
      <c r="G33" s="10">
        <v>3.2</v>
      </c>
      <c r="H33" s="11">
        <v>2.6</v>
      </c>
      <c r="I33" s="11">
        <v>1.05</v>
      </c>
      <c r="J33" s="10">
        <v>2</v>
      </c>
      <c r="K33" s="10">
        <v>2.2000000000000002</v>
      </c>
      <c r="L33" s="10">
        <v>2.8</v>
      </c>
      <c r="M33" s="10">
        <v>2.6</v>
      </c>
      <c r="N33" s="16">
        <f t="shared" si="0"/>
        <v>22.850000000000005</v>
      </c>
      <c r="O33" s="16">
        <f t="shared" si="1"/>
        <v>2.2850000000000006</v>
      </c>
    </row>
    <row r="34" spans="1:15" ht="15.75" x14ac:dyDescent="0.25">
      <c r="A34" s="8">
        <v>28</v>
      </c>
      <c r="B34" s="18" t="s">
        <v>44</v>
      </c>
      <c r="C34" s="17" t="s">
        <v>50</v>
      </c>
      <c r="D34" s="10">
        <v>1</v>
      </c>
      <c r="E34" s="12">
        <v>1.5</v>
      </c>
      <c r="F34" s="10">
        <v>1.25</v>
      </c>
      <c r="G34" s="10">
        <v>3.4</v>
      </c>
      <c r="H34" s="11">
        <v>4</v>
      </c>
      <c r="I34" s="10">
        <v>0.55000000000000004</v>
      </c>
      <c r="J34" s="10">
        <v>2</v>
      </c>
      <c r="K34" s="10">
        <v>2.5</v>
      </c>
      <c r="L34" s="10">
        <v>2.5</v>
      </c>
      <c r="M34" s="10">
        <v>3</v>
      </c>
      <c r="N34" s="16">
        <f t="shared" si="0"/>
        <v>21.700000000000003</v>
      </c>
      <c r="O34" s="16">
        <f t="shared" si="1"/>
        <v>2.1700000000000004</v>
      </c>
    </row>
    <row r="35" spans="1:15" ht="15.75" x14ac:dyDescent="0.25">
      <c r="A35" s="8">
        <v>29</v>
      </c>
      <c r="B35" s="18" t="s">
        <v>45</v>
      </c>
      <c r="C35" s="17" t="s">
        <v>50</v>
      </c>
      <c r="D35" s="10">
        <v>3.5</v>
      </c>
      <c r="E35" s="12">
        <v>1.7</v>
      </c>
      <c r="F35" s="10">
        <v>1.5</v>
      </c>
      <c r="G35" s="10">
        <v>4.4000000000000004</v>
      </c>
      <c r="H35" s="11">
        <v>4.5</v>
      </c>
      <c r="I35" s="10">
        <v>1.05</v>
      </c>
      <c r="J35" s="10">
        <v>3</v>
      </c>
      <c r="K35" s="10">
        <v>1.8</v>
      </c>
      <c r="L35" s="10">
        <v>4</v>
      </c>
      <c r="M35" s="10">
        <v>3.6</v>
      </c>
      <c r="N35" s="16">
        <f t="shared" si="0"/>
        <v>29.050000000000004</v>
      </c>
      <c r="O35" s="16">
        <f t="shared" si="1"/>
        <v>2.9050000000000002</v>
      </c>
    </row>
    <row r="36" spans="1:15" ht="15.75" x14ac:dyDescent="0.25">
      <c r="A36" s="8">
        <v>30</v>
      </c>
      <c r="B36" s="18" t="s">
        <v>46</v>
      </c>
      <c r="C36" s="17" t="s">
        <v>50</v>
      </c>
      <c r="D36" s="10">
        <v>2.5</v>
      </c>
      <c r="E36" s="12">
        <v>1.4</v>
      </c>
      <c r="F36" s="10">
        <v>1.75</v>
      </c>
      <c r="G36" s="10">
        <v>4.2</v>
      </c>
      <c r="H36" s="11">
        <v>2.75</v>
      </c>
      <c r="I36" s="10">
        <v>1.3</v>
      </c>
      <c r="J36" s="10">
        <v>2.8</v>
      </c>
      <c r="K36" s="10">
        <v>2.7</v>
      </c>
      <c r="L36" s="10">
        <v>3.4</v>
      </c>
      <c r="M36" s="10">
        <v>3.4</v>
      </c>
      <c r="N36" s="16">
        <f t="shared" si="0"/>
        <v>26.2</v>
      </c>
      <c r="O36" s="16">
        <f t="shared" si="1"/>
        <v>2.62</v>
      </c>
    </row>
    <row r="37" spans="1:15" ht="15.75" x14ac:dyDescent="0.25">
      <c r="A37" s="8">
        <v>31</v>
      </c>
      <c r="B37" s="18" t="s">
        <v>47</v>
      </c>
      <c r="C37" s="17" t="s">
        <v>50</v>
      </c>
      <c r="D37" s="10">
        <v>5</v>
      </c>
      <c r="E37" s="12">
        <v>2.2000000000000002</v>
      </c>
      <c r="F37" s="10">
        <v>3.25</v>
      </c>
      <c r="G37" s="10">
        <v>4</v>
      </c>
      <c r="H37" s="11">
        <v>4.75</v>
      </c>
      <c r="I37" s="10">
        <v>1.05</v>
      </c>
      <c r="J37" s="10">
        <v>1.3</v>
      </c>
      <c r="K37" s="10">
        <v>2.9</v>
      </c>
      <c r="L37" s="10">
        <v>3.8</v>
      </c>
      <c r="M37" s="10">
        <v>2.4</v>
      </c>
      <c r="N37" s="16">
        <f t="shared" si="0"/>
        <v>30.65</v>
      </c>
      <c r="O37" s="16">
        <f t="shared" si="1"/>
        <v>3.0649999999999999</v>
      </c>
    </row>
    <row r="38" spans="1:15" ht="15.75" x14ac:dyDescent="0.25">
      <c r="A38" s="8">
        <v>32</v>
      </c>
      <c r="B38" s="18" t="s">
        <v>48</v>
      </c>
      <c r="C38" s="17" t="s">
        <v>50</v>
      </c>
      <c r="D38" s="10">
        <v>4.3</v>
      </c>
      <c r="E38" s="12">
        <v>2.5</v>
      </c>
      <c r="F38" s="10">
        <v>2.5</v>
      </c>
      <c r="G38" s="10">
        <v>4.2</v>
      </c>
      <c r="H38" s="11">
        <v>4.5</v>
      </c>
      <c r="I38" s="10">
        <v>2.8</v>
      </c>
      <c r="J38" s="10">
        <v>3</v>
      </c>
      <c r="K38" s="10">
        <v>3</v>
      </c>
      <c r="L38" s="10">
        <v>2.6</v>
      </c>
      <c r="M38" s="10">
        <v>4</v>
      </c>
      <c r="N38" s="16">
        <f t="shared" si="0"/>
        <v>33.400000000000006</v>
      </c>
      <c r="O38" s="16">
        <f t="shared" si="1"/>
        <v>3.3400000000000007</v>
      </c>
    </row>
    <row r="39" spans="1:15" ht="15.75" x14ac:dyDescent="0.25">
      <c r="A39" s="8">
        <v>33</v>
      </c>
      <c r="B39" s="18" t="s">
        <v>49</v>
      </c>
      <c r="C39" s="17" t="s">
        <v>50</v>
      </c>
      <c r="D39" s="10">
        <v>3.3</v>
      </c>
      <c r="E39" s="12">
        <v>0.7</v>
      </c>
      <c r="F39" s="10">
        <v>1.5</v>
      </c>
      <c r="G39" s="10">
        <v>4.5999999999999996</v>
      </c>
      <c r="H39" s="11">
        <v>0</v>
      </c>
      <c r="I39" s="10">
        <v>0.8</v>
      </c>
      <c r="J39" s="10">
        <v>2.4</v>
      </c>
      <c r="K39" s="10">
        <v>2</v>
      </c>
      <c r="L39" s="10">
        <v>3</v>
      </c>
      <c r="M39" s="10">
        <v>3.9</v>
      </c>
      <c r="N39" s="16">
        <f t="shared" si="0"/>
        <v>22.2</v>
      </c>
      <c r="O39" s="16">
        <f t="shared" si="1"/>
        <v>2.2199999999999998</v>
      </c>
    </row>
    <row r="40" spans="1:15" ht="15.75" x14ac:dyDescent="0.25">
      <c r="A40" s="8">
        <v>34</v>
      </c>
      <c r="B40" s="18" t="s">
        <v>51</v>
      </c>
      <c r="C40" s="17" t="s">
        <v>83</v>
      </c>
      <c r="D40" s="10">
        <v>2.2000000000000002</v>
      </c>
      <c r="E40" s="12">
        <v>1.2</v>
      </c>
      <c r="F40" s="10">
        <v>1.25</v>
      </c>
      <c r="G40" s="10">
        <v>1.6</v>
      </c>
      <c r="H40" s="10">
        <v>2.5</v>
      </c>
      <c r="I40" s="11">
        <v>1.3</v>
      </c>
      <c r="J40" s="10">
        <v>3.2</v>
      </c>
      <c r="K40" s="10">
        <v>0</v>
      </c>
      <c r="L40" s="10">
        <v>2</v>
      </c>
      <c r="M40" s="10">
        <v>0.8</v>
      </c>
      <c r="N40" s="16">
        <f t="shared" si="0"/>
        <v>16.05</v>
      </c>
      <c r="O40" s="16">
        <f t="shared" si="1"/>
        <v>1.605</v>
      </c>
    </row>
    <row r="41" spans="1:15" ht="15.75" x14ac:dyDescent="0.25">
      <c r="A41" s="8">
        <v>35</v>
      </c>
      <c r="B41" s="18" t="s">
        <v>52</v>
      </c>
      <c r="C41" s="17" t="s">
        <v>83</v>
      </c>
      <c r="D41" s="10">
        <v>3.5</v>
      </c>
      <c r="E41" s="12">
        <v>2.5</v>
      </c>
      <c r="F41" s="10">
        <v>2.5</v>
      </c>
      <c r="G41" s="10">
        <v>4.4000000000000004</v>
      </c>
      <c r="H41" s="10">
        <v>4.5</v>
      </c>
      <c r="I41" s="11">
        <v>2.5499999999999998</v>
      </c>
      <c r="J41" s="10">
        <v>2.7</v>
      </c>
      <c r="K41" s="10">
        <v>1.8</v>
      </c>
      <c r="L41" s="10">
        <v>2.5</v>
      </c>
      <c r="M41" s="10">
        <v>3.1</v>
      </c>
      <c r="N41" s="16">
        <f t="shared" si="0"/>
        <v>30.05</v>
      </c>
      <c r="O41" s="16">
        <f t="shared" si="1"/>
        <v>3.0049999999999999</v>
      </c>
    </row>
    <row r="42" spans="1:15" ht="15.75" x14ac:dyDescent="0.25">
      <c r="A42" s="8">
        <v>36</v>
      </c>
      <c r="B42" s="18" t="s">
        <v>87</v>
      </c>
      <c r="C42" s="17" t="s">
        <v>83</v>
      </c>
      <c r="D42" s="10">
        <v>3.5</v>
      </c>
      <c r="E42" s="12">
        <v>2.6</v>
      </c>
      <c r="F42" s="10">
        <v>2.5</v>
      </c>
      <c r="G42" s="10">
        <v>4.4000000000000004</v>
      </c>
      <c r="H42" s="10">
        <v>3</v>
      </c>
      <c r="I42" s="11">
        <v>0.8</v>
      </c>
      <c r="J42" s="10">
        <v>3</v>
      </c>
      <c r="K42" s="10">
        <v>2.5</v>
      </c>
      <c r="L42" s="10">
        <v>1.7</v>
      </c>
      <c r="M42" s="10">
        <v>3.3</v>
      </c>
      <c r="N42" s="16">
        <f t="shared" si="0"/>
        <v>27.3</v>
      </c>
      <c r="O42" s="16">
        <f t="shared" si="1"/>
        <v>2.73</v>
      </c>
    </row>
    <row r="43" spans="1:15" ht="15.75" x14ac:dyDescent="0.25">
      <c r="A43" s="8">
        <v>37</v>
      </c>
      <c r="B43" s="18" t="s">
        <v>53</v>
      </c>
      <c r="C43" s="17" t="s">
        <v>83</v>
      </c>
      <c r="D43" s="10">
        <v>3.7</v>
      </c>
      <c r="E43" s="12">
        <v>1.7</v>
      </c>
      <c r="F43" s="10">
        <v>2.75</v>
      </c>
      <c r="G43" s="10">
        <v>3.6</v>
      </c>
      <c r="H43" s="10">
        <v>4.2</v>
      </c>
      <c r="I43" s="11">
        <v>2.8</v>
      </c>
      <c r="J43" s="10">
        <v>2.5</v>
      </c>
      <c r="K43" s="10">
        <v>4.4000000000000004</v>
      </c>
      <c r="L43" s="10">
        <v>3.1</v>
      </c>
      <c r="M43" s="10">
        <v>3.5</v>
      </c>
      <c r="N43" s="16">
        <f t="shared" si="0"/>
        <v>32.25</v>
      </c>
      <c r="O43" s="16">
        <f t="shared" si="1"/>
        <v>3.2250000000000001</v>
      </c>
    </row>
    <row r="44" spans="1:15" ht="15.75" x14ac:dyDescent="0.25">
      <c r="A44" s="8">
        <v>38</v>
      </c>
      <c r="B44" s="18" t="s">
        <v>54</v>
      </c>
      <c r="C44" s="17" t="s">
        <v>83</v>
      </c>
      <c r="D44" s="10">
        <v>5</v>
      </c>
      <c r="E44" s="12">
        <v>3.6</v>
      </c>
      <c r="F44" s="10">
        <v>2.5</v>
      </c>
      <c r="G44" s="10">
        <v>5</v>
      </c>
      <c r="H44" s="10">
        <v>3.5</v>
      </c>
      <c r="I44" s="11">
        <v>2.5499999999999998</v>
      </c>
      <c r="J44" s="10">
        <v>3</v>
      </c>
      <c r="K44" s="10">
        <v>4.7</v>
      </c>
      <c r="L44" s="10">
        <v>3.5</v>
      </c>
      <c r="M44" s="10">
        <v>4</v>
      </c>
      <c r="N44" s="16">
        <f t="shared" si="0"/>
        <v>37.35</v>
      </c>
      <c r="O44" s="16">
        <f t="shared" si="1"/>
        <v>3.7350000000000003</v>
      </c>
    </row>
    <row r="45" spans="1:15" ht="15.75" x14ac:dyDescent="0.25">
      <c r="A45" s="8">
        <v>39</v>
      </c>
      <c r="B45" s="18" t="s">
        <v>55</v>
      </c>
      <c r="C45" s="17" t="s">
        <v>83</v>
      </c>
      <c r="D45" s="10">
        <v>5</v>
      </c>
      <c r="E45" s="12">
        <v>1.5</v>
      </c>
      <c r="F45" s="10">
        <v>2.75</v>
      </c>
      <c r="G45" s="10">
        <v>4.2</v>
      </c>
      <c r="H45" s="10">
        <v>4</v>
      </c>
      <c r="I45" s="11">
        <v>1.05</v>
      </c>
      <c r="J45" s="10">
        <v>2.5</v>
      </c>
      <c r="K45" s="10">
        <v>2.7</v>
      </c>
      <c r="L45" s="10">
        <v>3.4</v>
      </c>
      <c r="M45" s="10">
        <v>3.5</v>
      </c>
      <c r="N45" s="16">
        <f t="shared" si="0"/>
        <v>30.599999999999998</v>
      </c>
      <c r="O45" s="16">
        <f t="shared" si="1"/>
        <v>3.0599999999999996</v>
      </c>
    </row>
    <row r="46" spans="1:15" ht="15.75" x14ac:dyDescent="0.25">
      <c r="A46" s="8">
        <v>40</v>
      </c>
      <c r="B46" s="18" t="s">
        <v>56</v>
      </c>
      <c r="C46" s="17" t="s">
        <v>83</v>
      </c>
      <c r="D46" s="10">
        <v>4.2</v>
      </c>
      <c r="E46" s="12">
        <v>1.7</v>
      </c>
      <c r="F46" s="10">
        <v>2.5</v>
      </c>
      <c r="G46" s="10">
        <v>4.5999999999999996</v>
      </c>
      <c r="H46" s="10">
        <v>4.75</v>
      </c>
      <c r="I46" s="11">
        <v>1.8</v>
      </c>
      <c r="J46" s="10">
        <v>2.7</v>
      </c>
      <c r="K46" s="10">
        <v>2.7</v>
      </c>
      <c r="L46" s="10">
        <v>4.2</v>
      </c>
      <c r="M46" s="10">
        <v>2.8</v>
      </c>
      <c r="N46" s="16">
        <f t="shared" si="0"/>
        <v>31.95</v>
      </c>
      <c r="O46" s="16">
        <f t="shared" si="1"/>
        <v>3.1949999999999998</v>
      </c>
    </row>
    <row r="47" spans="1:15" ht="15.75" x14ac:dyDescent="0.25">
      <c r="A47" s="8">
        <v>41</v>
      </c>
      <c r="B47" s="18" t="s">
        <v>57</v>
      </c>
      <c r="C47" s="17" t="s">
        <v>83</v>
      </c>
      <c r="D47" s="10">
        <v>3</v>
      </c>
      <c r="E47" s="12">
        <v>1</v>
      </c>
      <c r="F47" s="10">
        <v>1.25</v>
      </c>
      <c r="G47" s="10">
        <v>4.4000000000000004</v>
      </c>
      <c r="H47" s="10">
        <v>4.75</v>
      </c>
      <c r="I47" s="11">
        <v>1.3</v>
      </c>
      <c r="J47" s="10">
        <v>2.8</v>
      </c>
      <c r="K47" s="10">
        <v>3</v>
      </c>
      <c r="L47" s="10">
        <v>1.7</v>
      </c>
      <c r="M47" s="10">
        <v>3.1</v>
      </c>
      <c r="N47" s="16">
        <f t="shared" si="0"/>
        <v>26.3</v>
      </c>
      <c r="O47" s="16">
        <f t="shared" si="1"/>
        <v>2.63</v>
      </c>
    </row>
    <row r="48" spans="1:15" ht="15.75" x14ac:dyDescent="0.25">
      <c r="A48" s="8">
        <v>42</v>
      </c>
      <c r="B48" s="18" t="s">
        <v>58</v>
      </c>
      <c r="C48" s="17" t="s">
        <v>83</v>
      </c>
      <c r="D48" s="10">
        <v>4.3</v>
      </c>
      <c r="E48" s="10">
        <v>2.6</v>
      </c>
      <c r="F48" s="10">
        <v>2.75</v>
      </c>
      <c r="G48" s="10">
        <v>4.2</v>
      </c>
      <c r="H48" s="10">
        <v>4.75</v>
      </c>
      <c r="I48" s="11">
        <v>2.2999999999999998</v>
      </c>
      <c r="J48" s="10">
        <v>3.3</v>
      </c>
      <c r="K48" s="10">
        <v>0</v>
      </c>
      <c r="L48" s="10">
        <v>3.8</v>
      </c>
      <c r="M48" s="10">
        <v>0</v>
      </c>
      <c r="N48" s="16">
        <f t="shared" si="0"/>
        <v>28.000000000000004</v>
      </c>
      <c r="O48" s="16">
        <f t="shared" si="1"/>
        <v>2.8000000000000003</v>
      </c>
    </row>
    <row r="49" spans="1:15" ht="15.75" x14ac:dyDescent="0.25">
      <c r="A49" s="8">
        <v>43</v>
      </c>
      <c r="B49" s="18" t="s">
        <v>59</v>
      </c>
      <c r="C49" s="17" t="s">
        <v>83</v>
      </c>
      <c r="D49" s="10">
        <v>5</v>
      </c>
      <c r="E49" s="10">
        <v>3</v>
      </c>
      <c r="F49" s="10">
        <v>3.5</v>
      </c>
      <c r="G49" s="10">
        <v>4.2</v>
      </c>
      <c r="H49" s="10">
        <v>4.75</v>
      </c>
      <c r="I49" s="11">
        <v>3.8</v>
      </c>
      <c r="J49" s="10">
        <v>3.8</v>
      </c>
      <c r="K49" s="10">
        <v>2.9</v>
      </c>
      <c r="L49" s="10">
        <v>3.8</v>
      </c>
      <c r="M49" s="10">
        <v>4.2</v>
      </c>
      <c r="N49" s="16">
        <f t="shared" si="0"/>
        <v>38.950000000000003</v>
      </c>
      <c r="O49" s="16">
        <f t="shared" si="1"/>
        <v>3.8950000000000005</v>
      </c>
    </row>
    <row r="50" spans="1:15" ht="15.75" x14ac:dyDescent="0.25">
      <c r="A50" s="8">
        <v>44</v>
      </c>
      <c r="B50" s="18" t="s">
        <v>60</v>
      </c>
      <c r="C50" s="17" t="s">
        <v>83</v>
      </c>
      <c r="D50" s="10">
        <v>4.5999999999999996</v>
      </c>
      <c r="E50" s="10">
        <v>0.9</v>
      </c>
      <c r="F50" s="10">
        <v>2.75</v>
      </c>
      <c r="G50" s="10">
        <v>4.5999999999999996</v>
      </c>
      <c r="H50" s="10">
        <v>4.75</v>
      </c>
      <c r="I50" s="11">
        <v>2.5499999999999998</v>
      </c>
      <c r="J50" s="10">
        <v>2.5</v>
      </c>
      <c r="K50" s="10">
        <v>2.6</v>
      </c>
      <c r="L50" s="10">
        <v>2.8</v>
      </c>
      <c r="M50" s="10">
        <v>3.2</v>
      </c>
      <c r="N50" s="16">
        <f t="shared" si="0"/>
        <v>31.250000000000004</v>
      </c>
      <c r="O50" s="16">
        <f t="shared" si="1"/>
        <v>3.1250000000000004</v>
      </c>
    </row>
    <row r="51" spans="1:15" ht="15.75" x14ac:dyDescent="0.25">
      <c r="A51" s="8">
        <v>45</v>
      </c>
      <c r="B51" s="18" t="s">
        <v>61</v>
      </c>
      <c r="C51" s="17" t="s">
        <v>83</v>
      </c>
      <c r="D51" s="10">
        <v>4</v>
      </c>
      <c r="E51" s="10">
        <v>1.5</v>
      </c>
      <c r="F51" s="10">
        <v>3</v>
      </c>
      <c r="G51" s="10">
        <v>4.2</v>
      </c>
      <c r="H51" s="10">
        <v>4.75</v>
      </c>
      <c r="I51" s="11">
        <v>4.3</v>
      </c>
      <c r="J51" s="10">
        <v>4.2</v>
      </c>
      <c r="K51" s="10">
        <v>4.5999999999999996</v>
      </c>
      <c r="L51" s="10">
        <v>3.7</v>
      </c>
      <c r="M51" s="10">
        <v>3.2</v>
      </c>
      <c r="N51" s="16">
        <f t="shared" si="0"/>
        <v>37.450000000000003</v>
      </c>
      <c r="O51" s="16">
        <f t="shared" si="1"/>
        <v>3.7450000000000001</v>
      </c>
    </row>
    <row r="52" spans="1:15" ht="15.75" x14ac:dyDescent="0.25">
      <c r="A52" s="8">
        <v>46</v>
      </c>
      <c r="B52" s="18" t="s">
        <v>62</v>
      </c>
      <c r="C52" s="17" t="s">
        <v>83</v>
      </c>
      <c r="D52" s="10">
        <v>5</v>
      </c>
      <c r="E52" s="10">
        <v>4.5</v>
      </c>
      <c r="F52" s="10">
        <v>2.5</v>
      </c>
      <c r="G52" s="10">
        <v>4.5999999999999996</v>
      </c>
      <c r="H52" s="10">
        <v>4.5</v>
      </c>
      <c r="I52" s="11">
        <v>2.0499999999999998</v>
      </c>
      <c r="J52" s="10">
        <v>3.8</v>
      </c>
      <c r="K52" s="10">
        <v>4</v>
      </c>
      <c r="L52" s="10">
        <v>4.8</v>
      </c>
      <c r="M52" s="10">
        <v>4.9000000000000004</v>
      </c>
      <c r="N52" s="16">
        <f t="shared" si="0"/>
        <v>40.65</v>
      </c>
      <c r="O52" s="16">
        <f t="shared" si="1"/>
        <v>4.0649999999999995</v>
      </c>
    </row>
    <row r="53" spans="1:15" ht="15.75" x14ac:dyDescent="0.25">
      <c r="A53" s="8">
        <v>47</v>
      </c>
      <c r="B53" s="18" t="s">
        <v>91</v>
      </c>
      <c r="C53" s="17" t="s">
        <v>83</v>
      </c>
      <c r="D53" s="10">
        <v>2.2000000000000002</v>
      </c>
      <c r="E53" s="10">
        <v>0</v>
      </c>
      <c r="F53" s="10">
        <v>1</v>
      </c>
      <c r="G53" s="10">
        <v>3.2</v>
      </c>
      <c r="H53" s="10">
        <v>2</v>
      </c>
      <c r="I53" s="11">
        <v>2.0499999999999998</v>
      </c>
      <c r="J53" s="10">
        <v>1.3</v>
      </c>
      <c r="K53" s="10">
        <v>2.2000000000000002</v>
      </c>
      <c r="L53" s="10">
        <v>2.4</v>
      </c>
      <c r="M53" s="10">
        <v>2</v>
      </c>
      <c r="N53" s="16">
        <f t="shared" si="0"/>
        <v>18.349999999999998</v>
      </c>
      <c r="O53" s="16">
        <f t="shared" si="1"/>
        <v>1.8349999999999997</v>
      </c>
    </row>
    <row r="54" spans="1:15" ht="15.75" x14ac:dyDescent="0.25">
      <c r="A54" s="8">
        <v>48</v>
      </c>
      <c r="B54" s="18" t="s">
        <v>63</v>
      </c>
      <c r="C54" s="17" t="s">
        <v>83</v>
      </c>
      <c r="D54" s="10">
        <v>5</v>
      </c>
      <c r="E54" s="10">
        <v>2.7</v>
      </c>
      <c r="F54" s="10">
        <v>5</v>
      </c>
      <c r="G54" s="10">
        <v>5</v>
      </c>
      <c r="H54" s="10">
        <v>4.75</v>
      </c>
      <c r="I54" s="11">
        <v>4.05</v>
      </c>
      <c r="J54" s="10">
        <v>4.2</v>
      </c>
      <c r="K54" s="10">
        <v>4.9000000000000004</v>
      </c>
      <c r="L54" s="10">
        <v>4.4000000000000004</v>
      </c>
      <c r="M54" s="10">
        <v>4.7</v>
      </c>
      <c r="N54" s="16">
        <f t="shared" si="0"/>
        <v>44.7</v>
      </c>
      <c r="O54" s="16">
        <f t="shared" si="1"/>
        <v>4.4700000000000006</v>
      </c>
    </row>
    <row r="55" spans="1:15" ht="15.75" x14ac:dyDescent="0.25">
      <c r="A55" s="8">
        <v>49</v>
      </c>
      <c r="B55" s="18" t="s">
        <v>64</v>
      </c>
      <c r="C55" s="17" t="s">
        <v>83</v>
      </c>
      <c r="D55" s="10">
        <v>4</v>
      </c>
      <c r="E55" s="10">
        <v>4.4000000000000004</v>
      </c>
      <c r="F55" s="10">
        <v>1.25</v>
      </c>
      <c r="G55" s="10">
        <v>2.8</v>
      </c>
      <c r="H55" s="10">
        <v>3</v>
      </c>
      <c r="I55" s="11">
        <v>1.8</v>
      </c>
      <c r="J55" s="10">
        <v>1.3</v>
      </c>
      <c r="K55" s="10">
        <v>1</v>
      </c>
      <c r="L55" s="10">
        <v>2.1</v>
      </c>
      <c r="M55" s="10">
        <v>3.1</v>
      </c>
      <c r="N55" s="16">
        <f t="shared" si="0"/>
        <v>24.750000000000004</v>
      </c>
      <c r="O55" s="16">
        <f t="shared" si="1"/>
        <v>2.4750000000000005</v>
      </c>
    </row>
    <row r="56" spans="1:15" ht="15.75" x14ac:dyDescent="0.25">
      <c r="A56" s="8">
        <v>50</v>
      </c>
      <c r="B56" s="18" t="s">
        <v>65</v>
      </c>
      <c r="C56" s="17" t="s">
        <v>83</v>
      </c>
      <c r="D56" s="10">
        <v>5</v>
      </c>
      <c r="E56" s="10">
        <v>2.9</v>
      </c>
      <c r="F56" s="10">
        <v>2.5</v>
      </c>
      <c r="G56" s="10">
        <v>4.2</v>
      </c>
      <c r="H56" s="10">
        <v>4.75</v>
      </c>
      <c r="I56" s="11">
        <v>2.0499999999999998</v>
      </c>
      <c r="J56" s="10">
        <v>3.5</v>
      </c>
      <c r="K56" s="10">
        <v>3.4</v>
      </c>
      <c r="L56" s="10">
        <v>2.8</v>
      </c>
      <c r="M56" s="10">
        <v>3.6</v>
      </c>
      <c r="N56" s="16">
        <f t="shared" si="0"/>
        <v>34.700000000000003</v>
      </c>
      <c r="O56" s="16">
        <f t="shared" si="1"/>
        <v>3.47</v>
      </c>
    </row>
    <row r="57" spans="1:15" ht="15.75" x14ac:dyDescent="0.25">
      <c r="A57" s="8">
        <v>51</v>
      </c>
      <c r="B57" s="18" t="s">
        <v>66</v>
      </c>
      <c r="C57" s="17" t="s">
        <v>83</v>
      </c>
      <c r="D57" s="10">
        <v>4</v>
      </c>
      <c r="E57" s="10">
        <v>0.6</v>
      </c>
      <c r="F57" s="10">
        <v>0.75</v>
      </c>
      <c r="G57" s="10">
        <v>4.4000000000000004</v>
      </c>
      <c r="H57" s="10">
        <v>4</v>
      </c>
      <c r="I57" s="11">
        <v>1.3</v>
      </c>
      <c r="J57" s="10">
        <v>2.2999999999999998</v>
      </c>
      <c r="K57" s="10">
        <v>1</v>
      </c>
      <c r="L57" s="10">
        <v>3.6</v>
      </c>
      <c r="M57" s="10">
        <v>4</v>
      </c>
      <c r="N57" s="16">
        <f t="shared" si="0"/>
        <v>25.950000000000003</v>
      </c>
      <c r="O57" s="16">
        <f t="shared" si="1"/>
        <v>2.5950000000000002</v>
      </c>
    </row>
    <row r="58" spans="1:15" ht="15.75" x14ac:dyDescent="0.25">
      <c r="A58" s="8">
        <v>52</v>
      </c>
      <c r="B58" s="18" t="s">
        <v>67</v>
      </c>
      <c r="C58" s="17" t="s">
        <v>83</v>
      </c>
      <c r="D58" s="10">
        <v>2.5</v>
      </c>
      <c r="E58" s="10">
        <v>3.4</v>
      </c>
      <c r="F58" s="10">
        <v>2.5</v>
      </c>
      <c r="G58" s="10">
        <v>4</v>
      </c>
      <c r="H58" s="10">
        <v>4.75</v>
      </c>
      <c r="I58" s="11">
        <v>2.0499999999999998</v>
      </c>
      <c r="J58" s="10">
        <v>4</v>
      </c>
      <c r="K58" s="10">
        <v>0</v>
      </c>
      <c r="L58" s="10">
        <v>3.3</v>
      </c>
      <c r="M58" s="10">
        <v>0</v>
      </c>
      <c r="N58" s="16">
        <f t="shared" si="0"/>
        <v>26.5</v>
      </c>
      <c r="O58" s="16">
        <f t="shared" si="1"/>
        <v>2.65</v>
      </c>
    </row>
    <row r="59" spans="1:15" ht="15.75" x14ac:dyDescent="0.25">
      <c r="A59" s="8">
        <v>53</v>
      </c>
      <c r="B59" s="18" t="s">
        <v>68</v>
      </c>
      <c r="C59" s="17" t="s">
        <v>83</v>
      </c>
      <c r="D59" s="10">
        <v>3.5</v>
      </c>
      <c r="E59" s="10">
        <v>2.7</v>
      </c>
      <c r="F59" s="10">
        <v>1.75</v>
      </c>
      <c r="G59" s="10">
        <v>4.5999999999999996</v>
      </c>
      <c r="H59" s="10">
        <v>3</v>
      </c>
      <c r="I59" s="11">
        <v>2.2999999999999998</v>
      </c>
      <c r="J59" s="10">
        <v>2</v>
      </c>
      <c r="K59" s="10">
        <v>2.5</v>
      </c>
      <c r="L59" s="10">
        <v>2.5</v>
      </c>
      <c r="M59" s="10">
        <v>3.8</v>
      </c>
      <c r="N59" s="16">
        <f t="shared" si="0"/>
        <v>28.650000000000002</v>
      </c>
      <c r="O59" s="16">
        <f t="shared" si="1"/>
        <v>2.8650000000000002</v>
      </c>
    </row>
    <row r="60" spans="1:15" ht="15.75" x14ac:dyDescent="0.25">
      <c r="A60" s="8">
        <v>54</v>
      </c>
      <c r="B60" s="18" t="s">
        <v>69</v>
      </c>
      <c r="C60" s="17" t="s">
        <v>83</v>
      </c>
      <c r="D60" s="10">
        <v>4</v>
      </c>
      <c r="E60" s="10">
        <v>2.5</v>
      </c>
      <c r="F60" s="10">
        <v>1.25</v>
      </c>
      <c r="G60" s="10">
        <v>4.5999999999999996</v>
      </c>
      <c r="H60" s="10">
        <v>4.5</v>
      </c>
      <c r="I60" s="11">
        <v>2.5499999999999998</v>
      </c>
      <c r="J60" s="10">
        <v>4</v>
      </c>
      <c r="K60" s="10">
        <v>3.4</v>
      </c>
      <c r="L60" s="10">
        <v>3.2</v>
      </c>
      <c r="M60" s="10">
        <v>3.4</v>
      </c>
      <c r="N60" s="16">
        <f t="shared" si="0"/>
        <v>33.4</v>
      </c>
      <c r="O60" s="16">
        <f t="shared" si="1"/>
        <v>3.34</v>
      </c>
    </row>
    <row r="61" spans="1:15" ht="15.75" x14ac:dyDescent="0.25">
      <c r="A61" s="8">
        <v>55</v>
      </c>
      <c r="B61" s="18" t="s">
        <v>70</v>
      </c>
      <c r="C61" s="17" t="s">
        <v>83</v>
      </c>
      <c r="D61" s="10">
        <v>5</v>
      </c>
      <c r="E61" s="10">
        <v>1.4</v>
      </c>
      <c r="F61" s="10">
        <v>2.5</v>
      </c>
      <c r="G61" s="10">
        <v>2.8</v>
      </c>
      <c r="H61" s="10">
        <v>2.75</v>
      </c>
      <c r="I61" s="11">
        <v>1.05</v>
      </c>
      <c r="J61" s="10">
        <v>2</v>
      </c>
      <c r="K61" s="10">
        <v>2.7</v>
      </c>
      <c r="L61" s="10">
        <v>3.6</v>
      </c>
      <c r="M61" s="10">
        <v>3.2</v>
      </c>
      <c r="N61" s="16">
        <f t="shared" si="0"/>
        <v>27</v>
      </c>
      <c r="O61" s="16">
        <f t="shared" si="1"/>
        <v>2.7</v>
      </c>
    </row>
    <row r="62" spans="1:15" ht="15.75" x14ac:dyDescent="0.25">
      <c r="A62" s="8">
        <v>56</v>
      </c>
      <c r="B62" s="18" t="s">
        <v>71</v>
      </c>
      <c r="C62" s="17" t="s">
        <v>83</v>
      </c>
      <c r="D62" s="10">
        <v>3.5</v>
      </c>
      <c r="E62" s="10">
        <v>1.7</v>
      </c>
      <c r="F62" s="10">
        <v>2.75</v>
      </c>
      <c r="G62" s="10">
        <v>4.5999999999999996</v>
      </c>
      <c r="H62" s="10">
        <v>4</v>
      </c>
      <c r="I62" s="11">
        <v>1.8</v>
      </c>
      <c r="J62" s="10">
        <v>3.1</v>
      </c>
      <c r="K62" s="10">
        <v>2.5</v>
      </c>
      <c r="L62" s="10">
        <v>3.6</v>
      </c>
      <c r="M62" s="10">
        <v>4.5999999999999996</v>
      </c>
      <c r="N62" s="16">
        <f t="shared" si="0"/>
        <v>32.150000000000006</v>
      </c>
      <c r="O62" s="16">
        <f t="shared" si="1"/>
        <v>3.2150000000000007</v>
      </c>
    </row>
    <row r="63" spans="1:15" ht="15.75" x14ac:dyDescent="0.25">
      <c r="A63" s="8">
        <v>57</v>
      </c>
      <c r="B63" s="18" t="s">
        <v>72</v>
      </c>
      <c r="C63" s="17" t="s">
        <v>83</v>
      </c>
      <c r="D63" s="10">
        <v>1.4</v>
      </c>
      <c r="E63" s="10">
        <v>0.7</v>
      </c>
      <c r="F63" s="10">
        <v>1.75</v>
      </c>
      <c r="G63" s="10">
        <v>4.2</v>
      </c>
      <c r="H63" s="10">
        <v>1.5</v>
      </c>
      <c r="I63" s="11">
        <v>0.8</v>
      </c>
      <c r="J63" s="10">
        <v>2</v>
      </c>
      <c r="K63" s="10">
        <v>2</v>
      </c>
      <c r="L63" s="10">
        <v>1.6</v>
      </c>
      <c r="M63" s="10">
        <v>3.2</v>
      </c>
      <c r="N63" s="16">
        <f t="shared" si="0"/>
        <v>19.150000000000002</v>
      </c>
      <c r="O63" s="16">
        <f t="shared" si="1"/>
        <v>1.9150000000000003</v>
      </c>
    </row>
    <row r="64" spans="1:15" ht="15.75" x14ac:dyDescent="0.25">
      <c r="A64" s="8">
        <v>58</v>
      </c>
      <c r="B64" s="18" t="s">
        <v>73</v>
      </c>
      <c r="C64" s="17" t="s">
        <v>83</v>
      </c>
      <c r="D64" s="13">
        <v>5</v>
      </c>
      <c r="E64" s="10">
        <v>2.2999999999999998</v>
      </c>
      <c r="F64" s="10">
        <v>2.75</v>
      </c>
      <c r="G64" s="10">
        <v>4.2</v>
      </c>
      <c r="H64" s="10">
        <v>2.5</v>
      </c>
      <c r="I64" s="11">
        <v>1.8</v>
      </c>
      <c r="J64" s="10">
        <v>3</v>
      </c>
      <c r="K64" s="10">
        <v>2.2000000000000002</v>
      </c>
      <c r="L64" s="10">
        <v>4.2</v>
      </c>
      <c r="M64" s="10">
        <v>3</v>
      </c>
      <c r="N64" s="16">
        <f t="shared" si="0"/>
        <v>30.95</v>
      </c>
      <c r="O64" s="16">
        <f t="shared" si="1"/>
        <v>3.0949999999999998</v>
      </c>
    </row>
    <row r="65" spans="1:15" ht="15.75" x14ac:dyDescent="0.25">
      <c r="A65" s="8">
        <v>59</v>
      </c>
      <c r="B65" s="18" t="s">
        <v>74</v>
      </c>
      <c r="C65" s="17" t="s">
        <v>83</v>
      </c>
      <c r="D65" s="10">
        <v>4.4000000000000004</v>
      </c>
      <c r="E65" s="13">
        <v>2.2000000000000002</v>
      </c>
      <c r="F65" s="13">
        <v>3</v>
      </c>
      <c r="G65" s="10">
        <v>3.6</v>
      </c>
      <c r="H65" s="13">
        <v>4</v>
      </c>
      <c r="I65" s="11">
        <v>2.5499999999999998</v>
      </c>
      <c r="J65" s="13">
        <v>2.8</v>
      </c>
      <c r="K65" s="13">
        <v>2.6</v>
      </c>
      <c r="L65" s="13">
        <v>3.5</v>
      </c>
      <c r="M65" s="13">
        <v>2.8</v>
      </c>
      <c r="N65" s="16">
        <f t="shared" si="0"/>
        <v>31.450000000000006</v>
      </c>
      <c r="O65" s="16">
        <f t="shared" si="1"/>
        <v>3.1450000000000005</v>
      </c>
    </row>
    <row r="66" spans="1:15" ht="15.75" x14ac:dyDescent="0.25">
      <c r="A66" s="8">
        <v>60</v>
      </c>
      <c r="B66" s="18" t="s">
        <v>75</v>
      </c>
      <c r="C66" s="17" t="s">
        <v>83</v>
      </c>
      <c r="D66" s="15">
        <v>2.5</v>
      </c>
      <c r="E66" s="10">
        <v>1.4</v>
      </c>
      <c r="F66" s="10">
        <v>2.5</v>
      </c>
      <c r="G66" s="10">
        <v>3</v>
      </c>
      <c r="H66" s="10">
        <v>3.75</v>
      </c>
      <c r="I66" s="14">
        <v>2.0499999999999998</v>
      </c>
      <c r="J66" s="10">
        <v>2.2999999999999998</v>
      </c>
      <c r="K66" s="15">
        <v>2</v>
      </c>
      <c r="L66" s="10">
        <v>2.1</v>
      </c>
      <c r="M66" s="10">
        <v>3.3</v>
      </c>
      <c r="N66" s="16">
        <f t="shared" si="0"/>
        <v>24.900000000000002</v>
      </c>
      <c r="O66" s="16">
        <f t="shared" si="1"/>
        <v>2.4900000000000002</v>
      </c>
    </row>
    <row r="67" spans="1:15" ht="15.75" x14ac:dyDescent="0.25">
      <c r="A67" s="8">
        <v>61</v>
      </c>
      <c r="B67" s="18" t="s">
        <v>76</v>
      </c>
      <c r="C67" s="17" t="s">
        <v>83</v>
      </c>
      <c r="D67" s="12">
        <v>2.2999999999999998</v>
      </c>
      <c r="E67" s="15">
        <v>1.7</v>
      </c>
      <c r="F67" s="15">
        <v>1</v>
      </c>
      <c r="G67" s="13">
        <v>4.4000000000000004</v>
      </c>
      <c r="H67" s="15">
        <v>4.25</v>
      </c>
      <c r="I67" s="11">
        <v>1.8</v>
      </c>
      <c r="J67" s="15">
        <v>3.2</v>
      </c>
      <c r="K67" s="12">
        <v>2.6</v>
      </c>
      <c r="L67" s="15">
        <v>2.6</v>
      </c>
      <c r="M67" s="15">
        <v>2.9340000000000002</v>
      </c>
      <c r="N67" s="16">
        <f t="shared" si="0"/>
        <v>26.784000000000006</v>
      </c>
      <c r="O67" s="16">
        <f t="shared" si="1"/>
        <v>2.6784000000000008</v>
      </c>
    </row>
    <row r="68" spans="1:15" ht="15.75" x14ac:dyDescent="0.25">
      <c r="A68" s="8">
        <v>62</v>
      </c>
      <c r="B68" s="18" t="s">
        <v>77</v>
      </c>
      <c r="C68" s="17" t="s">
        <v>83</v>
      </c>
      <c r="D68" s="12">
        <v>0</v>
      </c>
      <c r="E68" s="12">
        <v>2.4</v>
      </c>
      <c r="F68" s="12">
        <v>3</v>
      </c>
      <c r="G68" s="10">
        <v>3.8</v>
      </c>
      <c r="H68" s="12">
        <v>3</v>
      </c>
      <c r="I68" s="15">
        <v>2.8</v>
      </c>
      <c r="J68" s="12">
        <v>2.2999999999999998</v>
      </c>
      <c r="K68" s="12">
        <v>2.6</v>
      </c>
      <c r="L68" s="12">
        <v>3.6</v>
      </c>
      <c r="M68" s="12">
        <v>4.3</v>
      </c>
      <c r="N68" s="16">
        <f t="shared" si="0"/>
        <v>27.800000000000004</v>
      </c>
      <c r="O68" s="16">
        <f t="shared" si="1"/>
        <v>2.7800000000000002</v>
      </c>
    </row>
    <row r="69" spans="1:15" ht="15.75" x14ac:dyDescent="0.25">
      <c r="A69" s="8">
        <v>63</v>
      </c>
      <c r="B69" s="18" t="s">
        <v>78</v>
      </c>
      <c r="C69" s="17" t="s">
        <v>83</v>
      </c>
      <c r="D69" s="12">
        <v>5</v>
      </c>
      <c r="E69" s="12">
        <v>4.0999999999999996</v>
      </c>
      <c r="F69" s="12">
        <v>2.5</v>
      </c>
      <c r="G69" s="15">
        <v>4.4000000000000004</v>
      </c>
      <c r="H69" s="12">
        <v>4</v>
      </c>
      <c r="I69" s="12">
        <v>3.3</v>
      </c>
      <c r="J69" s="12">
        <v>4.7</v>
      </c>
      <c r="K69" s="12">
        <v>3.6</v>
      </c>
      <c r="L69" s="12">
        <v>4.8</v>
      </c>
      <c r="M69" s="12">
        <v>3.3</v>
      </c>
      <c r="N69" s="16">
        <f t="shared" si="0"/>
        <v>39.699999999999996</v>
      </c>
      <c r="O69" s="16">
        <f t="shared" si="1"/>
        <v>3.9699999999999998</v>
      </c>
    </row>
    <row r="70" spans="1:15" ht="15.75" x14ac:dyDescent="0.25">
      <c r="A70" s="8">
        <v>64</v>
      </c>
      <c r="B70" s="18" t="s">
        <v>79</v>
      </c>
      <c r="C70" s="17" t="s">
        <v>83</v>
      </c>
      <c r="D70" s="12">
        <v>5</v>
      </c>
      <c r="E70" s="12">
        <v>4.8</v>
      </c>
      <c r="F70" s="12">
        <v>3.5</v>
      </c>
      <c r="G70" s="12">
        <v>4.8</v>
      </c>
      <c r="H70" s="12">
        <v>4</v>
      </c>
      <c r="I70" s="12">
        <v>2.0499999999999998</v>
      </c>
      <c r="J70" s="12">
        <v>3</v>
      </c>
      <c r="K70" s="12">
        <v>2.9</v>
      </c>
      <c r="L70" s="12">
        <v>4.3</v>
      </c>
      <c r="M70" s="12">
        <v>4.0999999999999996</v>
      </c>
      <c r="N70" s="16">
        <f t="shared" si="0"/>
        <v>38.450000000000003</v>
      </c>
      <c r="O70" s="16">
        <f t="shared" si="1"/>
        <v>3.8450000000000002</v>
      </c>
    </row>
    <row r="71" spans="1:15" ht="15.75" x14ac:dyDescent="0.25">
      <c r="A71" s="8">
        <v>65</v>
      </c>
      <c r="B71" s="18" t="s">
        <v>80</v>
      </c>
      <c r="C71" s="17" t="s">
        <v>83</v>
      </c>
      <c r="D71" s="12">
        <v>5</v>
      </c>
      <c r="E71" s="12">
        <v>3.3</v>
      </c>
      <c r="F71" s="12">
        <v>3.25</v>
      </c>
      <c r="G71" s="12">
        <v>4.8</v>
      </c>
      <c r="H71" s="12">
        <v>5</v>
      </c>
      <c r="I71" s="12">
        <v>4.3</v>
      </c>
      <c r="J71" s="12">
        <v>5</v>
      </c>
      <c r="K71" s="12">
        <v>4.3</v>
      </c>
      <c r="L71" s="12">
        <v>4</v>
      </c>
      <c r="M71" s="12">
        <v>4.4000000000000004</v>
      </c>
      <c r="N71" s="16">
        <f t="shared" si="0"/>
        <v>43.35</v>
      </c>
      <c r="O71" s="16">
        <f t="shared" si="1"/>
        <v>4.335</v>
      </c>
    </row>
    <row r="72" spans="1:15" ht="15.75" x14ac:dyDescent="0.25">
      <c r="A72" s="8">
        <v>66</v>
      </c>
      <c r="B72" s="18" t="s">
        <v>81</v>
      </c>
      <c r="C72" s="17" t="s">
        <v>83</v>
      </c>
      <c r="D72" s="12">
        <v>3.2</v>
      </c>
      <c r="E72" s="12">
        <v>2.8</v>
      </c>
      <c r="F72" s="12">
        <v>0.75</v>
      </c>
      <c r="G72" s="12">
        <v>4</v>
      </c>
      <c r="H72" s="12">
        <v>4.25</v>
      </c>
      <c r="I72" s="12">
        <v>1.3</v>
      </c>
      <c r="J72" s="12">
        <v>3.8</v>
      </c>
      <c r="K72" s="12">
        <v>2.6</v>
      </c>
      <c r="L72" s="12">
        <v>2.5</v>
      </c>
      <c r="M72" s="12">
        <v>3.2</v>
      </c>
      <c r="N72" s="16">
        <f t="shared" ref="N72:N73" si="2">SUM(D72:M72)</f>
        <v>28.400000000000002</v>
      </c>
      <c r="O72" s="16">
        <f t="shared" ref="O72:O73" si="3">AVERAGE(D72:M72)</f>
        <v>2.8400000000000003</v>
      </c>
    </row>
    <row r="73" spans="1:15" ht="15.75" x14ac:dyDescent="0.25">
      <c r="A73" s="8">
        <v>67</v>
      </c>
      <c r="B73" s="18" t="s">
        <v>82</v>
      </c>
      <c r="C73" s="17" t="s">
        <v>83</v>
      </c>
      <c r="D73" s="12">
        <v>5</v>
      </c>
      <c r="E73" s="12">
        <v>4.2</v>
      </c>
      <c r="F73" s="12">
        <v>5</v>
      </c>
      <c r="G73" s="12">
        <v>5</v>
      </c>
      <c r="H73" s="12">
        <v>4.25</v>
      </c>
      <c r="I73" s="12">
        <v>5</v>
      </c>
      <c r="J73" s="12">
        <v>4.3</v>
      </c>
      <c r="K73" s="19">
        <v>5</v>
      </c>
      <c r="L73" s="12">
        <v>5</v>
      </c>
      <c r="M73" s="12">
        <v>4.5999999999999996</v>
      </c>
      <c r="N73" s="16">
        <f t="shared" si="2"/>
        <v>47.35</v>
      </c>
      <c r="O73" s="16">
        <f t="shared" si="3"/>
        <v>4.7350000000000003</v>
      </c>
    </row>
  </sheetData>
  <mergeCells count="3">
    <mergeCell ref="B4:N4"/>
    <mergeCell ref="C5:F5"/>
    <mergeCell ref="G5:N5"/>
  </mergeCells>
  <conditionalFormatting sqref="D7:M73">
    <cfRule type="cellIs" dxfId="22" priority="2" operator="lessThan">
      <formula>2.5</formula>
    </cfRule>
  </conditionalFormatting>
  <conditionalFormatting sqref="O7:O73">
    <cfRule type="cellIs" dxfId="21" priority="1" operator="lessThan">
      <formula>2.5</formula>
    </cfRule>
  </conditionalFormatting>
  <dataValidations count="2">
    <dataValidation type="decimal" allowBlank="1" showInputMessage="1" showErrorMessage="1" sqref="A6 D7:M73">
      <formula1>0</formula1>
      <formula2>5</formula2>
    </dataValidation>
    <dataValidation type="decimal" allowBlank="1" showInputMessage="1" showErrorMessage="1" sqref="N7:O73">
      <formula1>0</formula1>
      <formula2>10</formula2>
    </dataValidation>
  </dataValidations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3"/>
  <sheetViews>
    <sheetView topLeftCell="A34" workbookViewId="0">
      <selection activeCell="B53" sqref="B53"/>
    </sheetView>
  </sheetViews>
  <sheetFormatPr defaultRowHeight="15" x14ac:dyDescent="0.25"/>
  <cols>
    <col min="1" max="1" width="4.42578125" bestFit="1" customWidth="1"/>
    <col min="2" max="2" width="33.5703125" customWidth="1"/>
    <col min="3" max="5" width="5.7109375" customWidth="1"/>
    <col min="6" max="6" width="5.85546875" customWidth="1"/>
    <col min="7" max="13" width="5.7109375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88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27">
        <v>10</v>
      </c>
      <c r="E7" s="27">
        <v>10</v>
      </c>
      <c r="F7" s="27">
        <v>7</v>
      </c>
      <c r="G7" s="27">
        <v>10</v>
      </c>
      <c r="H7" s="27">
        <v>10</v>
      </c>
      <c r="I7" s="28">
        <v>7.2</v>
      </c>
      <c r="J7" s="27">
        <v>4.4000000000000004</v>
      </c>
      <c r="K7" s="27">
        <v>5.6</v>
      </c>
      <c r="L7" s="27">
        <v>9.6</v>
      </c>
      <c r="M7" s="27">
        <v>0</v>
      </c>
      <c r="N7" s="16">
        <f>SUM(D7:M7)</f>
        <v>73.8</v>
      </c>
      <c r="O7" s="16">
        <f>AVERAGE(D7:M7)</f>
        <v>7.38</v>
      </c>
    </row>
    <row r="8" spans="1:15" ht="15.75" x14ac:dyDescent="0.25">
      <c r="A8" s="8">
        <v>2</v>
      </c>
      <c r="B8" s="18" t="s">
        <v>20</v>
      </c>
      <c r="C8" s="17" t="s">
        <v>50</v>
      </c>
      <c r="D8" s="27">
        <v>5</v>
      </c>
      <c r="E8" s="27">
        <v>10</v>
      </c>
      <c r="F8" s="27">
        <v>3.25</v>
      </c>
      <c r="G8" s="27">
        <v>10</v>
      </c>
      <c r="H8" s="27">
        <v>10</v>
      </c>
      <c r="I8" s="28">
        <v>2.5</v>
      </c>
      <c r="J8" s="27">
        <v>3</v>
      </c>
      <c r="K8" s="27">
        <v>7.4</v>
      </c>
      <c r="L8" s="27">
        <v>9.3000000000000007</v>
      </c>
      <c r="M8" s="27">
        <v>0</v>
      </c>
      <c r="N8" s="16">
        <f t="shared" ref="N8:N71" si="0">SUM(D8:M8)</f>
        <v>60.45</v>
      </c>
      <c r="O8" s="16">
        <f t="shared" ref="O8:O71" si="1">AVERAGE(D8:M8)</f>
        <v>6.0449999999999999</v>
      </c>
    </row>
    <row r="9" spans="1:15" ht="15.75" x14ac:dyDescent="0.25">
      <c r="A9" s="8">
        <v>3</v>
      </c>
      <c r="B9" s="18" t="s">
        <v>21</v>
      </c>
      <c r="C9" s="17" t="s">
        <v>50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8">
        <v>0</v>
      </c>
      <c r="J9" s="27">
        <v>0</v>
      </c>
      <c r="K9" s="27">
        <v>0</v>
      </c>
      <c r="L9" s="27">
        <v>0</v>
      </c>
      <c r="M9" s="27">
        <v>0</v>
      </c>
      <c r="N9" s="16">
        <f t="shared" si="0"/>
        <v>0</v>
      </c>
      <c r="O9" s="16">
        <f t="shared" si="1"/>
        <v>0</v>
      </c>
    </row>
    <row r="10" spans="1:15" ht="15.75" x14ac:dyDescent="0.25">
      <c r="A10" s="8">
        <v>4</v>
      </c>
      <c r="B10" s="18" t="s">
        <v>22</v>
      </c>
      <c r="C10" s="17" t="s">
        <v>50</v>
      </c>
      <c r="D10" s="27">
        <v>9</v>
      </c>
      <c r="E10" s="27">
        <v>10</v>
      </c>
      <c r="F10" s="27">
        <v>9</v>
      </c>
      <c r="G10" s="27">
        <v>10</v>
      </c>
      <c r="H10" s="27">
        <v>10</v>
      </c>
      <c r="I10" s="28">
        <v>3.9</v>
      </c>
      <c r="J10" s="27">
        <v>2</v>
      </c>
      <c r="K10" s="27">
        <v>4</v>
      </c>
      <c r="L10" s="27">
        <v>9.3000000000000007</v>
      </c>
      <c r="M10" s="27">
        <v>10</v>
      </c>
      <c r="N10" s="16">
        <f t="shared" si="0"/>
        <v>77.2</v>
      </c>
      <c r="O10" s="16">
        <f t="shared" si="1"/>
        <v>7.7200000000000006</v>
      </c>
    </row>
    <row r="11" spans="1:15" ht="15.75" x14ac:dyDescent="0.25">
      <c r="A11" s="8">
        <v>5</v>
      </c>
      <c r="B11" s="18" t="s">
        <v>84</v>
      </c>
      <c r="C11" s="17" t="s">
        <v>50</v>
      </c>
      <c r="D11" s="27">
        <v>10</v>
      </c>
      <c r="E11" s="27">
        <v>10</v>
      </c>
      <c r="F11" s="27">
        <v>9.5</v>
      </c>
      <c r="G11" s="27">
        <v>10</v>
      </c>
      <c r="H11" s="27">
        <v>10</v>
      </c>
      <c r="I11" s="27">
        <v>8.6</v>
      </c>
      <c r="J11" s="27">
        <v>2</v>
      </c>
      <c r="K11" s="27">
        <v>9.1999999999999993</v>
      </c>
      <c r="L11" s="27">
        <v>8.9</v>
      </c>
      <c r="M11" s="27">
        <v>10</v>
      </c>
      <c r="N11" s="16">
        <f t="shared" si="0"/>
        <v>88.2</v>
      </c>
      <c r="O11" s="16">
        <f t="shared" si="1"/>
        <v>8.82</v>
      </c>
    </row>
    <row r="12" spans="1:15" ht="15.75" x14ac:dyDescent="0.25">
      <c r="A12" s="8">
        <v>6</v>
      </c>
      <c r="B12" s="18" t="s">
        <v>23</v>
      </c>
      <c r="C12" s="17" t="s">
        <v>50</v>
      </c>
      <c r="D12" s="27">
        <v>10</v>
      </c>
      <c r="E12" s="27">
        <v>10</v>
      </c>
      <c r="F12" s="27">
        <v>10</v>
      </c>
      <c r="G12" s="27">
        <v>10</v>
      </c>
      <c r="H12" s="27">
        <v>10</v>
      </c>
      <c r="I12" s="28">
        <v>9.6</v>
      </c>
      <c r="J12" s="27">
        <v>4.5</v>
      </c>
      <c r="K12" s="27">
        <v>7.2</v>
      </c>
      <c r="L12" s="27">
        <v>10</v>
      </c>
      <c r="M12" s="27">
        <v>9.5</v>
      </c>
      <c r="N12" s="16">
        <f t="shared" si="0"/>
        <v>90.8</v>
      </c>
      <c r="O12" s="16">
        <f t="shared" si="1"/>
        <v>9.08</v>
      </c>
    </row>
    <row r="13" spans="1:15" ht="15.75" x14ac:dyDescent="0.25">
      <c r="A13" s="8">
        <v>7</v>
      </c>
      <c r="B13" s="18" t="s">
        <v>24</v>
      </c>
      <c r="C13" s="17" t="s">
        <v>50</v>
      </c>
      <c r="D13" s="27">
        <v>10</v>
      </c>
      <c r="E13" s="27">
        <v>10</v>
      </c>
      <c r="F13" s="27">
        <v>10</v>
      </c>
      <c r="G13" s="27">
        <v>10</v>
      </c>
      <c r="H13" s="27">
        <v>10</v>
      </c>
      <c r="I13" s="28">
        <v>7.8</v>
      </c>
      <c r="J13" s="27">
        <v>4.5</v>
      </c>
      <c r="K13" s="27">
        <v>6.8</v>
      </c>
      <c r="L13" s="27">
        <v>10</v>
      </c>
      <c r="M13" s="27">
        <v>10</v>
      </c>
      <c r="N13" s="16">
        <f t="shared" si="0"/>
        <v>89.1</v>
      </c>
      <c r="O13" s="16">
        <f t="shared" si="1"/>
        <v>8.91</v>
      </c>
    </row>
    <row r="14" spans="1:15" ht="15.75" x14ac:dyDescent="0.25">
      <c r="A14" s="8">
        <v>8</v>
      </c>
      <c r="B14" s="18" t="s">
        <v>25</v>
      </c>
      <c r="C14" s="17" t="s">
        <v>50</v>
      </c>
      <c r="D14" s="27">
        <v>9</v>
      </c>
      <c r="E14" s="27">
        <v>10</v>
      </c>
      <c r="F14" s="27">
        <v>5</v>
      </c>
      <c r="G14" s="27">
        <v>10</v>
      </c>
      <c r="H14" s="27">
        <v>8</v>
      </c>
      <c r="I14" s="28">
        <v>3.9</v>
      </c>
      <c r="J14" s="27">
        <v>4.5</v>
      </c>
      <c r="K14" s="27">
        <v>4</v>
      </c>
      <c r="L14" s="27">
        <v>6.9</v>
      </c>
      <c r="M14" s="27">
        <v>10</v>
      </c>
      <c r="N14" s="16">
        <f t="shared" si="0"/>
        <v>71.3</v>
      </c>
      <c r="O14" s="16">
        <f t="shared" si="1"/>
        <v>7.13</v>
      </c>
    </row>
    <row r="15" spans="1:15" ht="15.75" x14ac:dyDescent="0.25">
      <c r="A15" s="8">
        <v>9</v>
      </c>
      <c r="B15" s="18" t="s">
        <v>26</v>
      </c>
      <c r="C15" s="17" t="s">
        <v>50</v>
      </c>
      <c r="D15" s="27">
        <v>10</v>
      </c>
      <c r="E15" s="27">
        <v>10</v>
      </c>
      <c r="F15" s="27">
        <v>10</v>
      </c>
      <c r="G15" s="27">
        <v>10</v>
      </c>
      <c r="H15" s="27">
        <v>10</v>
      </c>
      <c r="I15" s="28">
        <v>10</v>
      </c>
      <c r="J15" s="27">
        <v>5</v>
      </c>
      <c r="K15" s="27">
        <v>7.6</v>
      </c>
      <c r="L15" s="27">
        <v>10</v>
      </c>
      <c r="M15" s="27">
        <v>9.5</v>
      </c>
      <c r="N15" s="16">
        <f t="shared" si="0"/>
        <v>92.1</v>
      </c>
      <c r="O15" s="16">
        <f t="shared" si="1"/>
        <v>9.2099999999999991</v>
      </c>
    </row>
    <row r="16" spans="1:15" ht="15.75" x14ac:dyDescent="0.25">
      <c r="A16" s="8">
        <v>10</v>
      </c>
      <c r="B16" s="18" t="s">
        <v>27</v>
      </c>
      <c r="C16" s="17" t="s">
        <v>50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8">
        <v>0</v>
      </c>
      <c r="J16" s="27">
        <v>0</v>
      </c>
      <c r="K16" s="27">
        <v>0</v>
      </c>
      <c r="L16" s="27">
        <v>0</v>
      </c>
      <c r="M16" s="27">
        <v>0</v>
      </c>
      <c r="N16" s="16">
        <f t="shared" si="0"/>
        <v>0</v>
      </c>
      <c r="O16" s="16">
        <f t="shared" si="1"/>
        <v>0</v>
      </c>
    </row>
    <row r="17" spans="1:15" ht="15.75" x14ac:dyDescent="0.25">
      <c r="A17" s="8">
        <v>11</v>
      </c>
      <c r="B17" s="18" t="s">
        <v>28</v>
      </c>
      <c r="C17" s="17" t="s">
        <v>50</v>
      </c>
      <c r="D17" s="27">
        <v>10</v>
      </c>
      <c r="E17" s="27">
        <v>10</v>
      </c>
      <c r="F17" s="27">
        <v>9.5</v>
      </c>
      <c r="G17" s="27">
        <v>10</v>
      </c>
      <c r="H17" s="27">
        <v>10</v>
      </c>
      <c r="I17" s="28">
        <v>7.2</v>
      </c>
      <c r="J17" s="27">
        <v>4.5999999999999996</v>
      </c>
      <c r="K17" s="27">
        <v>9.1999999999999993</v>
      </c>
      <c r="L17" s="27">
        <v>9.3000000000000007</v>
      </c>
      <c r="M17" s="27">
        <v>5</v>
      </c>
      <c r="N17" s="16">
        <f t="shared" si="0"/>
        <v>84.8</v>
      </c>
      <c r="O17" s="16">
        <f t="shared" si="1"/>
        <v>8.48</v>
      </c>
    </row>
    <row r="18" spans="1:15" ht="15.75" x14ac:dyDescent="0.25">
      <c r="A18" s="8">
        <v>12</v>
      </c>
      <c r="B18" s="18" t="s">
        <v>29</v>
      </c>
      <c r="C18" s="17" t="s">
        <v>50</v>
      </c>
      <c r="D18" s="27">
        <v>8</v>
      </c>
      <c r="E18" s="27">
        <v>10</v>
      </c>
      <c r="F18" s="27">
        <v>8.25</v>
      </c>
      <c r="G18" s="27">
        <v>10</v>
      </c>
      <c r="H18" s="27">
        <v>10</v>
      </c>
      <c r="I18" s="28">
        <v>7.5</v>
      </c>
      <c r="J18" s="27">
        <v>4</v>
      </c>
      <c r="K18" s="27">
        <v>7</v>
      </c>
      <c r="L18" s="27">
        <v>10</v>
      </c>
      <c r="M18" s="27">
        <v>8</v>
      </c>
      <c r="N18" s="16">
        <f t="shared" si="0"/>
        <v>82.75</v>
      </c>
      <c r="O18" s="16">
        <f t="shared" si="1"/>
        <v>8.2750000000000004</v>
      </c>
    </row>
    <row r="19" spans="1:15" ht="15.75" x14ac:dyDescent="0.25">
      <c r="A19" s="8">
        <v>13</v>
      </c>
      <c r="B19" s="18" t="s">
        <v>30</v>
      </c>
      <c r="C19" s="17" t="s">
        <v>50</v>
      </c>
      <c r="D19" s="27">
        <v>5</v>
      </c>
      <c r="E19" s="27">
        <v>10</v>
      </c>
      <c r="F19" s="27">
        <v>6</v>
      </c>
      <c r="G19" s="27">
        <v>10</v>
      </c>
      <c r="H19" s="27">
        <v>10</v>
      </c>
      <c r="I19" s="28">
        <v>6.4</v>
      </c>
      <c r="J19" s="27">
        <v>1</v>
      </c>
      <c r="K19" s="27">
        <v>4</v>
      </c>
      <c r="L19" s="27">
        <v>8.4</v>
      </c>
      <c r="M19" s="27">
        <v>0</v>
      </c>
      <c r="N19" s="16">
        <f t="shared" si="0"/>
        <v>60.8</v>
      </c>
      <c r="O19" s="16">
        <f t="shared" si="1"/>
        <v>6.08</v>
      </c>
    </row>
    <row r="20" spans="1:15" ht="15.75" x14ac:dyDescent="0.25">
      <c r="A20" s="8">
        <v>14</v>
      </c>
      <c r="B20" s="18" t="s">
        <v>31</v>
      </c>
      <c r="C20" s="17" t="s">
        <v>50</v>
      </c>
      <c r="D20" s="27">
        <v>9</v>
      </c>
      <c r="E20" s="27">
        <v>10</v>
      </c>
      <c r="F20" s="27">
        <v>5</v>
      </c>
      <c r="G20" s="27">
        <v>10</v>
      </c>
      <c r="H20" s="27">
        <v>10</v>
      </c>
      <c r="I20" s="28">
        <v>2.8</v>
      </c>
      <c r="J20" s="27">
        <v>1</v>
      </c>
      <c r="K20" s="27">
        <v>4</v>
      </c>
      <c r="L20" s="27">
        <v>3.3</v>
      </c>
      <c r="M20" s="27">
        <v>7.5</v>
      </c>
      <c r="N20" s="16">
        <f t="shared" si="0"/>
        <v>62.599999999999994</v>
      </c>
      <c r="O20" s="16">
        <f t="shared" si="1"/>
        <v>6.26</v>
      </c>
    </row>
    <row r="21" spans="1:15" ht="15.75" x14ac:dyDescent="0.25">
      <c r="A21" s="8">
        <v>15</v>
      </c>
      <c r="B21" s="18" t="s">
        <v>32</v>
      </c>
      <c r="C21" s="17" t="s">
        <v>50</v>
      </c>
      <c r="D21" s="27">
        <v>9</v>
      </c>
      <c r="E21" s="27">
        <v>10</v>
      </c>
      <c r="F21" s="27">
        <v>2.5</v>
      </c>
      <c r="G21" s="27">
        <v>10</v>
      </c>
      <c r="H21" s="27">
        <v>10</v>
      </c>
      <c r="I21" s="28">
        <v>6.7</v>
      </c>
      <c r="J21" s="27">
        <v>3</v>
      </c>
      <c r="K21" s="27">
        <v>7.2</v>
      </c>
      <c r="L21" s="27">
        <v>10</v>
      </c>
      <c r="M21" s="27">
        <v>9.5</v>
      </c>
      <c r="N21" s="16">
        <f t="shared" si="0"/>
        <v>77.900000000000006</v>
      </c>
      <c r="O21" s="16">
        <f t="shared" si="1"/>
        <v>7.7900000000000009</v>
      </c>
    </row>
    <row r="22" spans="1:15" ht="15.75" x14ac:dyDescent="0.25">
      <c r="A22" s="8">
        <v>16</v>
      </c>
      <c r="B22" s="18" t="s">
        <v>33</v>
      </c>
      <c r="C22" s="17" t="s">
        <v>50</v>
      </c>
      <c r="D22" s="27">
        <v>10</v>
      </c>
      <c r="E22" s="27">
        <v>10</v>
      </c>
      <c r="F22" s="27">
        <v>9.5</v>
      </c>
      <c r="G22" s="27">
        <v>10</v>
      </c>
      <c r="H22" s="27">
        <v>10</v>
      </c>
      <c r="I22" s="28">
        <v>5</v>
      </c>
      <c r="J22" s="27">
        <v>3.1</v>
      </c>
      <c r="K22" s="27">
        <v>7.6</v>
      </c>
      <c r="L22" s="27">
        <v>9.6</v>
      </c>
      <c r="M22" s="27">
        <v>9.5</v>
      </c>
      <c r="N22" s="16">
        <f t="shared" si="0"/>
        <v>84.3</v>
      </c>
      <c r="O22" s="16">
        <f t="shared" si="1"/>
        <v>8.43</v>
      </c>
    </row>
    <row r="23" spans="1:15" ht="15.75" x14ac:dyDescent="0.25">
      <c r="A23" s="8">
        <v>17</v>
      </c>
      <c r="B23" s="18" t="s">
        <v>34</v>
      </c>
      <c r="C23" s="17" t="s">
        <v>50</v>
      </c>
      <c r="D23" s="27">
        <v>8</v>
      </c>
      <c r="E23" s="27">
        <v>10</v>
      </c>
      <c r="F23" s="27">
        <v>7.5</v>
      </c>
      <c r="G23" s="27">
        <v>10</v>
      </c>
      <c r="H23" s="27">
        <v>10</v>
      </c>
      <c r="I23" s="28">
        <v>5.6</v>
      </c>
      <c r="J23" s="27">
        <v>4.4000000000000004</v>
      </c>
      <c r="K23" s="27">
        <v>9.1999999999999993</v>
      </c>
      <c r="L23" s="27">
        <v>8.1999999999999993</v>
      </c>
      <c r="M23" s="27">
        <v>8</v>
      </c>
      <c r="N23" s="16">
        <f t="shared" si="0"/>
        <v>80.900000000000006</v>
      </c>
      <c r="O23" s="16">
        <f t="shared" si="1"/>
        <v>8.09</v>
      </c>
    </row>
    <row r="24" spans="1:15" ht="15.75" x14ac:dyDescent="0.25">
      <c r="A24" s="8">
        <v>18</v>
      </c>
      <c r="B24" s="18" t="s">
        <v>35</v>
      </c>
      <c r="C24" s="17" t="s">
        <v>50</v>
      </c>
      <c r="D24" s="27">
        <v>10</v>
      </c>
      <c r="E24" s="27">
        <v>10</v>
      </c>
      <c r="F24" s="27">
        <v>5.5</v>
      </c>
      <c r="G24" s="27">
        <v>10</v>
      </c>
      <c r="H24" s="27">
        <v>10</v>
      </c>
      <c r="I24" s="28">
        <v>6.4</v>
      </c>
      <c r="J24" s="27">
        <v>2</v>
      </c>
      <c r="K24" s="27">
        <v>4</v>
      </c>
      <c r="L24" s="27">
        <v>9.3000000000000007</v>
      </c>
      <c r="M24" s="27">
        <v>7</v>
      </c>
      <c r="N24" s="16">
        <f t="shared" si="0"/>
        <v>74.2</v>
      </c>
      <c r="O24" s="16">
        <f t="shared" si="1"/>
        <v>7.42</v>
      </c>
    </row>
    <row r="25" spans="1:15" ht="15.75" x14ac:dyDescent="0.25">
      <c r="A25" s="8">
        <v>19</v>
      </c>
      <c r="B25" s="18" t="s">
        <v>36</v>
      </c>
      <c r="C25" s="17" t="s">
        <v>50</v>
      </c>
      <c r="D25" s="27">
        <v>10</v>
      </c>
      <c r="E25" s="27">
        <v>10</v>
      </c>
      <c r="F25" s="27">
        <v>5</v>
      </c>
      <c r="G25" s="27">
        <v>10</v>
      </c>
      <c r="H25" s="27">
        <v>8</v>
      </c>
      <c r="I25" s="28">
        <v>8.1</v>
      </c>
      <c r="J25" s="27">
        <v>2</v>
      </c>
      <c r="K25" s="27">
        <v>5.6</v>
      </c>
      <c r="L25" s="27">
        <v>7.1</v>
      </c>
      <c r="M25" s="27">
        <v>5</v>
      </c>
      <c r="N25" s="16">
        <f t="shared" si="0"/>
        <v>70.8</v>
      </c>
      <c r="O25" s="16">
        <f t="shared" si="1"/>
        <v>7.08</v>
      </c>
    </row>
    <row r="26" spans="1:15" ht="15.75" x14ac:dyDescent="0.25">
      <c r="A26" s="8">
        <v>20</v>
      </c>
      <c r="B26" s="18" t="s">
        <v>37</v>
      </c>
      <c r="C26" s="17" t="s">
        <v>50</v>
      </c>
      <c r="D26" s="27">
        <v>0</v>
      </c>
      <c r="E26" s="27">
        <v>10</v>
      </c>
      <c r="F26" s="27">
        <v>9</v>
      </c>
      <c r="G26" s="27">
        <v>10</v>
      </c>
      <c r="H26" s="27">
        <v>10</v>
      </c>
      <c r="I26" s="28">
        <v>3.3</v>
      </c>
      <c r="J26" s="27">
        <v>1</v>
      </c>
      <c r="K26" s="27">
        <v>4</v>
      </c>
      <c r="L26" s="27">
        <v>7.1</v>
      </c>
      <c r="M26" s="27">
        <v>0</v>
      </c>
      <c r="N26" s="16">
        <f t="shared" si="0"/>
        <v>54.4</v>
      </c>
      <c r="O26" s="16">
        <f t="shared" si="1"/>
        <v>5.4399999999999995</v>
      </c>
    </row>
    <row r="27" spans="1:15" ht="15.75" x14ac:dyDescent="0.25">
      <c r="A27" s="8">
        <v>21</v>
      </c>
      <c r="B27" s="18" t="s">
        <v>38</v>
      </c>
      <c r="C27" s="17" t="s">
        <v>50</v>
      </c>
      <c r="D27" s="27">
        <v>9</v>
      </c>
      <c r="E27" s="27">
        <v>10</v>
      </c>
      <c r="F27" s="27">
        <v>8.5</v>
      </c>
      <c r="G27" s="27">
        <v>10</v>
      </c>
      <c r="H27" s="27">
        <v>10</v>
      </c>
      <c r="I27" s="28">
        <v>4.4000000000000004</v>
      </c>
      <c r="J27" s="27">
        <v>1</v>
      </c>
      <c r="K27" s="27">
        <v>4</v>
      </c>
      <c r="L27" s="27">
        <v>10</v>
      </c>
      <c r="M27" s="27">
        <v>9.5</v>
      </c>
      <c r="N27" s="16">
        <f t="shared" si="0"/>
        <v>76.400000000000006</v>
      </c>
      <c r="O27" s="16">
        <f t="shared" si="1"/>
        <v>7.6400000000000006</v>
      </c>
    </row>
    <row r="28" spans="1:15" ht="15.75" x14ac:dyDescent="0.25">
      <c r="A28" s="8">
        <v>22</v>
      </c>
      <c r="B28" s="18" t="s">
        <v>85</v>
      </c>
      <c r="C28" s="17" t="s">
        <v>50</v>
      </c>
      <c r="D28" s="27">
        <v>9</v>
      </c>
      <c r="E28" s="27">
        <v>10</v>
      </c>
      <c r="F28" s="27">
        <v>9.5</v>
      </c>
      <c r="G28" s="27">
        <v>10</v>
      </c>
      <c r="H28" s="27">
        <v>10</v>
      </c>
      <c r="I28" s="27">
        <v>8.1</v>
      </c>
      <c r="J28" s="27">
        <v>3</v>
      </c>
      <c r="K28" s="27">
        <v>7.2</v>
      </c>
      <c r="L28" s="27">
        <v>10</v>
      </c>
      <c r="M28" s="27">
        <v>10</v>
      </c>
      <c r="N28" s="16">
        <f t="shared" si="0"/>
        <v>86.8</v>
      </c>
      <c r="O28" s="16">
        <f t="shared" si="1"/>
        <v>8.68</v>
      </c>
    </row>
    <row r="29" spans="1:15" ht="15.75" x14ac:dyDescent="0.25">
      <c r="A29" s="8">
        <v>23</v>
      </c>
      <c r="B29" s="18" t="s">
        <v>39</v>
      </c>
      <c r="C29" s="17" t="s">
        <v>50</v>
      </c>
      <c r="D29" s="27">
        <v>9</v>
      </c>
      <c r="E29" s="27">
        <v>10</v>
      </c>
      <c r="F29" s="27">
        <v>6</v>
      </c>
      <c r="G29" s="27">
        <v>10</v>
      </c>
      <c r="H29" s="27">
        <v>10</v>
      </c>
      <c r="I29" s="28">
        <v>4.4000000000000004</v>
      </c>
      <c r="J29" s="27">
        <v>1</v>
      </c>
      <c r="K29" s="27">
        <v>0</v>
      </c>
      <c r="L29" s="27">
        <v>7.8</v>
      </c>
      <c r="M29" s="27">
        <v>6.5</v>
      </c>
      <c r="N29" s="16">
        <f t="shared" si="0"/>
        <v>64.699999999999989</v>
      </c>
      <c r="O29" s="16">
        <f t="shared" si="1"/>
        <v>6.4699999999999989</v>
      </c>
    </row>
    <row r="30" spans="1:15" ht="15.75" x14ac:dyDescent="0.25">
      <c r="A30" s="8">
        <v>24</v>
      </c>
      <c r="B30" s="18" t="s">
        <v>40</v>
      </c>
      <c r="C30" s="17" t="s">
        <v>50</v>
      </c>
      <c r="D30" s="27">
        <v>10</v>
      </c>
      <c r="E30" s="27">
        <v>10</v>
      </c>
      <c r="F30" s="27">
        <v>10</v>
      </c>
      <c r="G30" s="27">
        <v>10</v>
      </c>
      <c r="H30" s="27">
        <v>10</v>
      </c>
      <c r="I30" s="28">
        <v>8.9</v>
      </c>
      <c r="J30" s="27">
        <v>4.5</v>
      </c>
      <c r="K30" s="27">
        <v>9.1999999999999993</v>
      </c>
      <c r="L30" s="27">
        <v>10</v>
      </c>
      <c r="M30" s="27">
        <v>7.5</v>
      </c>
      <c r="N30" s="16">
        <f t="shared" si="0"/>
        <v>90.1</v>
      </c>
      <c r="O30" s="16">
        <f t="shared" si="1"/>
        <v>9.01</v>
      </c>
    </row>
    <row r="31" spans="1:15" ht="15.75" x14ac:dyDescent="0.25">
      <c r="A31" s="8">
        <v>25</v>
      </c>
      <c r="B31" s="18" t="s">
        <v>41</v>
      </c>
      <c r="C31" s="17" t="s">
        <v>50</v>
      </c>
      <c r="D31" s="27">
        <v>10</v>
      </c>
      <c r="E31" s="27">
        <v>10</v>
      </c>
      <c r="F31" s="27">
        <v>9.75</v>
      </c>
      <c r="G31" s="27">
        <v>10</v>
      </c>
      <c r="H31" s="27">
        <v>10</v>
      </c>
      <c r="I31" s="28">
        <v>9.4</v>
      </c>
      <c r="J31" s="27">
        <v>4.5</v>
      </c>
      <c r="K31" s="27">
        <v>8.8000000000000007</v>
      </c>
      <c r="L31" s="27">
        <v>9.1</v>
      </c>
      <c r="M31" s="27">
        <v>8.5</v>
      </c>
      <c r="N31" s="16">
        <f t="shared" si="0"/>
        <v>90.05</v>
      </c>
      <c r="O31" s="16">
        <f t="shared" si="1"/>
        <v>9.004999999999999</v>
      </c>
    </row>
    <row r="32" spans="1:15" ht="15.75" x14ac:dyDescent="0.25">
      <c r="A32" s="8">
        <v>26</v>
      </c>
      <c r="B32" s="18" t="s">
        <v>42</v>
      </c>
      <c r="C32" s="17" t="s">
        <v>50</v>
      </c>
      <c r="D32" s="27">
        <v>8</v>
      </c>
      <c r="E32" s="27">
        <v>10</v>
      </c>
      <c r="F32" s="27">
        <v>10</v>
      </c>
      <c r="G32" s="27">
        <v>10</v>
      </c>
      <c r="H32" s="27">
        <v>10</v>
      </c>
      <c r="I32" s="28">
        <v>6.7</v>
      </c>
      <c r="J32" s="27">
        <v>2</v>
      </c>
      <c r="K32" s="27">
        <v>4</v>
      </c>
      <c r="L32" s="27">
        <v>7.6</v>
      </c>
      <c r="M32" s="27">
        <v>4</v>
      </c>
      <c r="N32" s="16">
        <f t="shared" si="0"/>
        <v>72.3</v>
      </c>
      <c r="O32" s="16">
        <f t="shared" si="1"/>
        <v>7.2299999999999995</v>
      </c>
    </row>
    <row r="33" spans="1:15" ht="15.75" x14ac:dyDescent="0.25">
      <c r="A33" s="8">
        <v>27</v>
      </c>
      <c r="B33" s="18" t="s">
        <v>43</v>
      </c>
      <c r="C33" s="17" t="s">
        <v>50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8">
        <v>0</v>
      </c>
      <c r="J33" s="27">
        <v>2</v>
      </c>
      <c r="K33" s="27">
        <v>0</v>
      </c>
      <c r="L33" s="27">
        <v>5.6</v>
      </c>
      <c r="M33" s="27">
        <v>0</v>
      </c>
      <c r="N33" s="16">
        <f t="shared" si="0"/>
        <v>7.6</v>
      </c>
      <c r="O33" s="16">
        <f t="shared" si="1"/>
        <v>0.76</v>
      </c>
    </row>
    <row r="34" spans="1:15" ht="15.75" x14ac:dyDescent="0.25">
      <c r="A34" s="8">
        <v>28</v>
      </c>
      <c r="B34" s="18" t="s">
        <v>44</v>
      </c>
      <c r="C34" s="17" t="s">
        <v>50</v>
      </c>
      <c r="D34" s="27">
        <v>8</v>
      </c>
      <c r="E34" s="27">
        <v>10</v>
      </c>
      <c r="F34" s="27">
        <v>3</v>
      </c>
      <c r="G34" s="27">
        <v>10</v>
      </c>
      <c r="H34" s="27">
        <v>10</v>
      </c>
      <c r="I34" s="27">
        <v>5.3</v>
      </c>
      <c r="J34" s="27">
        <v>1</v>
      </c>
      <c r="K34" s="27">
        <v>4</v>
      </c>
      <c r="L34" s="27">
        <v>5.6</v>
      </c>
      <c r="M34" s="27">
        <v>4</v>
      </c>
      <c r="N34" s="16">
        <f t="shared" si="0"/>
        <v>60.9</v>
      </c>
      <c r="O34" s="16">
        <f t="shared" si="1"/>
        <v>6.09</v>
      </c>
    </row>
    <row r="35" spans="1:15" ht="15.75" x14ac:dyDescent="0.25">
      <c r="A35" s="8">
        <v>29</v>
      </c>
      <c r="B35" s="18" t="s">
        <v>45</v>
      </c>
      <c r="C35" s="17" t="s">
        <v>50</v>
      </c>
      <c r="D35" s="27">
        <v>10</v>
      </c>
      <c r="E35" s="27">
        <v>10</v>
      </c>
      <c r="F35" s="27">
        <v>9.75</v>
      </c>
      <c r="G35" s="27">
        <v>10</v>
      </c>
      <c r="H35" s="27">
        <v>10</v>
      </c>
      <c r="I35" s="27">
        <v>7.9</v>
      </c>
      <c r="J35" s="27">
        <v>4.7</v>
      </c>
      <c r="K35" s="27">
        <v>7.2</v>
      </c>
      <c r="L35" s="27">
        <v>10</v>
      </c>
      <c r="M35" s="27">
        <v>8</v>
      </c>
      <c r="N35" s="16">
        <f t="shared" si="0"/>
        <v>87.55</v>
      </c>
      <c r="O35" s="16">
        <f t="shared" si="1"/>
        <v>8.754999999999999</v>
      </c>
    </row>
    <row r="36" spans="1:15" ht="15.75" x14ac:dyDescent="0.25">
      <c r="A36" s="8">
        <v>30</v>
      </c>
      <c r="B36" s="18" t="s">
        <v>46</v>
      </c>
      <c r="C36" s="17" t="s">
        <v>50</v>
      </c>
      <c r="D36" s="27">
        <v>5</v>
      </c>
      <c r="E36" s="27">
        <v>10</v>
      </c>
      <c r="F36" s="27">
        <v>5</v>
      </c>
      <c r="G36" s="27">
        <v>10</v>
      </c>
      <c r="H36" s="27">
        <v>8</v>
      </c>
      <c r="I36" s="27">
        <v>3.3</v>
      </c>
      <c r="J36" s="27">
        <v>1</v>
      </c>
      <c r="K36" s="27">
        <v>4</v>
      </c>
      <c r="L36" s="27">
        <v>5</v>
      </c>
      <c r="M36" s="27">
        <v>0</v>
      </c>
      <c r="N36" s="16">
        <f t="shared" si="0"/>
        <v>51.3</v>
      </c>
      <c r="O36" s="16">
        <f t="shared" si="1"/>
        <v>5.13</v>
      </c>
    </row>
    <row r="37" spans="1:15" ht="15.75" x14ac:dyDescent="0.25">
      <c r="A37" s="8">
        <v>31</v>
      </c>
      <c r="B37" s="18" t="s">
        <v>47</v>
      </c>
      <c r="C37" s="17" t="s">
        <v>50</v>
      </c>
      <c r="D37" s="27">
        <v>10</v>
      </c>
      <c r="E37" s="27">
        <v>10</v>
      </c>
      <c r="F37" s="27">
        <v>10</v>
      </c>
      <c r="G37" s="27">
        <v>10</v>
      </c>
      <c r="H37" s="27">
        <v>10</v>
      </c>
      <c r="I37" s="27">
        <v>5.8</v>
      </c>
      <c r="J37" s="27">
        <v>1</v>
      </c>
      <c r="K37" s="27">
        <v>5.6</v>
      </c>
      <c r="L37" s="27">
        <v>10</v>
      </c>
      <c r="M37" s="27">
        <v>6.5</v>
      </c>
      <c r="N37" s="16">
        <f t="shared" si="0"/>
        <v>78.900000000000006</v>
      </c>
      <c r="O37" s="16">
        <f t="shared" si="1"/>
        <v>7.8900000000000006</v>
      </c>
    </row>
    <row r="38" spans="1:15" ht="15.75" x14ac:dyDescent="0.25">
      <c r="A38" s="8">
        <v>32</v>
      </c>
      <c r="B38" s="18" t="s">
        <v>48</v>
      </c>
      <c r="C38" s="17" t="s">
        <v>50</v>
      </c>
      <c r="D38" s="27">
        <v>7</v>
      </c>
      <c r="E38" s="27">
        <v>10</v>
      </c>
      <c r="F38" s="27">
        <v>9.5</v>
      </c>
      <c r="G38" s="27">
        <v>10</v>
      </c>
      <c r="H38" s="27">
        <v>10</v>
      </c>
      <c r="I38" s="27">
        <v>7.2</v>
      </c>
      <c r="J38" s="27">
        <v>3</v>
      </c>
      <c r="K38" s="27">
        <v>4</v>
      </c>
      <c r="L38" s="27">
        <v>10</v>
      </c>
      <c r="M38" s="27">
        <v>8.9</v>
      </c>
      <c r="N38" s="16">
        <f t="shared" si="0"/>
        <v>79.600000000000009</v>
      </c>
      <c r="O38" s="16">
        <f t="shared" si="1"/>
        <v>7.9600000000000009</v>
      </c>
    </row>
    <row r="39" spans="1:15" ht="15.75" x14ac:dyDescent="0.25">
      <c r="A39" s="8">
        <v>33</v>
      </c>
      <c r="B39" s="18" t="s">
        <v>49</v>
      </c>
      <c r="C39" s="17" t="s">
        <v>50</v>
      </c>
      <c r="D39" s="27">
        <v>5</v>
      </c>
      <c r="E39" s="27">
        <v>10</v>
      </c>
      <c r="F39" s="27">
        <v>7</v>
      </c>
      <c r="G39" s="27">
        <v>10</v>
      </c>
      <c r="H39" s="27">
        <v>10</v>
      </c>
      <c r="I39" s="27">
        <v>4.7</v>
      </c>
      <c r="J39" s="27">
        <v>1</v>
      </c>
      <c r="K39" s="27">
        <v>4</v>
      </c>
      <c r="L39" s="27">
        <v>7.1</v>
      </c>
      <c r="M39" s="27">
        <v>8</v>
      </c>
      <c r="N39" s="16">
        <f t="shared" si="0"/>
        <v>66.800000000000011</v>
      </c>
      <c r="O39" s="16">
        <f t="shared" si="1"/>
        <v>6.6800000000000015</v>
      </c>
    </row>
    <row r="40" spans="1:15" ht="15.75" x14ac:dyDescent="0.25">
      <c r="A40" s="8">
        <v>34</v>
      </c>
      <c r="B40" s="18" t="s">
        <v>51</v>
      </c>
      <c r="C40" s="17" t="s">
        <v>83</v>
      </c>
      <c r="D40" s="27">
        <v>8</v>
      </c>
      <c r="E40" s="27">
        <v>10</v>
      </c>
      <c r="F40" s="27">
        <v>6.5</v>
      </c>
      <c r="G40" s="27">
        <v>10</v>
      </c>
      <c r="H40" s="27">
        <v>10</v>
      </c>
      <c r="I40" s="28">
        <v>7.8</v>
      </c>
      <c r="J40" s="27">
        <v>5</v>
      </c>
      <c r="K40" s="27">
        <v>8.8000000000000007</v>
      </c>
      <c r="L40" s="27">
        <v>10</v>
      </c>
      <c r="M40" s="27">
        <v>1</v>
      </c>
      <c r="N40" s="16">
        <f t="shared" si="0"/>
        <v>77.099999999999994</v>
      </c>
      <c r="O40" s="16">
        <f t="shared" si="1"/>
        <v>7.7099999999999991</v>
      </c>
    </row>
    <row r="41" spans="1:15" ht="15.75" x14ac:dyDescent="0.25">
      <c r="A41" s="8">
        <v>35</v>
      </c>
      <c r="B41" s="18" t="s">
        <v>52</v>
      </c>
      <c r="C41" s="17" t="s">
        <v>83</v>
      </c>
      <c r="D41" s="27">
        <v>7.5</v>
      </c>
      <c r="E41" s="27">
        <v>10</v>
      </c>
      <c r="F41" s="27">
        <v>8</v>
      </c>
      <c r="G41" s="27">
        <v>10</v>
      </c>
      <c r="H41" s="27">
        <v>8</v>
      </c>
      <c r="I41" s="28">
        <v>2.8</v>
      </c>
      <c r="J41" s="27">
        <v>3.1</v>
      </c>
      <c r="K41" s="27">
        <v>5.4</v>
      </c>
      <c r="L41" s="27">
        <v>7.6</v>
      </c>
      <c r="M41" s="27">
        <v>10</v>
      </c>
      <c r="N41" s="16">
        <f t="shared" si="0"/>
        <v>72.400000000000006</v>
      </c>
      <c r="O41" s="16">
        <f t="shared" si="1"/>
        <v>7.24</v>
      </c>
    </row>
    <row r="42" spans="1:15" ht="15.75" x14ac:dyDescent="0.25">
      <c r="A42" s="8">
        <v>36</v>
      </c>
      <c r="B42" s="18" t="s">
        <v>87</v>
      </c>
      <c r="C42" s="17" t="s">
        <v>83</v>
      </c>
      <c r="D42" s="27">
        <v>5</v>
      </c>
      <c r="E42" s="27">
        <v>10</v>
      </c>
      <c r="F42" s="27">
        <v>8</v>
      </c>
      <c r="G42" s="27">
        <v>10</v>
      </c>
      <c r="H42" s="27">
        <v>8</v>
      </c>
      <c r="I42" s="28">
        <v>7.4</v>
      </c>
      <c r="J42" s="27">
        <v>3.1</v>
      </c>
      <c r="K42" s="27">
        <v>9</v>
      </c>
      <c r="L42" s="27">
        <v>7.2</v>
      </c>
      <c r="M42" s="27">
        <v>9</v>
      </c>
      <c r="N42" s="16">
        <f t="shared" si="0"/>
        <v>76.7</v>
      </c>
      <c r="O42" s="16">
        <f t="shared" si="1"/>
        <v>7.67</v>
      </c>
    </row>
    <row r="43" spans="1:15" ht="15.75" x14ac:dyDescent="0.25">
      <c r="A43" s="8">
        <v>37</v>
      </c>
      <c r="B43" s="18" t="s">
        <v>53</v>
      </c>
      <c r="C43" s="17" t="s">
        <v>83</v>
      </c>
      <c r="D43" s="27">
        <v>6</v>
      </c>
      <c r="E43" s="27">
        <v>10</v>
      </c>
      <c r="F43" s="27">
        <v>7</v>
      </c>
      <c r="G43" s="27">
        <v>10</v>
      </c>
      <c r="H43" s="27">
        <v>10</v>
      </c>
      <c r="I43" s="28">
        <v>6.7</v>
      </c>
      <c r="J43" s="27">
        <v>3.5</v>
      </c>
      <c r="K43" s="27">
        <v>8.6</v>
      </c>
      <c r="L43" s="27">
        <v>9.3000000000000007</v>
      </c>
      <c r="M43" s="27">
        <v>8</v>
      </c>
      <c r="N43" s="16">
        <f t="shared" si="0"/>
        <v>79.100000000000009</v>
      </c>
      <c r="O43" s="16">
        <f t="shared" si="1"/>
        <v>7.910000000000001</v>
      </c>
    </row>
    <row r="44" spans="1:15" ht="15.75" x14ac:dyDescent="0.25">
      <c r="A44" s="8">
        <v>38</v>
      </c>
      <c r="B44" s="18" t="s">
        <v>54</v>
      </c>
      <c r="C44" s="17" t="s">
        <v>83</v>
      </c>
      <c r="D44" s="27">
        <v>10</v>
      </c>
      <c r="E44" s="27">
        <v>10</v>
      </c>
      <c r="F44" s="27">
        <v>6.5</v>
      </c>
      <c r="G44" s="27">
        <v>10</v>
      </c>
      <c r="H44" s="27">
        <v>10</v>
      </c>
      <c r="I44" s="28">
        <v>4.5999999999999996</v>
      </c>
      <c r="J44" s="27">
        <v>3.4</v>
      </c>
      <c r="K44" s="27">
        <v>7.2</v>
      </c>
      <c r="L44" s="27">
        <v>5</v>
      </c>
      <c r="M44" s="27">
        <v>10</v>
      </c>
      <c r="N44" s="16">
        <f t="shared" si="0"/>
        <v>76.7</v>
      </c>
      <c r="O44" s="16">
        <f t="shared" si="1"/>
        <v>7.67</v>
      </c>
    </row>
    <row r="45" spans="1:15" ht="15.75" x14ac:dyDescent="0.25">
      <c r="A45" s="8">
        <v>39</v>
      </c>
      <c r="B45" s="18" t="s">
        <v>55</v>
      </c>
      <c r="C45" s="17" t="s">
        <v>83</v>
      </c>
      <c r="D45" s="27">
        <v>10</v>
      </c>
      <c r="E45" s="27">
        <v>10</v>
      </c>
      <c r="F45" s="27">
        <v>8</v>
      </c>
      <c r="G45" s="27">
        <v>10</v>
      </c>
      <c r="H45" s="27">
        <v>10</v>
      </c>
      <c r="I45" s="28">
        <v>0</v>
      </c>
      <c r="J45" s="27">
        <v>3.8</v>
      </c>
      <c r="K45" s="27">
        <v>6.8</v>
      </c>
      <c r="L45" s="27">
        <v>7.1</v>
      </c>
      <c r="M45" s="27">
        <v>10</v>
      </c>
      <c r="N45" s="16">
        <f t="shared" si="0"/>
        <v>75.699999999999989</v>
      </c>
      <c r="O45" s="16">
        <f t="shared" si="1"/>
        <v>7.5699999999999985</v>
      </c>
    </row>
    <row r="46" spans="1:15" ht="15.75" x14ac:dyDescent="0.25">
      <c r="A46" s="8">
        <v>40</v>
      </c>
      <c r="B46" s="18" t="s">
        <v>56</v>
      </c>
      <c r="C46" s="17" t="s">
        <v>83</v>
      </c>
      <c r="D46" s="27">
        <v>8</v>
      </c>
      <c r="E46" s="27">
        <v>10</v>
      </c>
      <c r="F46" s="27">
        <v>7</v>
      </c>
      <c r="G46" s="27">
        <v>10</v>
      </c>
      <c r="H46" s="27">
        <v>10</v>
      </c>
      <c r="I46" s="28">
        <v>0</v>
      </c>
      <c r="J46" s="27">
        <v>3</v>
      </c>
      <c r="K46" s="27">
        <v>5.2</v>
      </c>
      <c r="L46" s="27">
        <v>7.7</v>
      </c>
      <c r="M46" s="27">
        <v>0</v>
      </c>
      <c r="N46" s="16">
        <f t="shared" si="0"/>
        <v>60.900000000000006</v>
      </c>
      <c r="O46" s="16">
        <f t="shared" si="1"/>
        <v>6.0900000000000007</v>
      </c>
    </row>
    <row r="47" spans="1:15" ht="15.75" x14ac:dyDescent="0.25">
      <c r="A47" s="8">
        <v>41</v>
      </c>
      <c r="B47" s="18" t="s">
        <v>57</v>
      </c>
      <c r="C47" s="17" t="s">
        <v>83</v>
      </c>
      <c r="D47" s="27">
        <v>10</v>
      </c>
      <c r="E47" s="27">
        <v>10</v>
      </c>
      <c r="F47" s="27">
        <v>7</v>
      </c>
      <c r="G47" s="27">
        <v>10</v>
      </c>
      <c r="H47" s="27">
        <v>10</v>
      </c>
      <c r="I47" s="28">
        <v>3.9</v>
      </c>
      <c r="J47" s="27">
        <v>3.8</v>
      </c>
      <c r="K47" s="27">
        <v>7.8</v>
      </c>
      <c r="L47" s="27">
        <v>9.9</v>
      </c>
      <c r="M47" s="27">
        <v>8</v>
      </c>
      <c r="N47" s="16">
        <f t="shared" si="0"/>
        <v>80.399999999999991</v>
      </c>
      <c r="O47" s="16">
        <f t="shared" si="1"/>
        <v>8.0399999999999991</v>
      </c>
    </row>
    <row r="48" spans="1:15" ht="15.75" x14ac:dyDescent="0.25">
      <c r="A48" s="8">
        <v>42</v>
      </c>
      <c r="B48" s="18" t="s">
        <v>58</v>
      </c>
      <c r="C48" s="17" t="s">
        <v>83</v>
      </c>
      <c r="D48" s="27">
        <v>0</v>
      </c>
      <c r="E48" s="27">
        <v>10</v>
      </c>
      <c r="F48" s="27">
        <v>8</v>
      </c>
      <c r="G48" s="27">
        <v>10</v>
      </c>
      <c r="H48" s="27">
        <v>10</v>
      </c>
      <c r="I48" s="28">
        <v>4.5999999999999996</v>
      </c>
      <c r="J48" s="27">
        <v>2</v>
      </c>
      <c r="K48" s="27">
        <v>5.4</v>
      </c>
      <c r="L48" s="27">
        <v>5.2</v>
      </c>
      <c r="M48" s="27">
        <v>10</v>
      </c>
      <c r="N48" s="16">
        <f t="shared" si="0"/>
        <v>65.2</v>
      </c>
      <c r="O48" s="16">
        <f t="shared" si="1"/>
        <v>6.5200000000000005</v>
      </c>
    </row>
    <row r="49" spans="1:15" ht="15.75" x14ac:dyDescent="0.25">
      <c r="A49" s="8">
        <v>43</v>
      </c>
      <c r="B49" s="18" t="s">
        <v>59</v>
      </c>
      <c r="C49" s="17" t="s">
        <v>83</v>
      </c>
      <c r="D49" s="27">
        <v>8</v>
      </c>
      <c r="E49" s="27">
        <v>10</v>
      </c>
      <c r="F49" s="27">
        <v>8</v>
      </c>
      <c r="G49" s="27">
        <v>10</v>
      </c>
      <c r="H49" s="27">
        <v>10</v>
      </c>
      <c r="I49" s="28">
        <v>7.5</v>
      </c>
      <c r="J49" s="27">
        <v>2</v>
      </c>
      <c r="K49" s="27">
        <v>4</v>
      </c>
      <c r="L49" s="27">
        <v>3.3</v>
      </c>
      <c r="M49" s="27">
        <v>10</v>
      </c>
      <c r="N49" s="16">
        <f t="shared" si="0"/>
        <v>72.8</v>
      </c>
      <c r="O49" s="16">
        <f t="shared" si="1"/>
        <v>7.2799999999999994</v>
      </c>
    </row>
    <row r="50" spans="1:15" ht="15.75" x14ac:dyDescent="0.25">
      <c r="A50" s="8">
        <v>44</v>
      </c>
      <c r="B50" s="18" t="s">
        <v>60</v>
      </c>
      <c r="C50" s="17" t="s">
        <v>83</v>
      </c>
      <c r="D50" s="27">
        <v>9</v>
      </c>
      <c r="E50" s="27">
        <v>10</v>
      </c>
      <c r="F50" s="27">
        <v>10</v>
      </c>
      <c r="G50" s="27">
        <v>10</v>
      </c>
      <c r="H50" s="27">
        <v>10</v>
      </c>
      <c r="I50" s="28">
        <v>5</v>
      </c>
      <c r="J50" s="27">
        <v>3.4</v>
      </c>
      <c r="K50" s="27">
        <v>7.2</v>
      </c>
      <c r="L50" s="27">
        <v>5.7</v>
      </c>
      <c r="M50" s="27">
        <v>10</v>
      </c>
      <c r="N50" s="16">
        <f t="shared" si="0"/>
        <v>80.3</v>
      </c>
      <c r="O50" s="16">
        <f t="shared" si="1"/>
        <v>8.0299999999999994</v>
      </c>
    </row>
    <row r="51" spans="1:15" ht="15.75" x14ac:dyDescent="0.25">
      <c r="A51" s="8">
        <v>45</v>
      </c>
      <c r="B51" s="18" t="s">
        <v>61</v>
      </c>
      <c r="C51" s="17" t="s">
        <v>83</v>
      </c>
      <c r="D51" s="27">
        <v>6</v>
      </c>
      <c r="E51" s="27">
        <v>10</v>
      </c>
      <c r="F51" s="27">
        <v>10</v>
      </c>
      <c r="G51" s="27">
        <v>10</v>
      </c>
      <c r="H51" s="27">
        <v>10</v>
      </c>
      <c r="I51" s="28">
        <v>4.7</v>
      </c>
      <c r="J51" s="27">
        <v>3.3</v>
      </c>
      <c r="K51" s="27">
        <v>5.6</v>
      </c>
      <c r="L51" s="27">
        <v>7.3</v>
      </c>
      <c r="M51" s="27">
        <v>10</v>
      </c>
      <c r="N51" s="16">
        <f t="shared" si="0"/>
        <v>76.900000000000006</v>
      </c>
      <c r="O51" s="16">
        <f t="shared" si="1"/>
        <v>7.69</v>
      </c>
    </row>
    <row r="52" spans="1:15" ht="15.75" x14ac:dyDescent="0.25">
      <c r="A52" s="8">
        <v>46</v>
      </c>
      <c r="B52" s="18" t="s">
        <v>62</v>
      </c>
      <c r="C52" s="17" t="s">
        <v>83</v>
      </c>
      <c r="D52" s="27">
        <v>10</v>
      </c>
      <c r="E52" s="27">
        <v>10</v>
      </c>
      <c r="F52" s="27">
        <v>10</v>
      </c>
      <c r="G52" s="27">
        <v>10</v>
      </c>
      <c r="H52" s="27">
        <v>10</v>
      </c>
      <c r="I52" s="28">
        <v>5</v>
      </c>
      <c r="J52" s="27">
        <v>3.6</v>
      </c>
      <c r="K52" s="27">
        <v>5.6</v>
      </c>
      <c r="L52" s="27">
        <v>7.2</v>
      </c>
      <c r="M52" s="27">
        <v>10</v>
      </c>
      <c r="N52" s="16">
        <f t="shared" si="0"/>
        <v>81.400000000000006</v>
      </c>
      <c r="O52" s="16">
        <f t="shared" si="1"/>
        <v>8.14</v>
      </c>
    </row>
    <row r="53" spans="1:15" ht="15.75" x14ac:dyDescent="0.25">
      <c r="A53" s="8">
        <v>47</v>
      </c>
      <c r="B53" s="18" t="s">
        <v>91</v>
      </c>
      <c r="C53" s="17" t="s">
        <v>83</v>
      </c>
      <c r="D53" s="27">
        <v>5</v>
      </c>
      <c r="E53" s="27">
        <v>10</v>
      </c>
      <c r="F53" s="27">
        <v>5</v>
      </c>
      <c r="G53" s="27">
        <v>10</v>
      </c>
      <c r="H53" s="27">
        <v>8</v>
      </c>
      <c r="I53" s="28">
        <v>2.8</v>
      </c>
      <c r="J53" s="27">
        <v>2</v>
      </c>
      <c r="K53" s="27">
        <v>4</v>
      </c>
      <c r="L53" s="27">
        <v>4.5</v>
      </c>
      <c r="M53" s="27">
        <v>7</v>
      </c>
      <c r="N53" s="16">
        <f t="shared" si="0"/>
        <v>58.3</v>
      </c>
      <c r="O53" s="16">
        <f t="shared" si="1"/>
        <v>5.83</v>
      </c>
    </row>
    <row r="54" spans="1:15" ht="15.75" x14ac:dyDescent="0.25">
      <c r="A54" s="8">
        <v>48</v>
      </c>
      <c r="B54" s="18" t="s">
        <v>63</v>
      </c>
      <c r="C54" s="17" t="s">
        <v>83</v>
      </c>
      <c r="D54" s="27">
        <v>10</v>
      </c>
      <c r="E54" s="27">
        <v>10</v>
      </c>
      <c r="F54" s="27">
        <v>10</v>
      </c>
      <c r="G54" s="27">
        <v>10</v>
      </c>
      <c r="H54" s="27">
        <v>10</v>
      </c>
      <c r="I54" s="28">
        <v>10</v>
      </c>
      <c r="J54" s="27">
        <v>5</v>
      </c>
      <c r="K54" s="27">
        <v>9.4</v>
      </c>
      <c r="L54" s="27">
        <v>10</v>
      </c>
      <c r="M54" s="27">
        <v>10</v>
      </c>
      <c r="N54" s="16">
        <f t="shared" si="0"/>
        <v>94.4</v>
      </c>
      <c r="O54" s="16">
        <f t="shared" si="1"/>
        <v>9.4400000000000013</v>
      </c>
    </row>
    <row r="55" spans="1:15" ht="15.75" x14ac:dyDescent="0.25">
      <c r="A55" s="8">
        <v>49</v>
      </c>
      <c r="B55" s="18" t="s">
        <v>64</v>
      </c>
      <c r="C55" s="17" t="s">
        <v>83</v>
      </c>
      <c r="D55" s="27">
        <v>0</v>
      </c>
      <c r="E55" s="27">
        <v>10</v>
      </c>
      <c r="F55" s="27">
        <v>4</v>
      </c>
      <c r="G55" s="27">
        <v>10</v>
      </c>
      <c r="H55" s="27">
        <v>10</v>
      </c>
      <c r="I55" s="28">
        <v>2.8</v>
      </c>
      <c r="J55" s="27">
        <v>2</v>
      </c>
      <c r="K55" s="27">
        <v>4</v>
      </c>
      <c r="L55" s="27">
        <v>5.2</v>
      </c>
      <c r="M55" s="27">
        <v>7</v>
      </c>
      <c r="N55" s="16">
        <f t="shared" si="0"/>
        <v>55</v>
      </c>
      <c r="O55" s="16">
        <f t="shared" si="1"/>
        <v>5.5</v>
      </c>
    </row>
    <row r="56" spans="1:15" ht="15.75" x14ac:dyDescent="0.25">
      <c r="A56" s="8">
        <v>50</v>
      </c>
      <c r="B56" s="18" t="s">
        <v>65</v>
      </c>
      <c r="C56" s="17" t="s">
        <v>83</v>
      </c>
      <c r="D56" s="27">
        <v>5</v>
      </c>
      <c r="E56" s="27">
        <v>10</v>
      </c>
      <c r="F56" s="27">
        <v>7.75</v>
      </c>
      <c r="G56" s="27">
        <v>10</v>
      </c>
      <c r="H56" s="27">
        <v>10</v>
      </c>
      <c r="I56" s="28">
        <v>7.4</v>
      </c>
      <c r="J56" s="27">
        <v>1</v>
      </c>
      <c r="K56" s="27">
        <v>5.4</v>
      </c>
      <c r="L56" s="27">
        <v>4</v>
      </c>
      <c r="M56" s="27">
        <v>9</v>
      </c>
      <c r="N56" s="16">
        <f t="shared" si="0"/>
        <v>69.55</v>
      </c>
      <c r="O56" s="16">
        <f t="shared" si="1"/>
        <v>6.9550000000000001</v>
      </c>
    </row>
    <row r="57" spans="1:15" ht="15.75" x14ac:dyDescent="0.25">
      <c r="A57" s="8">
        <v>51</v>
      </c>
      <c r="B57" s="18" t="s">
        <v>66</v>
      </c>
      <c r="C57" s="17" t="s">
        <v>83</v>
      </c>
      <c r="D57" s="27">
        <v>10</v>
      </c>
      <c r="E57" s="27">
        <v>10</v>
      </c>
      <c r="F57" s="27">
        <v>4</v>
      </c>
      <c r="G57" s="27">
        <v>10</v>
      </c>
      <c r="H57" s="27">
        <v>10</v>
      </c>
      <c r="I57" s="28">
        <v>0</v>
      </c>
      <c r="J57" s="27">
        <v>2</v>
      </c>
      <c r="K57" s="27">
        <v>4</v>
      </c>
      <c r="L57" s="27">
        <v>7.3</v>
      </c>
      <c r="M57" s="27">
        <v>8</v>
      </c>
      <c r="N57" s="16">
        <f t="shared" si="0"/>
        <v>65.3</v>
      </c>
      <c r="O57" s="16">
        <f t="shared" si="1"/>
        <v>6.5299999999999994</v>
      </c>
    </row>
    <row r="58" spans="1:15" ht="15.75" x14ac:dyDescent="0.25">
      <c r="A58" s="8">
        <v>52</v>
      </c>
      <c r="B58" s="18" t="s">
        <v>67</v>
      </c>
      <c r="C58" s="17" t="s">
        <v>83</v>
      </c>
      <c r="D58" s="27">
        <v>5</v>
      </c>
      <c r="E58" s="27">
        <v>10</v>
      </c>
      <c r="F58" s="27">
        <v>10</v>
      </c>
      <c r="G58" s="27">
        <v>10</v>
      </c>
      <c r="H58" s="27">
        <v>10</v>
      </c>
      <c r="I58" s="28">
        <v>0</v>
      </c>
      <c r="J58" s="27">
        <v>4</v>
      </c>
      <c r="K58" s="27">
        <v>4</v>
      </c>
      <c r="L58" s="27">
        <v>7</v>
      </c>
      <c r="M58" s="27">
        <v>9</v>
      </c>
      <c r="N58" s="16">
        <f t="shared" si="0"/>
        <v>69</v>
      </c>
      <c r="O58" s="16">
        <f t="shared" si="1"/>
        <v>6.9</v>
      </c>
    </row>
    <row r="59" spans="1:15" ht="15.75" x14ac:dyDescent="0.25">
      <c r="A59" s="8">
        <v>53</v>
      </c>
      <c r="B59" s="18" t="s">
        <v>68</v>
      </c>
      <c r="C59" s="17" t="s">
        <v>83</v>
      </c>
      <c r="D59" s="27">
        <v>5</v>
      </c>
      <c r="E59" s="27">
        <v>10</v>
      </c>
      <c r="F59" s="27">
        <v>8.5</v>
      </c>
      <c r="G59" s="27">
        <v>10</v>
      </c>
      <c r="H59" s="27">
        <v>10</v>
      </c>
      <c r="I59" s="28">
        <v>9.3000000000000007</v>
      </c>
      <c r="J59" s="27">
        <v>2</v>
      </c>
      <c r="K59" s="27">
        <v>5.6</v>
      </c>
      <c r="L59" s="27">
        <v>7</v>
      </c>
      <c r="M59" s="27">
        <v>10</v>
      </c>
      <c r="N59" s="16">
        <f t="shared" si="0"/>
        <v>77.400000000000006</v>
      </c>
      <c r="O59" s="16">
        <f t="shared" si="1"/>
        <v>7.74</v>
      </c>
    </row>
    <row r="60" spans="1:15" ht="15.75" x14ac:dyDescent="0.25">
      <c r="A60" s="8">
        <v>54</v>
      </c>
      <c r="B60" s="18" t="s">
        <v>69</v>
      </c>
      <c r="C60" s="17" t="s">
        <v>83</v>
      </c>
      <c r="D60" s="27">
        <v>10</v>
      </c>
      <c r="E60" s="27">
        <v>10</v>
      </c>
      <c r="F60" s="27">
        <v>5</v>
      </c>
      <c r="G60" s="27">
        <v>10</v>
      </c>
      <c r="H60" s="27">
        <v>10</v>
      </c>
      <c r="I60" s="28">
        <v>8.3000000000000007</v>
      </c>
      <c r="J60" s="27">
        <v>4.8</v>
      </c>
      <c r="K60" s="27">
        <v>7.4</v>
      </c>
      <c r="L60" s="27">
        <v>10</v>
      </c>
      <c r="M60" s="27">
        <v>8</v>
      </c>
      <c r="N60" s="16">
        <f t="shared" si="0"/>
        <v>83.5</v>
      </c>
      <c r="O60" s="16">
        <f t="shared" si="1"/>
        <v>8.35</v>
      </c>
    </row>
    <row r="61" spans="1:15" ht="15.75" x14ac:dyDescent="0.25">
      <c r="A61" s="8">
        <v>55</v>
      </c>
      <c r="B61" s="18" t="s">
        <v>70</v>
      </c>
      <c r="C61" s="17" t="s">
        <v>83</v>
      </c>
      <c r="D61" s="27">
        <v>10</v>
      </c>
      <c r="E61" s="27">
        <v>10</v>
      </c>
      <c r="F61" s="27">
        <v>7</v>
      </c>
      <c r="G61" s="27">
        <v>10</v>
      </c>
      <c r="H61" s="27">
        <v>10</v>
      </c>
      <c r="I61" s="28">
        <v>5</v>
      </c>
      <c r="J61" s="27">
        <v>3.5</v>
      </c>
      <c r="K61" s="27">
        <v>7.2</v>
      </c>
      <c r="L61" s="27">
        <v>7.6</v>
      </c>
      <c r="M61" s="27">
        <v>8</v>
      </c>
      <c r="N61" s="16">
        <f t="shared" si="0"/>
        <v>78.3</v>
      </c>
      <c r="O61" s="16">
        <f t="shared" si="1"/>
        <v>7.83</v>
      </c>
    </row>
    <row r="62" spans="1:15" ht="15.75" x14ac:dyDescent="0.25">
      <c r="A62" s="8">
        <v>56</v>
      </c>
      <c r="B62" s="18" t="s">
        <v>71</v>
      </c>
      <c r="C62" s="17" t="s">
        <v>83</v>
      </c>
      <c r="D62" s="27">
        <v>10</v>
      </c>
      <c r="E62" s="27">
        <v>10</v>
      </c>
      <c r="F62" s="27">
        <v>7</v>
      </c>
      <c r="G62" s="27">
        <v>10</v>
      </c>
      <c r="H62" s="27">
        <v>10</v>
      </c>
      <c r="I62" s="28">
        <v>7.9</v>
      </c>
      <c r="J62" s="27">
        <v>4.2</v>
      </c>
      <c r="K62" s="27">
        <v>7</v>
      </c>
      <c r="L62" s="27">
        <v>6.5</v>
      </c>
      <c r="M62" s="27">
        <v>10</v>
      </c>
      <c r="N62" s="16">
        <f t="shared" si="0"/>
        <v>82.6</v>
      </c>
      <c r="O62" s="16">
        <f t="shared" si="1"/>
        <v>8.26</v>
      </c>
    </row>
    <row r="63" spans="1:15" ht="15.75" x14ac:dyDescent="0.25">
      <c r="A63" s="8">
        <v>57</v>
      </c>
      <c r="B63" s="18" t="s">
        <v>72</v>
      </c>
      <c r="C63" s="17" t="s">
        <v>83</v>
      </c>
      <c r="D63" s="27">
        <v>5</v>
      </c>
      <c r="E63" s="27">
        <v>10</v>
      </c>
      <c r="F63" s="27">
        <v>5</v>
      </c>
      <c r="G63" s="27">
        <v>10</v>
      </c>
      <c r="H63" s="27">
        <v>8</v>
      </c>
      <c r="I63" s="28">
        <v>0</v>
      </c>
      <c r="J63" s="27">
        <v>2</v>
      </c>
      <c r="K63" s="27">
        <v>4</v>
      </c>
      <c r="L63" s="27">
        <v>5.7</v>
      </c>
      <c r="M63" s="27">
        <v>5</v>
      </c>
      <c r="N63" s="16">
        <f t="shared" si="0"/>
        <v>54.7</v>
      </c>
      <c r="O63" s="16">
        <f t="shared" si="1"/>
        <v>5.4700000000000006</v>
      </c>
    </row>
    <row r="64" spans="1:15" ht="15.75" x14ac:dyDescent="0.25">
      <c r="A64" s="8">
        <v>58</v>
      </c>
      <c r="B64" s="18" t="s">
        <v>73</v>
      </c>
      <c r="C64" s="17" t="s">
        <v>83</v>
      </c>
      <c r="D64" s="29">
        <v>10</v>
      </c>
      <c r="E64" s="27">
        <v>10</v>
      </c>
      <c r="F64" s="27">
        <v>8.5</v>
      </c>
      <c r="G64" s="27">
        <v>10</v>
      </c>
      <c r="H64" s="27">
        <v>10</v>
      </c>
      <c r="I64" s="28">
        <v>6.4</v>
      </c>
      <c r="J64" s="27">
        <v>5</v>
      </c>
      <c r="K64" s="27">
        <v>5.6</v>
      </c>
      <c r="L64" s="27">
        <v>9.1</v>
      </c>
      <c r="M64" s="27">
        <v>9</v>
      </c>
      <c r="N64" s="16">
        <f t="shared" si="0"/>
        <v>83.6</v>
      </c>
      <c r="O64" s="16">
        <f t="shared" si="1"/>
        <v>8.36</v>
      </c>
    </row>
    <row r="65" spans="1:15" ht="15.75" x14ac:dyDescent="0.25">
      <c r="A65" s="8">
        <v>59</v>
      </c>
      <c r="B65" s="18" t="s">
        <v>74</v>
      </c>
      <c r="C65" s="17" t="s">
        <v>83</v>
      </c>
      <c r="D65" s="27">
        <v>10</v>
      </c>
      <c r="E65" s="27">
        <v>10</v>
      </c>
      <c r="F65" s="29">
        <v>8.5</v>
      </c>
      <c r="G65" s="27">
        <v>10</v>
      </c>
      <c r="H65" s="27">
        <v>10</v>
      </c>
      <c r="I65" s="28">
        <v>9.6999999999999993</v>
      </c>
      <c r="J65" s="29">
        <v>5</v>
      </c>
      <c r="K65" s="27">
        <v>9</v>
      </c>
      <c r="L65" s="29">
        <v>7.1</v>
      </c>
      <c r="M65" s="29">
        <v>10</v>
      </c>
      <c r="N65" s="16">
        <f t="shared" si="0"/>
        <v>89.3</v>
      </c>
      <c r="O65" s="16">
        <f t="shared" si="1"/>
        <v>8.93</v>
      </c>
    </row>
    <row r="66" spans="1:15" ht="15.75" x14ac:dyDescent="0.25">
      <c r="A66" s="8">
        <v>60</v>
      </c>
      <c r="B66" s="18" t="s">
        <v>75</v>
      </c>
      <c r="C66" s="17" t="s">
        <v>83</v>
      </c>
      <c r="D66" s="30">
        <v>7</v>
      </c>
      <c r="E66" s="27">
        <v>10</v>
      </c>
      <c r="F66" s="27">
        <v>6</v>
      </c>
      <c r="G66" s="27">
        <v>10</v>
      </c>
      <c r="H66" s="27">
        <v>8</v>
      </c>
      <c r="I66" s="31">
        <v>0</v>
      </c>
      <c r="J66" s="27">
        <v>3.4</v>
      </c>
      <c r="K66" s="27">
        <v>4</v>
      </c>
      <c r="L66" s="27">
        <v>4.0999999999999996</v>
      </c>
      <c r="M66" s="27">
        <v>8</v>
      </c>
      <c r="N66" s="16">
        <f t="shared" si="0"/>
        <v>60.5</v>
      </c>
      <c r="O66" s="16">
        <f t="shared" si="1"/>
        <v>6.05</v>
      </c>
    </row>
    <row r="67" spans="1:15" ht="15.75" x14ac:dyDescent="0.25">
      <c r="A67" s="8">
        <v>61</v>
      </c>
      <c r="B67" s="18" t="s">
        <v>76</v>
      </c>
      <c r="C67" s="17" t="s">
        <v>83</v>
      </c>
      <c r="D67" s="32">
        <v>8</v>
      </c>
      <c r="E67" s="27">
        <v>10</v>
      </c>
      <c r="F67" s="30">
        <v>7</v>
      </c>
      <c r="G67" s="27">
        <v>10</v>
      </c>
      <c r="H67" s="27">
        <v>10</v>
      </c>
      <c r="I67" s="28">
        <v>0</v>
      </c>
      <c r="J67" s="30">
        <v>4.5</v>
      </c>
      <c r="K67" s="27">
        <v>4</v>
      </c>
      <c r="L67" s="30">
        <v>6</v>
      </c>
      <c r="M67" s="30">
        <v>9</v>
      </c>
      <c r="N67" s="16">
        <f t="shared" si="0"/>
        <v>68.5</v>
      </c>
      <c r="O67" s="16">
        <f t="shared" si="1"/>
        <v>6.85</v>
      </c>
    </row>
    <row r="68" spans="1:15" ht="15.75" x14ac:dyDescent="0.25">
      <c r="A68" s="8">
        <v>62</v>
      </c>
      <c r="B68" s="18" t="s">
        <v>77</v>
      </c>
      <c r="C68" s="17" t="s">
        <v>83</v>
      </c>
      <c r="D68" s="32">
        <v>5</v>
      </c>
      <c r="E68" s="27">
        <v>10</v>
      </c>
      <c r="F68" s="32">
        <v>8</v>
      </c>
      <c r="G68" s="27">
        <v>10</v>
      </c>
      <c r="H68" s="27">
        <v>10</v>
      </c>
      <c r="I68" s="30">
        <v>5</v>
      </c>
      <c r="J68" s="32">
        <v>1</v>
      </c>
      <c r="K68" s="27">
        <v>4</v>
      </c>
      <c r="L68" s="32">
        <v>6</v>
      </c>
      <c r="M68" s="32">
        <v>10</v>
      </c>
      <c r="N68" s="16">
        <f t="shared" si="0"/>
        <v>69</v>
      </c>
      <c r="O68" s="16">
        <f t="shared" si="1"/>
        <v>6.9</v>
      </c>
    </row>
    <row r="69" spans="1:15" ht="15.75" x14ac:dyDescent="0.25">
      <c r="A69" s="8">
        <v>63</v>
      </c>
      <c r="B69" s="18" t="s">
        <v>78</v>
      </c>
      <c r="C69" s="17" t="s">
        <v>83</v>
      </c>
      <c r="D69" s="32">
        <v>10</v>
      </c>
      <c r="E69" s="27">
        <v>10</v>
      </c>
      <c r="F69" s="32">
        <v>9.75</v>
      </c>
      <c r="G69" s="27">
        <v>10</v>
      </c>
      <c r="H69" s="27">
        <v>10</v>
      </c>
      <c r="I69" s="32">
        <v>8.3000000000000007</v>
      </c>
      <c r="J69" s="32">
        <v>4.3</v>
      </c>
      <c r="K69" s="27">
        <v>9.4</v>
      </c>
      <c r="L69" s="32">
        <v>8.6999999999999993</v>
      </c>
      <c r="M69" s="32">
        <v>8.5</v>
      </c>
      <c r="N69" s="16">
        <f t="shared" si="0"/>
        <v>88.95</v>
      </c>
      <c r="O69" s="16">
        <f t="shared" si="1"/>
        <v>8.8949999999999996</v>
      </c>
    </row>
    <row r="70" spans="1:15" ht="15.75" x14ac:dyDescent="0.25">
      <c r="A70" s="8">
        <v>64</v>
      </c>
      <c r="B70" s="18" t="s">
        <v>79</v>
      </c>
      <c r="C70" s="17" t="s">
        <v>83</v>
      </c>
      <c r="D70" s="32">
        <v>10</v>
      </c>
      <c r="E70" s="27">
        <v>10</v>
      </c>
      <c r="F70" s="32">
        <v>9</v>
      </c>
      <c r="G70" s="27">
        <v>10</v>
      </c>
      <c r="H70" s="27">
        <v>10</v>
      </c>
      <c r="I70" s="32">
        <v>7.2</v>
      </c>
      <c r="J70" s="32">
        <v>3.4</v>
      </c>
      <c r="K70" s="27">
        <v>6.8</v>
      </c>
      <c r="L70" s="32">
        <v>9.3000000000000007</v>
      </c>
      <c r="M70" s="32">
        <v>10</v>
      </c>
      <c r="N70" s="16">
        <f t="shared" si="0"/>
        <v>85.7</v>
      </c>
      <c r="O70" s="16">
        <f t="shared" si="1"/>
        <v>8.57</v>
      </c>
    </row>
    <row r="71" spans="1:15" ht="15.75" x14ac:dyDescent="0.25">
      <c r="A71" s="8">
        <v>65</v>
      </c>
      <c r="B71" s="18" t="s">
        <v>80</v>
      </c>
      <c r="C71" s="17" t="s">
        <v>83</v>
      </c>
      <c r="D71" s="32">
        <v>10</v>
      </c>
      <c r="E71" s="27">
        <v>10</v>
      </c>
      <c r="F71" s="32">
        <v>9.25</v>
      </c>
      <c r="G71" s="27">
        <v>10</v>
      </c>
      <c r="H71" s="27">
        <v>10</v>
      </c>
      <c r="I71" s="32">
        <v>9.4</v>
      </c>
      <c r="J71" s="32">
        <v>5</v>
      </c>
      <c r="K71" s="27">
        <v>9.4</v>
      </c>
      <c r="L71" s="32">
        <v>10</v>
      </c>
      <c r="M71" s="32">
        <v>10</v>
      </c>
      <c r="N71" s="16">
        <f t="shared" si="0"/>
        <v>93.05</v>
      </c>
      <c r="O71" s="16">
        <f t="shared" si="1"/>
        <v>9.3049999999999997</v>
      </c>
    </row>
    <row r="72" spans="1:15" ht="15.75" x14ac:dyDescent="0.25">
      <c r="A72" s="8">
        <v>66</v>
      </c>
      <c r="B72" s="18" t="s">
        <v>81</v>
      </c>
      <c r="C72" s="17" t="s">
        <v>83</v>
      </c>
      <c r="D72" s="32">
        <v>6</v>
      </c>
      <c r="E72" s="27">
        <v>10</v>
      </c>
      <c r="F72" s="32">
        <v>8</v>
      </c>
      <c r="G72" s="27">
        <v>10</v>
      </c>
      <c r="H72" s="27">
        <v>10</v>
      </c>
      <c r="I72" s="32">
        <v>4.2</v>
      </c>
      <c r="J72" s="32">
        <v>2.8</v>
      </c>
      <c r="K72" s="27">
        <v>7.2</v>
      </c>
      <c r="L72" s="32">
        <v>7.3</v>
      </c>
      <c r="M72" s="32">
        <v>8.5</v>
      </c>
      <c r="N72" s="16">
        <f t="shared" ref="N72:N73" si="2">SUM(D72:M72)</f>
        <v>74</v>
      </c>
      <c r="O72" s="16">
        <f t="shared" ref="O72:O73" si="3">AVERAGE(D72:M72)</f>
        <v>7.4</v>
      </c>
    </row>
    <row r="73" spans="1:15" ht="15.75" x14ac:dyDescent="0.25">
      <c r="A73" s="8">
        <v>67</v>
      </c>
      <c r="B73" s="18" t="s">
        <v>82</v>
      </c>
      <c r="C73" s="17" t="s">
        <v>83</v>
      </c>
      <c r="D73" s="32">
        <v>10</v>
      </c>
      <c r="E73" s="27">
        <v>10</v>
      </c>
      <c r="F73" s="32">
        <v>10</v>
      </c>
      <c r="G73" s="27">
        <v>10</v>
      </c>
      <c r="H73" s="27">
        <v>10</v>
      </c>
      <c r="I73" s="32">
        <v>10</v>
      </c>
      <c r="J73" s="32">
        <v>5</v>
      </c>
      <c r="K73" s="27">
        <v>9.1999999999999993</v>
      </c>
      <c r="L73" s="32">
        <v>10</v>
      </c>
      <c r="M73" s="32">
        <v>10</v>
      </c>
      <c r="N73" s="16">
        <f t="shared" si="2"/>
        <v>94.2</v>
      </c>
      <c r="O73" s="16">
        <f t="shared" si="3"/>
        <v>9.42</v>
      </c>
    </row>
  </sheetData>
  <mergeCells count="3">
    <mergeCell ref="B4:N4"/>
    <mergeCell ref="C5:F5"/>
    <mergeCell ref="G5:N5"/>
  </mergeCells>
  <conditionalFormatting sqref="D7:M73">
    <cfRule type="cellIs" dxfId="20" priority="1" operator="lessThan">
      <formula>5</formula>
    </cfRule>
  </conditionalFormatting>
  <dataValidations count="2">
    <dataValidation type="decimal" allowBlank="1" showInputMessage="1" showErrorMessage="1" sqref="A6">
      <formula1>0</formula1>
      <formula2>5</formula2>
    </dataValidation>
    <dataValidation type="decimal" allowBlank="1" showInputMessage="1" showErrorMessage="1" sqref="D7:M73">
      <formula1>0</formula1>
      <formula2>10</formula2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3"/>
  <sheetViews>
    <sheetView topLeftCell="A37" workbookViewId="0">
      <selection activeCell="B53" sqref="B53"/>
    </sheetView>
  </sheetViews>
  <sheetFormatPr defaultRowHeight="15" x14ac:dyDescent="0.25"/>
  <cols>
    <col min="1" max="1" width="4.42578125" bestFit="1" customWidth="1"/>
    <col min="2" max="2" width="33.5703125" customWidth="1"/>
    <col min="3" max="13" width="5.7109375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89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20">
        <v>20</v>
      </c>
      <c r="E7" s="20">
        <v>20</v>
      </c>
      <c r="F7" s="20">
        <v>10</v>
      </c>
      <c r="G7" s="20">
        <v>14.5</v>
      </c>
      <c r="H7" s="20">
        <v>13.1</v>
      </c>
      <c r="I7" s="21">
        <v>12.5</v>
      </c>
      <c r="J7" s="20">
        <v>8</v>
      </c>
      <c r="K7" s="20">
        <v>13.5</v>
      </c>
      <c r="L7" s="20">
        <v>14</v>
      </c>
      <c r="M7" s="20">
        <v>11</v>
      </c>
      <c r="N7" s="16">
        <f>SUM(D7:M7)</f>
        <v>136.6</v>
      </c>
      <c r="O7" s="16">
        <f>AVERAGE(D7:M7)</f>
        <v>13.66</v>
      </c>
    </row>
    <row r="8" spans="1:15" ht="15.75" x14ac:dyDescent="0.25">
      <c r="A8" s="8">
        <v>2</v>
      </c>
      <c r="B8" s="18" t="s">
        <v>20</v>
      </c>
      <c r="C8" s="17" t="s">
        <v>50</v>
      </c>
      <c r="D8" s="20">
        <v>10</v>
      </c>
      <c r="E8" s="20">
        <v>10.7</v>
      </c>
      <c r="F8" s="20">
        <v>4.5</v>
      </c>
      <c r="G8" s="20">
        <v>16.5</v>
      </c>
      <c r="H8" s="20">
        <v>10</v>
      </c>
      <c r="I8" s="21">
        <v>14.5</v>
      </c>
      <c r="J8" s="20">
        <v>15</v>
      </c>
      <c r="K8" s="20">
        <v>11</v>
      </c>
      <c r="L8" s="20">
        <v>10</v>
      </c>
      <c r="M8" s="20">
        <v>14.5</v>
      </c>
      <c r="N8" s="16">
        <f t="shared" ref="N8:N71" si="0">SUM(D8:M8)</f>
        <v>116.7</v>
      </c>
      <c r="O8" s="16">
        <f t="shared" ref="O8:O71" si="1">AVERAGE(D8:M8)</f>
        <v>11.67</v>
      </c>
    </row>
    <row r="9" spans="1:15" ht="15.75" x14ac:dyDescent="0.25">
      <c r="A9" s="8">
        <v>3</v>
      </c>
      <c r="B9" s="18" t="s">
        <v>21</v>
      </c>
      <c r="C9" s="17" t="s">
        <v>50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1">
        <v>0</v>
      </c>
      <c r="J9" s="20">
        <v>0</v>
      </c>
      <c r="K9" s="20">
        <v>0</v>
      </c>
      <c r="L9" s="20">
        <v>0</v>
      </c>
      <c r="M9" s="20">
        <v>0</v>
      </c>
      <c r="N9" s="16">
        <f t="shared" si="0"/>
        <v>0</v>
      </c>
      <c r="O9" s="16">
        <f t="shared" si="1"/>
        <v>0</v>
      </c>
    </row>
    <row r="10" spans="1:15" ht="15.75" x14ac:dyDescent="0.25">
      <c r="A10" s="8">
        <v>4</v>
      </c>
      <c r="B10" s="18" t="s">
        <v>22</v>
      </c>
      <c r="C10" s="17" t="s">
        <v>50</v>
      </c>
      <c r="D10" s="20">
        <v>18</v>
      </c>
      <c r="E10" s="20">
        <v>16</v>
      </c>
      <c r="F10" s="20">
        <v>13</v>
      </c>
      <c r="G10" s="20">
        <v>16</v>
      </c>
      <c r="H10" s="20">
        <v>16</v>
      </c>
      <c r="I10" s="21">
        <v>12.5</v>
      </c>
      <c r="J10" s="20">
        <v>12</v>
      </c>
      <c r="K10" s="20">
        <v>10</v>
      </c>
      <c r="L10" s="20">
        <v>16</v>
      </c>
      <c r="M10" s="20">
        <v>18</v>
      </c>
      <c r="N10" s="16">
        <f t="shared" si="0"/>
        <v>147.5</v>
      </c>
      <c r="O10" s="16">
        <f t="shared" si="1"/>
        <v>14.75</v>
      </c>
    </row>
    <row r="11" spans="1:15" ht="15.75" x14ac:dyDescent="0.25">
      <c r="A11" s="8">
        <v>5</v>
      </c>
      <c r="B11" s="18" t="s">
        <v>84</v>
      </c>
      <c r="C11" s="17" t="s">
        <v>50</v>
      </c>
      <c r="D11" s="20">
        <v>17</v>
      </c>
      <c r="E11" s="25">
        <v>11.4</v>
      </c>
      <c r="F11" s="20">
        <v>14.5</v>
      </c>
      <c r="G11" s="20">
        <v>17</v>
      </c>
      <c r="H11" s="21">
        <v>16.5</v>
      </c>
      <c r="I11" s="20">
        <v>13.5</v>
      </c>
      <c r="J11" s="20">
        <v>8.5</v>
      </c>
      <c r="K11" s="20">
        <v>17</v>
      </c>
      <c r="L11" s="20">
        <v>14</v>
      </c>
      <c r="M11" s="20">
        <v>20</v>
      </c>
      <c r="N11" s="16">
        <f t="shared" si="0"/>
        <v>149.4</v>
      </c>
      <c r="O11" s="16">
        <f t="shared" si="1"/>
        <v>14.940000000000001</v>
      </c>
    </row>
    <row r="12" spans="1:15" ht="15.75" x14ac:dyDescent="0.25">
      <c r="A12" s="8">
        <v>6</v>
      </c>
      <c r="B12" s="18" t="s">
        <v>23</v>
      </c>
      <c r="C12" s="17" t="s">
        <v>50</v>
      </c>
      <c r="D12" s="20">
        <v>20</v>
      </c>
      <c r="E12" s="20">
        <v>10.4</v>
      </c>
      <c r="F12" s="20">
        <v>15.5</v>
      </c>
      <c r="G12" s="20">
        <v>19.5</v>
      </c>
      <c r="H12" s="20">
        <v>19</v>
      </c>
      <c r="I12" s="21">
        <v>19.5</v>
      </c>
      <c r="J12" s="20">
        <v>20</v>
      </c>
      <c r="K12" s="20">
        <v>19</v>
      </c>
      <c r="L12" s="20">
        <v>20</v>
      </c>
      <c r="M12" s="20">
        <v>18.5</v>
      </c>
      <c r="N12" s="16">
        <f t="shared" si="0"/>
        <v>181.4</v>
      </c>
      <c r="O12" s="16">
        <f t="shared" si="1"/>
        <v>18.14</v>
      </c>
    </row>
    <row r="13" spans="1:15" ht="15.75" x14ac:dyDescent="0.25">
      <c r="A13" s="8">
        <v>7</v>
      </c>
      <c r="B13" s="18" t="s">
        <v>24</v>
      </c>
      <c r="C13" s="17" t="s">
        <v>50</v>
      </c>
      <c r="D13" s="20">
        <v>19</v>
      </c>
      <c r="E13" s="20">
        <v>15.4</v>
      </c>
      <c r="F13" s="20">
        <v>15</v>
      </c>
      <c r="G13" s="20">
        <v>19</v>
      </c>
      <c r="H13" s="20">
        <v>17.5</v>
      </c>
      <c r="I13" s="21">
        <v>15</v>
      </c>
      <c r="J13" s="20">
        <v>13</v>
      </c>
      <c r="K13" s="20">
        <v>11.5</v>
      </c>
      <c r="L13" s="20">
        <v>16</v>
      </c>
      <c r="M13" s="20">
        <v>20</v>
      </c>
      <c r="N13" s="16">
        <f t="shared" si="0"/>
        <v>161.4</v>
      </c>
      <c r="O13" s="16">
        <f t="shared" si="1"/>
        <v>16.14</v>
      </c>
    </row>
    <row r="14" spans="1:15" ht="15.75" x14ac:dyDescent="0.25">
      <c r="A14" s="8">
        <v>8</v>
      </c>
      <c r="B14" s="18" t="s">
        <v>25</v>
      </c>
      <c r="C14" s="17" t="s">
        <v>50</v>
      </c>
      <c r="D14" s="20">
        <v>17</v>
      </c>
      <c r="E14" s="20">
        <v>12.4</v>
      </c>
      <c r="F14" s="20">
        <v>11</v>
      </c>
      <c r="G14" s="20">
        <v>18</v>
      </c>
      <c r="H14" s="20">
        <v>3</v>
      </c>
      <c r="I14" s="21">
        <v>16</v>
      </c>
      <c r="J14" s="20">
        <v>11</v>
      </c>
      <c r="K14" s="20">
        <v>11.5</v>
      </c>
      <c r="L14" s="20">
        <v>11.5</v>
      </c>
      <c r="M14" s="20">
        <v>16.5</v>
      </c>
      <c r="N14" s="16">
        <f t="shared" si="0"/>
        <v>127.9</v>
      </c>
      <c r="O14" s="16">
        <f t="shared" si="1"/>
        <v>12.790000000000001</v>
      </c>
    </row>
    <row r="15" spans="1:15" ht="15.75" x14ac:dyDescent="0.25">
      <c r="A15" s="8">
        <v>9</v>
      </c>
      <c r="B15" s="18" t="s">
        <v>26</v>
      </c>
      <c r="C15" s="17" t="s">
        <v>50</v>
      </c>
      <c r="D15" s="20">
        <v>20</v>
      </c>
      <c r="E15" s="20">
        <v>20</v>
      </c>
      <c r="F15" s="20">
        <v>12</v>
      </c>
      <c r="G15" s="20">
        <v>18</v>
      </c>
      <c r="H15" s="20">
        <v>14.5</v>
      </c>
      <c r="I15" s="21">
        <v>19.5</v>
      </c>
      <c r="J15" s="20">
        <v>17</v>
      </c>
      <c r="K15" s="20">
        <v>15</v>
      </c>
      <c r="L15" s="20">
        <v>16</v>
      </c>
      <c r="M15" s="20">
        <v>13</v>
      </c>
      <c r="N15" s="16">
        <f t="shared" si="0"/>
        <v>165</v>
      </c>
      <c r="O15" s="16">
        <f t="shared" si="1"/>
        <v>16.5</v>
      </c>
    </row>
    <row r="16" spans="1:15" ht="15.75" x14ac:dyDescent="0.25">
      <c r="A16" s="8">
        <v>10</v>
      </c>
      <c r="B16" s="18" t="s">
        <v>27</v>
      </c>
      <c r="C16" s="17" t="s">
        <v>50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1">
        <v>0</v>
      </c>
      <c r="J16" s="20">
        <v>0</v>
      </c>
      <c r="K16" s="20">
        <v>0</v>
      </c>
      <c r="L16" s="20">
        <v>0</v>
      </c>
      <c r="M16" s="20">
        <v>0</v>
      </c>
      <c r="N16" s="16">
        <f t="shared" si="0"/>
        <v>0</v>
      </c>
      <c r="O16" s="16">
        <f t="shared" si="1"/>
        <v>0</v>
      </c>
    </row>
    <row r="17" spans="1:15" ht="15.75" x14ac:dyDescent="0.25">
      <c r="A17" s="8">
        <v>11</v>
      </c>
      <c r="B17" s="18" t="s">
        <v>28</v>
      </c>
      <c r="C17" s="17" t="s">
        <v>50</v>
      </c>
      <c r="D17" s="20">
        <v>13</v>
      </c>
      <c r="E17" s="20">
        <v>10.7</v>
      </c>
      <c r="F17" s="20">
        <v>11</v>
      </c>
      <c r="G17" s="20">
        <v>17</v>
      </c>
      <c r="H17" s="20">
        <v>12</v>
      </c>
      <c r="I17" s="21">
        <v>17.5</v>
      </c>
      <c r="J17" s="20">
        <v>19</v>
      </c>
      <c r="K17" s="20">
        <v>11.5</v>
      </c>
      <c r="L17" s="20">
        <v>13.5</v>
      </c>
      <c r="M17" s="20">
        <v>10.8</v>
      </c>
      <c r="N17" s="16">
        <f t="shared" si="0"/>
        <v>136</v>
      </c>
      <c r="O17" s="16">
        <f t="shared" si="1"/>
        <v>13.6</v>
      </c>
    </row>
    <row r="18" spans="1:15" ht="15.75" x14ac:dyDescent="0.25">
      <c r="A18" s="8">
        <v>12</v>
      </c>
      <c r="B18" s="18" t="s">
        <v>29</v>
      </c>
      <c r="C18" s="17" t="s">
        <v>50</v>
      </c>
      <c r="D18" s="20">
        <v>11</v>
      </c>
      <c r="E18" s="20">
        <v>9.4</v>
      </c>
      <c r="F18" s="20">
        <v>10</v>
      </c>
      <c r="G18" s="20">
        <v>17.5</v>
      </c>
      <c r="H18" s="20">
        <v>6</v>
      </c>
      <c r="I18" s="21">
        <v>16.5</v>
      </c>
      <c r="J18" s="20">
        <v>14</v>
      </c>
      <c r="K18" s="20">
        <v>0</v>
      </c>
      <c r="L18" s="20">
        <v>13</v>
      </c>
      <c r="M18" s="20">
        <v>13.5</v>
      </c>
      <c r="N18" s="16">
        <f t="shared" si="0"/>
        <v>110.9</v>
      </c>
      <c r="O18" s="16">
        <f t="shared" si="1"/>
        <v>11.09</v>
      </c>
    </row>
    <row r="19" spans="1:15" ht="15.75" x14ac:dyDescent="0.25">
      <c r="A19" s="8">
        <v>13</v>
      </c>
      <c r="B19" s="18" t="s">
        <v>30</v>
      </c>
      <c r="C19" s="17" t="s">
        <v>50</v>
      </c>
      <c r="D19" s="20">
        <v>9</v>
      </c>
      <c r="E19" s="20">
        <v>12</v>
      </c>
      <c r="F19" s="20">
        <v>4.5</v>
      </c>
      <c r="G19" s="20">
        <v>17</v>
      </c>
      <c r="H19" s="20">
        <v>6</v>
      </c>
      <c r="I19" s="21">
        <v>11</v>
      </c>
      <c r="J19" s="20">
        <v>10.5</v>
      </c>
      <c r="K19" s="20">
        <v>10</v>
      </c>
      <c r="L19" s="20">
        <v>9.5</v>
      </c>
      <c r="M19" s="20">
        <v>13.5</v>
      </c>
      <c r="N19" s="16">
        <f t="shared" si="0"/>
        <v>103</v>
      </c>
      <c r="O19" s="16">
        <f t="shared" si="1"/>
        <v>10.3</v>
      </c>
    </row>
    <row r="20" spans="1:15" ht="15.75" x14ac:dyDescent="0.25">
      <c r="A20" s="8">
        <v>14</v>
      </c>
      <c r="B20" s="18" t="s">
        <v>31</v>
      </c>
      <c r="C20" s="17" t="s">
        <v>50</v>
      </c>
      <c r="D20" s="20">
        <v>11</v>
      </c>
      <c r="E20" s="20">
        <v>4.7</v>
      </c>
      <c r="F20" s="20">
        <v>11</v>
      </c>
      <c r="G20" s="20">
        <v>13</v>
      </c>
      <c r="H20" s="20">
        <v>7</v>
      </c>
      <c r="I20" s="21">
        <v>9.5</v>
      </c>
      <c r="J20" s="20">
        <v>7</v>
      </c>
      <c r="K20" s="20">
        <v>11</v>
      </c>
      <c r="L20" s="20">
        <v>8</v>
      </c>
      <c r="M20" s="20">
        <v>8.5</v>
      </c>
      <c r="N20" s="16">
        <f t="shared" si="0"/>
        <v>90.7</v>
      </c>
      <c r="O20" s="16">
        <f t="shared" si="1"/>
        <v>9.07</v>
      </c>
    </row>
    <row r="21" spans="1:15" ht="15.75" x14ac:dyDescent="0.25">
      <c r="A21" s="8">
        <v>15</v>
      </c>
      <c r="B21" s="18" t="s">
        <v>32</v>
      </c>
      <c r="C21" s="17" t="s">
        <v>50</v>
      </c>
      <c r="D21" s="20">
        <v>17.5</v>
      </c>
      <c r="E21" s="20">
        <v>7.7</v>
      </c>
      <c r="F21" s="20">
        <v>10</v>
      </c>
      <c r="G21" s="20">
        <v>16</v>
      </c>
      <c r="H21" s="20">
        <v>13</v>
      </c>
      <c r="I21" s="21">
        <v>16.5</v>
      </c>
      <c r="J21" s="20">
        <v>11</v>
      </c>
      <c r="K21" s="20">
        <v>10.5</v>
      </c>
      <c r="L21" s="20">
        <v>10.5</v>
      </c>
      <c r="M21" s="20">
        <v>15</v>
      </c>
      <c r="N21" s="16">
        <f t="shared" si="0"/>
        <v>127.7</v>
      </c>
      <c r="O21" s="16">
        <f t="shared" si="1"/>
        <v>12.77</v>
      </c>
    </row>
    <row r="22" spans="1:15" ht="15.75" x14ac:dyDescent="0.25">
      <c r="A22" s="8">
        <v>16</v>
      </c>
      <c r="B22" s="18" t="s">
        <v>33</v>
      </c>
      <c r="C22" s="17" t="s">
        <v>50</v>
      </c>
      <c r="D22" s="20">
        <v>20</v>
      </c>
      <c r="E22" s="20">
        <v>17</v>
      </c>
      <c r="F22" s="20">
        <v>16</v>
      </c>
      <c r="G22" s="20">
        <v>18.5</v>
      </c>
      <c r="H22" s="20">
        <v>15</v>
      </c>
      <c r="I22" s="21">
        <v>18.5</v>
      </c>
      <c r="J22" s="20">
        <v>18</v>
      </c>
      <c r="K22" s="20">
        <v>19</v>
      </c>
      <c r="L22" s="20">
        <v>15.5</v>
      </c>
      <c r="M22" s="20">
        <v>12</v>
      </c>
      <c r="N22" s="16">
        <f t="shared" si="0"/>
        <v>169.5</v>
      </c>
      <c r="O22" s="16">
        <f t="shared" si="1"/>
        <v>16.95</v>
      </c>
    </row>
    <row r="23" spans="1:15" ht="15.75" x14ac:dyDescent="0.25">
      <c r="A23" s="8">
        <v>17</v>
      </c>
      <c r="B23" s="18" t="s">
        <v>34</v>
      </c>
      <c r="C23" s="17" t="s">
        <v>50</v>
      </c>
      <c r="D23" s="20">
        <v>14</v>
      </c>
      <c r="E23" s="20">
        <v>16.399999999999999</v>
      </c>
      <c r="F23" s="20">
        <v>10.5</v>
      </c>
      <c r="G23" s="20">
        <v>13.5</v>
      </c>
      <c r="H23" s="20">
        <v>12</v>
      </c>
      <c r="I23" s="21">
        <v>20</v>
      </c>
      <c r="J23" s="20">
        <v>19</v>
      </c>
      <c r="K23" s="20">
        <v>18.5</v>
      </c>
      <c r="L23" s="20">
        <v>13</v>
      </c>
      <c r="M23" s="20">
        <v>14</v>
      </c>
      <c r="N23" s="16">
        <f t="shared" si="0"/>
        <v>150.9</v>
      </c>
      <c r="O23" s="16">
        <f t="shared" si="1"/>
        <v>15.09</v>
      </c>
    </row>
    <row r="24" spans="1:15" ht="15.75" x14ac:dyDescent="0.25">
      <c r="A24" s="8">
        <v>18</v>
      </c>
      <c r="B24" s="18" t="s">
        <v>35</v>
      </c>
      <c r="C24" s="17" t="s">
        <v>50</v>
      </c>
      <c r="D24" s="20">
        <v>10</v>
      </c>
      <c r="E24" s="20">
        <v>4.4000000000000004</v>
      </c>
      <c r="F24" s="20">
        <v>10</v>
      </c>
      <c r="G24" s="20">
        <v>9.5</v>
      </c>
      <c r="H24" s="20">
        <v>6</v>
      </c>
      <c r="I24" s="21">
        <v>14</v>
      </c>
      <c r="J24" s="20">
        <v>11</v>
      </c>
      <c r="K24" s="20">
        <v>10</v>
      </c>
      <c r="L24" s="20">
        <v>10</v>
      </c>
      <c r="M24" s="20">
        <v>20</v>
      </c>
      <c r="N24" s="16">
        <f t="shared" si="0"/>
        <v>104.9</v>
      </c>
      <c r="O24" s="16">
        <f t="shared" si="1"/>
        <v>10.49</v>
      </c>
    </row>
    <row r="25" spans="1:15" ht="15.75" x14ac:dyDescent="0.25">
      <c r="A25" s="8">
        <v>19</v>
      </c>
      <c r="B25" s="18" t="s">
        <v>36</v>
      </c>
      <c r="C25" s="17" t="s">
        <v>50</v>
      </c>
      <c r="D25" s="20">
        <v>14</v>
      </c>
      <c r="E25" s="20">
        <v>7.7</v>
      </c>
      <c r="F25" s="20">
        <v>11.5</v>
      </c>
      <c r="G25" s="20">
        <v>16.5</v>
      </c>
      <c r="H25" s="20">
        <v>8</v>
      </c>
      <c r="I25" s="21">
        <v>13</v>
      </c>
      <c r="J25" s="20">
        <v>11</v>
      </c>
      <c r="K25" s="20">
        <v>14</v>
      </c>
      <c r="L25" s="20">
        <v>11</v>
      </c>
      <c r="M25" s="20">
        <v>14.5</v>
      </c>
      <c r="N25" s="16">
        <f t="shared" si="0"/>
        <v>121.2</v>
      </c>
      <c r="O25" s="16">
        <f t="shared" si="1"/>
        <v>12.120000000000001</v>
      </c>
    </row>
    <row r="26" spans="1:15" ht="15.75" x14ac:dyDescent="0.25">
      <c r="A26" s="8">
        <v>20</v>
      </c>
      <c r="B26" s="18" t="s">
        <v>37</v>
      </c>
      <c r="C26" s="17" t="s">
        <v>50</v>
      </c>
      <c r="D26" s="20">
        <v>0</v>
      </c>
      <c r="E26" s="20">
        <v>15.4</v>
      </c>
      <c r="F26" s="20">
        <v>6.5</v>
      </c>
      <c r="G26" s="20">
        <v>16</v>
      </c>
      <c r="H26" s="20">
        <v>10</v>
      </c>
      <c r="I26" s="21">
        <v>9</v>
      </c>
      <c r="J26" s="20">
        <v>5</v>
      </c>
      <c r="K26" s="20">
        <v>8</v>
      </c>
      <c r="L26" s="20">
        <v>13</v>
      </c>
      <c r="M26" s="20">
        <v>15.3</v>
      </c>
      <c r="N26" s="16">
        <f t="shared" si="0"/>
        <v>98.2</v>
      </c>
      <c r="O26" s="16">
        <f t="shared" si="1"/>
        <v>9.82</v>
      </c>
    </row>
    <row r="27" spans="1:15" ht="15.75" x14ac:dyDescent="0.25">
      <c r="A27" s="8">
        <v>21</v>
      </c>
      <c r="B27" s="18" t="s">
        <v>38</v>
      </c>
      <c r="C27" s="17" t="s">
        <v>50</v>
      </c>
      <c r="D27" s="20">
        <v>15</v>
      </c>
      <c r="E27" s="25">
        <v>13</v>
      </c>
      <c r="F27" s="20">
        <v>10</v>
      </c>
      <c r="G27" s="20">
        <v>7</v>
      </c>
      <c r="H27" s="20">
        <v>12</v>
      </c>
      <c r="I27" s="21">
        <v>13.5</v>
      </c>
      <c r="J27" s="20">
        <v>8</v>
      </c>
      <c r="K27" s="20">
        <v>10.5</v>
      </c>
      <c r="L27" s="20">
        <v>9</v>
      </c>
      <c r="M27" s="20">
        <v>10</v>
      </c>
      <c r="N27" s="16">
        <f t="shared" si="0"/>
        <v>108</v>
      </c>
      <c r="O27" s="16">
        <f t="shared" si="1"/>
        <v>10.8</v>
      </c>
    </row>
    <row r="28" spans="1:15" ht="15.75" x14ac:dyDescent="0.25">
      <c r="A28" s="8">
        <v>22</v>
      </c>
      <c r="B28" s="18" t="s">
        <v>85</v>
      </c>
      <c r="C28" s="17" t="s">
        <v>50</v>
      </c>
      <c r="D28" s="20">
        <v>14</v>
      </c>
      <c r="E28" s="20">
        <v>13.4</v>
      </c>
      <c r="F28" s="20">
        <v>12.5</v>
      </c>
      <c r="G28" s="20">
        <v>18</v>
      </c>
      <c r="H28" s="21">
        <v>16</v>
      </c>
      <c r="I28" s="20">
        <v>10</v>
      </c>
      <c r="J28" s="20">
        <v>11</v>
      </c>
      <c r="K28" s="20">
        <v>13.5</v>
      </c>
      <c r="L28" s="20">
        <v>19.5</v>
      </c>
      <c r="M28" s="20">
        <v>19</v>
      </c>
      <c r="N28" s="16">
        <f t="shared" si="0"/>
        <v>146.9</v>
      </c>
      <c r="O28" s="16">
        <f t="shared" si="1"/>
        <v>14.690000000000001</v>
      </c>
    </row>
    <row r="29" spans="1:15" ht="15.75" x14ac:dyDescent="0.25">
      <c r="A29" s="8">
        <v>23</v>
      </c>
      <c r="B29" s="18" t="s">
        <v>39</v>
      </c>
      <c r="C29" s="17" t="s">
        <v>50</v>
      </c>
      <c r="D29" s="20">
        <v>9</v>
      </c>
      <c r="E29" s="20">
        <v>11</v>
      </c>
      <c r="F29" s="20">
        <v>5.5</v>
      </c>
      <c r="G29" s="20">
        <v>11.5</v>
      </c>
      <c r="H29" s="20">
        <v>7</v>
      </c>
      <c r="I29" s="21">
        <v>13</v>
      </c>
      <c r="J29" s="20">
        <v>7.5</v>
      </c>
      <c r="K29" s="20">
        <v>8</v>
      </c>
      <c r="L29" s="20">
        <v>10.5</v>
      </c>
      <c r="M29" s="20">
        <v>12</v>
      </c>
      <c r="N29" s="16">
        <f t="shared" si="0"/>
        <v>95</v>
      </c>
      <c r="O29" s="16">
        <f t="shared" si="1"/>
        <v>9.5</v>
      </c>
    </row>
    <row r="30" spans="1:15" ht="15.75" x14ac:dyDescent="0.25">
      <c r="A30" s="8">
        <v>24</v>
      </c>
      <c r="B30" s="18" t="s">
        <v>40</v>
      </c>
      <c r="C30" s="17" t="s">
        <v>50</v>
      </c>
      <c r="D30" s="20">
        <v>15</v>
      </c>
      <c r="E30" s="20">
        <v>11.4</v>
      </c>
      <c r="F30" s="20">
        <v>10</v>
      </c>
      <c r="G30" s="20">
        <v>16</v>
      </c>
      <c r="H30" s="20">
        <v>15.5</v>
      </c>
      <c r="I30" s="21">
        <v>16.5</v>
      </c>
      <c r="J30" s="20">
        <v>10</v>
      </c>
      <c r="K30" s="20">
        <v>16</v>
      </c>
      <c r="L30" s="20">
        <v>7</v>
      </c>
      <c r="M30" s="20">
        <v>20</v>
      </c>
      <c r="N30" s="16">
        <f t="shared" si="0"/>
        <v>137.4</v>
      </c>
      <c r="O30" s="16">
        <f t="shared" si="1"/>
        <v>13.74</v>
      </c>
    </row>
    <row r="31" spans="1:15" ht="15.75" x14ac:dyDescent="0.25">
      <c r="A31" s="8">
        <v>25</v>
      </c>
      <c r="B31" s="18" t="s">
        <v>41</v>
      </c>
      <c r="C31" s="17" t="s">
        <v>50</v>
      </c>
      <c r="D31" s="20">
        <v>20</v>
      </c>
      <c r="E31" s="20">
        <v>18</v>
      </c>
      <c r="F31" s="20">
        <v>11.5</v>
      </c>
      <c r="G31" s="20">
        <v>17</v>
      </c>
      <c r="H31" s="20">
        <v>17</v>
      </c>
      <c r="I31" s="21">
        <v>16</v>
      </c>
      <c r="J31" s="20">
        <v>16</v>
      </c>
      <c r="K31" s="20">
        <v>18</v>
      </c>
      <c r="L31" s="20">
        <v>16</v>
      </c>
      <c r="M31" s="20">
        <v>16.3</v>
      </c>
      <c r="N31" s="16">
        <f t="shared" si="0"/>
        <v>165.8</v>
      </c>
      <c r="O31" s="16">
        <f t="shared" si="1"/>
        <v>16.580000000000002</v>
      </c>
    </row>
    <row r="32" spans="1:15" ht="15.75" x14ac:dyDescent="0.25">
      <c r="A32" s="8">
        <v>26</v>
      </c>
      <c r="B32" s="18" t="s">
        <v>42</v>
      </c>
      <c r="C32" s="17" t="s">
        <v>50</v>
      </c>
      <c r="D32" s="20">
        <v>18</v>
      </c>
      <c r="E32" s="25">
        <v>20</v>
      </c>
      <c r="F32" s="20">
        <v>20</v>
      </c>
      <c r="G32" s="20">
        <v>16</v>
      </c>
      <c r="H32" s="20">
        <v>17</v>
      </c>
      <c r="I32" s="21">
        <v>11.5</v>
      </c>
      <c r="J32" s="20">
        <v>6</v>
      </c>
      <c r="K32" s="20">
        <v>8</v>
      </c>
      <c r="L32" s="20">
        <v>13</v>
      </c>
      <c r="M32" s="20">
        <v>15</v>
      </c>
      <c r="N32" s="16">
        <f t="shared" si="0"/>
        <v>144.5</v>
      </c>
      <c r="O32" s="16">
        <f t="shared" si="1"/>
        <v>14.45</v>
      </c>
    </row>
    <row r="33" spans="1:15" ht="15.75" x14ac:dyDescent="0.25">
      <c r="A33" s="8">
        <v>27</v>
      </c>
      <c r="B33" s="18" t="s">
        <v>43</v>
      </c>
      <c r="C33" s="17" t="s">
        <v>50</v>
      </c>
      <c r="D33" s="20">
        <v>0</v>
      </c>
      <c r="E33" s="25">
        <v>0</v>
      </c>
      <c r="F33" s="20">
        <v>0</v>
      </c>
      <c r="G33" s="20">
        <v>0</v>
      </c>
      <c r="H33" s="21">
        <v>0</v>
      </c>
      <c r="I33" s="21">
        <v>0</v>
      </c>
      <c r="J33" s="20">
        <v>0</v>
      </c>
      <c r="K33" s="20">
        <v>0</v>
      </c>
      <c r="L33" s="20">
        <v>0</v>
      </c>
      <c r="M33" s="20">
        <v>0</v>
      </c>
      <c r="N33" s="16">
        <f t="shared" si="0"/>
        <v>0</v>
      </c>
      <c r="O33" s="16">
        <f t="shared" si="1"/>
        <v>0</v>
      </c>
    </row>
    <row r="34" spans="1:15" ht="15.75" x14ac:dyDescent="0.25">
      <c r="A34" s="8">
        <v>28</v>
      </c>
      <c r="B34" s="18" t="s">
        <v>44</v>
      </c>
      <c r="C34" s="17" t="s">
        <v>50</v>
      </c>
      <c r="D34" s="20">
        <v>7</v>
      </c>
      <c r="E34" s="25">
        <v>10.7</v>
      </c>
      <c r="F34" s="20">
        <v>6</v>
      </c>
      <c r="G34" s="20">
        <v>13</v>
      </c>
      <c r="H34" s="21">
        <v>8</v>
      </c>
      <c r="I34" s="20">
        <v>8.5</v>
      </c>
      <c r="J34" s="20">
        <v>10</v>
      </c>
      <c r="K34" s="20">
        <v>10.5</v>
      </c>
      <c r="L34" s="20">
        <v>7</v>
      </c>
      <c r="M34" s="20">
        <v>13</v>
      </c>
      <c r="N34" s="16">
        <f t="shared" si="0"/>
        <v>93.7</v>
      </c>
      <c r="O34" s="16">
        <f t="shared" si="1"/>
        <v>9.370000000000001</v>
      </c>
    </row>
    <row r="35" spans="1:15" ht="15.75" x14ac:dyDescent="0.25">
      <c r="A35" s="8">
        <v>29</v>
      </c>
      <c r="B35" s="18" t="s">
        <v>45</v>
      </c>
      <c r="C35" s="17" t="s">
        <v>50</v>
      </c>
      <c r="D35" s="20">
        <v>10</v>
      </c>
      <c r="E35" s="25">
        <v>3</v>
      </c>
      <c r="F35" s="20">
        <v>10</v>
      </c>
      <c r="G35" s="20">
        <v>13.5</v>
      </c>
      <c r="H35" s="21">
        <v>13.6</v>
      </c>
      <c r="I35" s="20">
        <v>10.5</v>
      </c>
      <c r="J35" s="20">
        <v>12</v>
      </c>
      <c r="K35" s="20">
        <v>11.5</v>
      </c>
      <c r="L35" s="20">
        <v>16</v>
      </c>
      <c r="M35" s="20">
        <v>11.5</v>
      </c>
      <c r="N35" s="16">
        <f t="shared" si="0"/>
        <v>111.6</v>
      </c>
      <c r="O35" s="16">
        <f t="shared" si="1"/>
        <v>11.16</v>
      </c>
    </row>
    <row r="36" spans="1:15" ht="15.75" x14ac:dyDescent="0.25">
      <c r="A36" s="8">
        <v>30</v>
      </c>
      <c r="B36" s="18" t="s">
        <v>46</v>
      </c>
      <c r="C36" s="17" t="s">
        <v>50</v>
      </c>
      <c r="D36" s="20">
        <v>5</v>
      </c>
      <c r="E36" s="25">
        <v>9.4</v>
      </c>
      <c r="F36" s="20">
        <v>6</v>
      </c>
      <c r="G36" s="20">
        <v>12</v>
      </c>
      <c r="H36" s="21">
        <v>8</v>
      </c>
      <c r="I36" s="20">
        <v>7</v>
      </c>
      <c r="J36" s="20">
        <v>6.5</v>
      </c>
      <c r="K36" s="20">
        <v>10</v>
      </c>
      <c r="L36" s="20">
        <v>9</v>
      </c>
      <c r="M36" s="20">
        <v>13.5</v>
      </c>
      <c r="N36" s="16">
        <f t="shared" si="0"/>
        <v>86.4</v>
      </c>
      <c r="O36" s="16">
        <f t="shared" si="1"/>
        <v>8.64</v>
      </c>
    </row>
    <row r="37" spans="1:15" ht="15.75" x14ac:dyDescent="0.25">
      <c r="A37" s="8">
        <v>31</v>
      </c>
      <c r="B37" s="18" t="s">
        <v>47</v>
      </c>
      <c r="C37" s="17" t="s">
        <v>50</v>
      </c>
      <c r="D37" s="20">
        <v>18</v>
      </c>
      <c r="E37" s="25">
        <v>7.4</v>
      </c>
      <c r="F37" s="20">
        <v>20</v>
      </c>
      <c r="G37" s="20">
        <v>15</v>
      </c>
      <c r="H37" s="21">
        <v>20</v>
      </c>
      <c r="I37" s="20">
        <v>12</v>
      </c>
      <c r="J37" s="20">
        <v>8.5</v>
      </c>
      <c r="K37" s="20">
        <v>12</v>
      </c>
      <c r="L37" s="20">
        <v>13</v>
      </c>
      <c r="M37" s="20">
        <v>10.5</v>
      </c>
      <c r="N37" s="16">
        <f t="shared" si="0"/>
        <v>136.4</v>
      </c>
      <c r="O37" s="16">
        <f t="shared" si="1"/>
        <v>13.64</v>
      </c>
    </row>
    <row r="38" spans="1:15" ht="15.75" x14ac:dyDescent="0.25">
      <c r="A38" s="8">
        <v>32</v>
      </c>
      <c r="B38" s="18" t="s">
        <v>48</v>
      </c>
      <c r="C38" s="17" t="s">
        <v>50</v>
      </c>
      <c r="D38" s="20">
        <v>10</v>
      </c>
      <c r="E38" s="25">
        <v>7.7</v>
      </c>
      <c r="F38" s="20">
        <v>12</v>
      </c>
      <c r="G38" s="20">
        <v>16</v>
      </c>
      <c r="H38" s="21">
        <v>6</v>
      </c>
      <c r="I38" s="20">
        <v>12.5</v>
      </c>
      <c r="J38" s="20">
        <v>10</v>
      </c>
      <c r="K38" s="20">
        <v>12</v>
      </c>
      <c r="L38" s="20">
        <v>11</v>
      </c>
      <c r="M38" s="20">
        <v>20</v>
      </c>
      <c r="N38" s="16">
        <f t="shared" si="0"/>
        <v>117.2</v>
      </c>
      <c r="O38" s="16">
        <f t="shared" si="1"/>
        <v>11.72</v>
      </c>
    </row>
    <row r="39" spans="1:15" ht="15.75" x14ac:dyDescent="0.25">
      <c r="A39" s="8">
        <v>33</v>
      </c>
      <c r="B39" s="18" t="s">
        <v>49</v>
      </c>
      <c r="C39" s="17" t="s">
        <v>50</v>
      </c>
      <c r="D39" s="20">
        <v>10</v>
      </c>
      <c r="E39" s="25">
        <v>8.6999999999999993</v>
      </c>
      <c r="F39" s="20">
        <v>7.5</v>
      </c>
      <c r="G39" s="20">
        <v>17</v>
      </c>
      <c r="H39" s="21">
        <v>9</v>
      </c>
      <c r="I39" s="20">
        <v>9.5</v>
      </c>
      <c r="J39" s="20">
        <v>2</v>
      </c>
      <c r="K39" s="20">
        <v>10.5</v>
      </c>
      <c r="L39" s="20">
        <v>5</v>
      </c>
      <c r="M39" s="20">
        <v>15.3</v>
      </c>
      <c r="N39" s="16">
        <f t="shared" si="0"/>
        <v>94.5</v>
      </c>
      <c r="O39" s="16">
        <f t="shared" si="1"/>
        <v>9.4499999999999993</v>
      </c>
    </row>
    <row r="40" spans="1:15" ht="15.75" x14ac:dyDescent="0.25">
      <c r="A40" s="8">
        <v>34</v>
      </c>
      <c r="B40" s="18" t="s">
        <v>51</v>
      </c>
      <c r="C40" s="17" t="s">
        <v>83</v>
      </c>
      <c r="D40" s="20">
        <v>8.6</v>
      </c>
      <c r="E40" s="25">
        <v>6.7</v>
      </c>
      <c r="F40" s="20">
        <v>5.5</v>
      </c>
      <c r="G40" s="20">
        <v>6.5</v>
      </c>
      <c r="H40" s="20">
        <v>7</v>
      </c>
      <c r="I40" s="21">
        <v>8</v>
      </c>
      <c r="J40" s="20">
        <v>6</v>
      </c>
      <c r="K40" s="20">
        <v>7</v>
      </c>
      <c r="L40" s="20">
        <v>5.5</v>
      </c>
      <c r="M40" s="20">
        <v>4.5</v>
      </c>
      <c r="N40" s="16">
        <f t="shared" si="0"/>
        <v>65.3</v>
      </c>
      <c r="O40" s="16">
        <f t="shared" si="1"/>
        <v>6.5299999999999994</v>
      </c>
    </row>
    <row r="41" spans="1:15" ht="15.75" x14ac:dyDescent="0.25">
      <c r="A41" s="8">
        <v>35</v>
      </c>
      <c r="B41" s="18" t="s">
        <v>52</v>
      </c>
      <c r="C41" s="17" t="s">
        <v>83</v>
      </c>
      <c r="D41" s="20">
        <v>15</v>
      </c>
      <c r="E41" s="25">
        <v>10.4</v>
      </c>
      <c r="F41" s="20">
        <v>10</v>
      </c>
      <c r="G41" s="20">
        <v>12</v>
      </c>
      <c r="H41" s="20">
        <v>9</v>
      </c>
      <c r="I41" s="21">
        <v>12</v>
      </c>
      <c r="J41" s="20">
        <v>10</v>
      </c>
      <c r="K41" s="20">
        <v>11.5</v>
      </c>
      <c r="L41" s="20">
        <v>11.5</v>
      </c>
      <c r="M41" s="20">
        <v>13</v>
      </c>
      <c r="N41" s="16">
        <f t="shared" si="0"/>
        <v>114.4</v>
      </c>
      <c r="O41" s="16">
        <f t="shared" si="1"/>
        <v>11.440000000000001</v>
      </c>
    </row>
    <row r="42" spans="1:15" ht="15.75" x14ac:dyDescent="0.25">
      <c r="A42" s="8">
        <v>36</v>
      </c>
      <c r="B42" s="18" t="s">
        <v>87</v>
      </c>
      <c r="C42" s="17" t="s">
        <v>83</v>
      </c>
      <c r="D42" s="20">
        <v>12</v>
      </c>
      <c r="E42" s="25">
        <v>7.4</v>
      </c>
      <c r="F42" s="20">
        <v>10</v>
      </c>
      <c r="G42" s="20">
        <v>16.5</v>
      </c>
      <c r="H42" s="20">
        <v>11</v>
      </c>
      <c r="I42" s="21">
        <v>11.5</v>
      </c>
      <c r="J42" s="20">
        <v>6</v>
      </c>
      <c r="K42" s="20">
        <v>10</v>
      </c>
      <c r="L42" s="20">
        <v>10</v>
      </c>
      <c r="M42" s="20">
        <v>16</v>
      </c>
      <c r="N42" s="16">
        <f t="shared" si="0"/>
        <v>110.4</v>
      </c>
      <c r="O42" s="16">
        <f t="shared" si="1"/>
        <v>11.040000000000001</v>
      </c>
    </row>
    <row r="43" spans="1:15" ht="15.75" x14ac:dyDescent="0.25">
      <c r="A43" s="8">
        <v>37</v>
      </c>
      <c r="B43" s="18" t="s">
        <v>53</v>
      </c>
      <c r="C43" s="17" t="s">
        <v>83</v>
      </c>
      <c r="D43" s="20">
        <v>11</v>
      </c>
      <c r="E43" s="25">
        <v>13.7</v>
      </c>
      <c r="F43" s="20">
        <v>10</v>
      </c>
      <c r="G43" s="20">
        <v>14.5</v>
      </c>
      <c r="H43" s="20">
        <v>14.1</v>
      </c>
      <c r="I43" s="21">
        <v>14.5</v>
      </c>
      <c r="J43" s="20">
        <v>11</v>
      </c>
      <c r="K43" s="20">
        <v>19</v>
      </c>
      <c r="L43" s="20">
        <v>13.5</v>
      </c>
      <c r="M43" s="20">
        <v>18</v>
      </c>
      <c r="N43" s="16">
        <f t="shared" si="0"/>
        <v>139.30000000000001</v>
      </c>
      <c r="O43" s="16">
        <f t="shared" si="1"/>
        <v>13.930000000000001</v>
      </c>
    </row>
    <row r="44" spans="1:15" ht="15.75" x14ac:dyDescent="0.25">
      <c r="A44" s="8">
        <v>38</v>
      </c>
      <c r="B44" s="18" t="s">
        <v>54</v>
      </c>
      <c r="C44" s="17" t="s">
        <v>83</v>
      </c>
      <c r="D44" s="20">
        <v>18</v>
      </c>
      <c r="E44" s="25">
        <v>19</v>
      </c>
      <c r="F44" s="20">
        <v>11</v>
      </c>
      <c r="G44" s="20">
        <v>17.5</v>
      </c>
      <c r="H44" s="20">
        <v>14</v>
      </c>
      <c r="I44" s="21">
        <v>12</v>
      </c>
      <c r="J44" s="20">
        <v>13</v>
      </c>
      <c r="K44" s="20">
        <v>16.5</v>
      </c>
      <c r="L44" s="20">
        <v>16.5</v>
      </c>
      <c r="M44" s="20">
        <v>17.2</v>
      </c>
      <c r="N44" s="16">
        <f t="shared" si="0"/>
        <v>154.69999999999999</v>
      </c>
      <c r="O44" s="16">
        <f t="shared" si="1"/>
        <v>15.469999999999999</v>
      </c>
    </row>
    <row r="45" spans="1:15" ht="15.75" x14ac:dyDescent="0.25">
      <c r="A45" s="8">
        <v>39</v>
      </c>
      <c r="B45" s="18" t="s">
        <v>55</v>
      </c>
      <c r="C45" s="17" t="s">
        <v>83</v>
      </c>
      <c r="D45" s="20">
        <v>18</v>
      </c>
      <c r="E45" s="25">
        <v>12.7</v>
      </c>
      <c r="F45" s="20">
        <v>12</v>
      </c>
      <c r="G45" s="20">
        <v>15.5</v>
      </c>
      <c r="H45" s="20">
        <v>14</v>
      </c>
      <c r="I45" s="21">
        <v>8.5</v>
      </c>
      <c r="J45" s="20">
        <v>8.5</v>
      </c>
      <c r="K45" s="20">
        <v>13</v>
      </c>
      <c r="L45" s="20">
        <v>10</v>
      </c>
      <c r="M45" s="20">
        <v>15.5</v>
      </c>
      <c r="N45" s="16">
        <f t="shared" si="0"/>
        <v>127.7</v>
      </c>
      <c r="O45" s="16">
        <f t="shared" si="1"/>
        <v>12.77</v>
      </c>
    </row>
    <row r="46" spans="1:15" ht="15.75" x14ac:dyDescent="0.25">
      <c r="A46" s="8">
        <v>40</v>
      </c>
      <c r="B46" s="18" t="s">
        <v>56</v>
      </c>
      <c r="C46" s="17" t="s">
        <v>83</v>
      </c>
      <c r="D46" s="20">
        <v>12</v>
      </c>
      <c r="E46" s="25">
        <v>14.7</v>
      </c>
      <c r="F46" s="20">
        <v>11.5</v>
      </c>
      <c r="G46" s="20">
        <v>13</v>
      </c>
      <c r="H46" s="20">
        <v>14</v>
      </c>
      <c r="I46" s="21">
        <v>14</v>
      </c>
      <c r="J46" s="20">
        <v>10</v>
      </c>
      <c r="K46" s="20">
        <v>10.5</v>
      </c>
      <c r="L46" s="20">
        <v>11</v>
      </c>
      <c r="M46" s="20">
        <v>15.3</v>
      </c>
      <c r="N46" s="16">
        <f t="shared" si="0"/>
        <v>126</v>
      </c>
      <c r="O46" s="16">
        <f t="shared" si="1"/>
        <v>12.6</v>
      </c>
    </row>
    <row r="47" spans="1:15" ht="15.75" x14ac:dyDescent="0.25">
      <c r="A47" s="8">
        <v>41</v>
      </c>
      <c r="B47" s="18" t="s">
        <v>57</v>
      </c>
      <c r="C47" s="17" t="s">
        <v>83</v>
      </c>
      <c r="D47" s="20">
        <v>11</v>
      </c>
      <c r="E47" s="25">
        <v>15</v>
      </c>
      <c r="F47" s="20">
        <v>6</v>
      </c>
      <c r="G47" s="20">
        <v>17.5</v>
      </c>
      <c r="H47" s="20">
        <v>9</v>
      </c>
      <c r="I47" s="21">
        <v>11</v>
      </c>
      <c r="J47" s="20">
        <v>7</v>
      </c>
      <c r="K47" s="20">
        <v>13.5</v>
      </c>
      <c r="L47" s="20">
        <v>8</v>
      </c>
      <c r="M47" s="20">
        <v>10.5</v>
      </c>
      <c r="N47" s="16">
        <f t="shared" si="0"/>
        <v>108.5</v>
      </c>
      <c r="O47" s="16">
        <f t="shared" si="1"/>
        <v>10.85</v>
      </c>
    </row>
    <row r="48" spans="1:15" ht="15.75" x14ac:dyDescent="0.25">
      <c r="A48" s="8">
        <v>42</v>
      </c>
      <c r="B48" s="18" t="s">
        <v>58</v>
      </c>
      <c r="C48" s="17" t="s">
        <v>83</v>
      </c>
      <c r="D48" s="20">
        <v>0</v>
      </c>
      <c r="E48" s="20">
        <v>15.7</v>
      </c>
      <c r="F48" s="20">
        <v>10.5</v>
      </c>
      <c r="G48" s="20">
        <v>17.5</v>
      </c>
      <c r="H48" s="20">
        <v>14.5</v>
      </c>
      <c r="I48" s="21">
        <v>0</v>
      </c>
      <c r="J48" s="20">
        <v>13.5</v>
      </c>
      <c r="K48" s="20">
        <v>13</v>
      </c>
      <c r="L48" s="20">
        <v>14</v>
      </c>
      <c r="M48" s="20">
        <v>20</v>
      </c>
      <c r="N48" s="16">
        <f t="shared" si="0"/>
        <v>118.7</v>
      </c>
      <c r="O48" s="16">
        <f t="shared" si="1"/>
        <v>11.870000000000001</v>
      </c>
    </row>
    <row r="49" spans="1:15" ht="15.75" x14ac:dyDescent="0.25">
      <c r="A49" s="8">
        <v>43</v>
      </c>
      <c r="B49" s="18" t="s">
        <v>59</v>
      </c>
      <c r="C49" s="17" t="s">
        <v>83</v>
      </c>
      <c r="D49" s="20">
        <v>18</v>
      </c>
      <c r="E49" s="20">
        <v>19</v>
      </c>
      <c r="F49" s="20">
        <v>14.5</v>
      </c>
      <c r="G49" s="20">
        <v>17.5</v>
      </c>
      <c r="H49" s="20">
        <v>17</v>
      </c>
      <c r="I49" s="21">
        <v>18</v>
      </c>
      <c r="J49" s="20">
        <v>13</v>
      </c>
      <c r="K49" s="20">
        <v>12</v>
      </c>
      <c r="L49" s="20">
        <v>17.5</v>
      </c>
      <c r="M49" s="20">
        <v>20</v>
      </c>
      <c r="N49" s="16">
        <f t="shared" si="0"/>
        <v>166.5</v>
      </c>
      <c r="O49" s="16">
        <f t="shared" si="1"/>
        <v>16.649999999999999</v>
      </c>
    </row>
    <row r="50" spans="1:15" ht="15.75" x14ac:dyDescent="0.25">
      <c r="A50" s="8">
        <v>44</v>
      </c>
      <c r="B50" s="18" t="s">
        <v>60</v>
      </c>
      <c r="C50" s="17" t="s">
        <v>83</v>
      </c>
      <c r="D50" s="20">
        <v>15</v>
      </c>
      <c r="E50" s="20">
        <v>14.7</v>
      </c>
      <c r="F50" s="20">
        <v>14.5</v>
      </c>
      <c r="G50" s="20">
        <v>16</v>
      </c>
      <c r="H50" s="20">
        <v>15</v>
      </c>
      <c r="I50" s="21">
        <v>15</v>
      </c>
      <c r="J50" s="20">
        <v>10</v>
      </c>
      <c r="K50" s="20">
        <v>11.5</v>
      </c>
      <c r="L50" s="20">
        <v>12.5</v>
      </c>
      <c r="M50" s="20">
        <v>18</v>
      </c>
      <c r="N50" s="16">
        <f t="shared" si="0"/>
        <v>142.19999999999999</v>
      </c>
      <c r="O50" s="16">
        <f t="shared" si="1"/>
        <v>14.219999999999999</v>
      </c>
    </row>
    <row r="51" spans="1:15" ht="15.75" x14ac:dyDescent="0.25">
      <c r="A51" s="8">
        <v>45</v>
      </c>
      <c r="B51" s="18" t="s">
        <v>61</v>
      </c>
      <c r="C51" s="17" t="s">
        <v>83</v>
      </c>
      <c r="D51" s="20">
        <v>14</v>
      </c>
      <c r="E51" s="20">
        <v>9.6999999999999993</v>
      </c>
      <c r="F51" s="20">
        <v>15.5</v>
      </c>
      <c r="G51" s="20">
        <v>16.5</v>
      </c>
      <c r="H51" s="20">
        <v>17</v>
      </c>
      <c r="I51" s="21">
        <v>17.5</v>
      </c>
      <c r="J51" s="20">
        <v>11.5</v>
      </c>
      <c r="K51" s="20">
        <v>14.5</v>
      </c>
      <c r="L51" s="20">
        <v>18</v>
      </c>
      <c r="M51" s="20">
        <v>17</v>
      </c>
      <c r="N51" s="16">
        <f t="shared" si="0"/>
        <v>151.19999999999999</v>
      </c>
      <c r="O51" s="16">
        <f t="shared" si="1"/>
        <v>15.12</v>
      </c>
    </row>
    <row r="52" spans="1:15" ht="15.75" x14ac:dyDescent="0.25">
      <c r="A52" s="8">
        <v>46</v>
      </c>
      <c r="B52" s="18" t="s">
        <v>62</v>
      </c>
      <c r="C52" s="17" t="s">
        <v>83</v>
      </c>
      <c r="D52" s="20">
        <v>20</v>
      </c>
      <c r="E52" s="20">
        <v>18.7</v>
      </c>
      <c r="F52" s="20">
        <v>16.5</v>
      </c>
      <c r="G52" s="20">
        <v>18</v>
      </c>
      <c r="H52" s="20">
        <v>15</v>
      </c>
      <c r="I52" s="21">
        <v>13.5</v>
      </c>
      <c r="J52" s="20">
        <v>11</v>
      </c>
      <c r="K52" s="20">
        <v>13.5</v>
      </c>
      <c r="L52" s="20">
        <v>19</v>
      </c>
      <c r="M52" s="20">
        <v>20</v>
      </c>
      <c r="N52" s="16">
        <f t="shared" si="0"/>
        <v>165.2</v>
      </c>
      <c r="O52" s="16">
        <f t="shared" si="1"/>
        <v>16.52</v>
      </c>
    </row>
    <row r="53" spans="1:15" ht="15.75" x14ac:dyDescent="0.25">
      <c r="A53" s="8">
        <v>47</v>
      </c>
      <c r="B53" s="18" t="s">
        <v>91</v>
      </c>
      <c r="C53" s="17" t="s">
        <v>83</v>
      </c>
      <c r="D53" s="20">
        <v>8</v>
      </c>
      <c r="E53" s="20">
        <v>5</v>
      </c>
      <c r="F53" s="20">
        <v>10</v>
      </c>
      <c r="G53" s="20">
        <v>12</v>
      </c>
      <c r="H53" s="20">
        <v>7</v>
      </c>
      <c r="I53" s="21">
        <v>12.5</v>
      </c>
      <c r="J53" s="20">
        <v>10</v>
      </c>
      <c r="K53" s="20">
        <v>11</v>
      </c>
      <c r="L53" s="20">
        <v>6.5</v>
      </c>
      <c r="M53" s="20">
        <v>9.5</v>
      </c>
      <c r="N53" s="16">
        <f t="shared" si="0"/>
        <v>91.5</v>
      </c>
      <c r="O53" s="16">
        <f t="shared" si="1"/>
        <v>9.15</v>
      </c>
    </row>
    <row r="54" spans="1:15" ht="15.75" x14ac:dyDescent="0.25">
      <c r="A54" s="8">
        <v>48</v>
      </c>
      <c r="B54" s="18" t="s">
        <v>63</v>
      </c>
      <c r="C54" s="17" t="s">
        <v>83</v>
      </c>
      <c r="D54" s="20">
        <v>17.2</v>
      </c>
      <c r="E54" s="20">
        <v>19</v>
      </c>
      <c r="F54" s="20">
        <v>19</v>
      </c>
      <c r="G54" s="20">
        <v>17.5</v>
      </c>
      <c r="H54" s="20">
        <v>16.5</v>
      </c>
      <c r="I54" s="21">
        <v>18.5</v>
      </c>
      <c r="J54" s="20">
        <v>20</v>
      </c>
      <c r="K54" s="20">
        <v>19</v>
      </c>
      <c r="L54" s="20">
        <v>19</v>
      </c>
      <c r="M54" s="20">
        <v>20</v>
      </c>
      <c r="N54" s="16">
        <f t="shared" si="0"/>
        <v>185.7</v>
      </c>
      <c r="O54" s="16">
        <f t="shared" si="1"/>
        <v>18.57</v>
      </c>
    </row>
    <row r="55" spans="1:15" ht="15.75" x14ac:dyDescent="0.25">
      <c r="A55" s="8">
        <v>49</v>
      </c>
      <c r="B55" s="18" t="s">
        <v>64</v>
      </c>
      <c r="C55" s="17" t="s">
        <v>83</v>
      </c>
      <c r="D55" s="20">
        <v>0</v>
      </c>
      <c r="E55" s="20">
        <v>20</v>
      </c>
      <c r="F55" s="20">
        <v>5</v>
      </c>
      <c r="G55" s="20">
        <v>12</v>
      </c>
      <c r="H55" s="20">
        <v>10</v>
      </c>
      <c r="I55" s="21">
        <v>0</v>
      </c>
      <c r="J55" s="20">
        <v>4</v>
      </c>
      <c r="K55" s="20">
        <v>10.5</v>
      </c>
      <c r="L55" s="20">
        <v>8.8000000000000007</v>
      </c>
      <c r="M55" s="20">
        <v>9</v>
      </c>
      <c r="N55" s="16">
        <f t="shared" si="0"/>
        <v>79.3</v>
      </c>
      <c r="O55" s="16">
        <f t="shared" si="1"/>
        <v>7.93</v>
      </c>
    </row>
    <row r="56" spans="1:15" ht="15.75" x14ac:dyDescent="0.25">
      <c r="A56" s="8">
        <v>50</v>
      </c>
      <c r="B56" s="18" t="s">
        <v>65</v>
      </c>
      <c r="C56" s="17" t="s">
        <v>83</v>
      </c>
      <c r="D56" s="20">
        <v>18</v>
      </c>
      <c r="E56" s="20">
        <v>11</v>
      </c>
      <c r="F56" s="20">
        <v>10</v>
      </c>
      <c r="G56" s="20">
        <v>16.5</v>
      </c>
      <c r="H56" s="20">
        <v>14.1</v>
      </c>
      <c r="I56" s="21">
        <v>13</v>
      </c>
      <c r="J56" s="20">
        <v>10</v>
      </c>
      <c r="K56" s="20">
        <v>10.5</v>
      </c>
      <c r="L56" s="20">
        <v>13.5</v>
      </c>
      <c r="M56" s="20">
        <v>15</v>
      </c>
      <c r="N56" s="16">
        <f t="shared" si="0"/>
        <v>131.6</v>
      </c>
      <c r="O56" s="16">
        <f t="shared" si="1"/>
        <v>13.16</v>
      </c>
    </row>
    <row r="57" spans="1:15" ht="15.75" x14ac:dyDescent="0.25">
      <c r="A57" s="8">
        <v>51</v>
      </c>
      <c r="B57" s="18" t="s">
        <v>66</v>
      </c>
      <c r="C57" s="17" t="s">
        <v>83</v>
      </c>
      <c r="D57" s="20">
        <v>14</v>
      </c>
      <c r="E57" s="20">
        <v>12</v>
      </c>
      <c r="F57" s="20">
        <v>10</v>
      </c>
      <c r="G57" s="20">
        <v>16</v>
      </c>
      <c r="H57" s="20">
        <v>11</v>
      </c>
      <c r="I57" s="21">
        <v>13</v>
      </c>
      <c r="J57" s="20">
        <v>10</v>
      </c>
      <c r="K57" s="20">
        <v>10.5</v>
      </c>
      <c r="L57" s="20">
        <v>13.5</v>
      </c>
      <c r="M57" s="20">
        <v>10.3</v>
      </c>
      <c r="N57" s="16">
        <f t="shared" si="0"/>
        <v>120.3</v>
      </c>
      <c r="O57" s="16">
        <f t="shared" si="1"/>
        <v>12.03</v>
      </c>
    </row>
    <row r="58" spans="1:15" ht="15.75" x14ac:dyDescent="0.25">
      <c r="A58" s="8">
        <v>52</v>
      </c>
      <c r="B58" s="18" t="s">
        <v>67</v>
      </c>
      <c r="C58" s="17" t="s">
        <v>83</v>
      </c>
      <c r="D58" s="20">
        <v>10</v>
      </c>
      <c r="E58" s="20">
        <v>16</v>
      </c>
      <c r="F58" s="20">
        <v>17.5</v>
      </c>
      <c r="G58" s="20">
        <v>11.5</v>
      </c>
      <c r="H58" s="20">
        <v>19.5</v>
      </c>
      <c r="I58" s="21">
        <v>12</v>
      </c>
      <c r="J58" s="20">
        <v>12</v>
      </c>
      <c r="K58" s="20">
        <v>11.5</v>
      </c>
      <c r="L58" s="20">
        <v>11</v>
      </c>
      <c r="M58" s="20">
        <v>16</v>
      </c>
      <c r="N58" s="16">
        <f t="shared" si="0"/>
        <v>137</v>
      </c>
      <c r="O58" s="16">
        <f t="shared" si="1"/>
        <v>13.7</v>
      </c>
    </row>
    <row r="59" spans="1:15" ht="15.75" x14ac:dyDescent="0.25">
      <c r="A59" s="8">
        <v>53</v>
      </c>
      <c r="B59" s="18" t="s">
        <v>68</v>
      </c>
      <c r="C59" s="17" t="s">
        <v>83</v>
      </c>
      <c r="D59" s="20">
        <v>13</v>
      </c>
      <c r="E59" s="20">
        <v>12</v>
      </c>
      <c r="F59" s="20">
        <v>10</v>
      </c>
      <c r="G59" s="20">
        <v>15.5</v>
      </c>
      <c r="H59" s="20">
        <v>12</v>
      </c>
      <c r="I59" s="21">
        <v>9</v>
      </c>
      <c r="J59" s="20">
        <v>8</v>
      </c>
      <c r="K59" s="20">
        <v>16</v>
      </c>
      <c r="L59" s="20">
        <v>10</v>
      </c>
      <c r="M59" s="20">
        <v>16.5</v>
      </c>
      <c r="N59" s="16">
        <f t="shared" si="0"/>
        <v>122</v>
      </c>
      <c r="O59" s="16">
        <f t="shared" si="1"/>
        <v>12.2</v>
      </c>
    </row>
    <row r="60" spans="1:15" ht="15.75" x14ac:dyDescent="0.25">
      <c r="A60" s="8">
        <v>54</v>
      </c>
      <c r="B60" s="18" t="s">
        <v>69</v>
      </c>
      <c r="C60" s="17" t="s">
        <v>83</v>
      </c>
      <c r="D60" s="20">
        <v>13</v>
      </c>
      <c r="E60" s="20">
        <v>12.4</v>
      </c>
      <c r="F60" s="20">
        <v>10</v>
      </c>
      <c r="G60" s="20">
        <v>16.5</v>
      </c>
      <c r="H60" s="20">
        <v>12.5</v>
      </c>
      <c r="I60" s="21">
        <v>15.5</v>
      </c>
      <c r="J60" s="20">
        <v>10</v>
      </c>
      <c r="K60" s="20">
        <v>17</v>
      </c>
      <c r="L60" s="20">
        <v>18</v>
      </c>
      <c r="M60" s="20">
        <v>8</v>
      </c>
      <c r="N60" s="16">
        <f t="shared" si="0"/>
        <v>132.9</v>
      </c>
      <c r="O60" s="16">
        <f t="shared" si="1"/>
        <v>13.290000000000001</v>
      </c>
    </row>
    <row r="61" spans="1:15" ht="15.75" x14ac:dyDescent="0.25">
      <c r="A61" s="8">
        <v>55</v>
      </c>
      <c r="B61" s="18" t="s">
        <v>70</v>
      </c>
      <c r="C61" s="17" t="s">
        <v>83</v>
      </c>
      <c r="D61" s="20">
        <v>15</v>
      </c>
      <c r="E61" s="20">
        <v>12</v>
      </c>
      <c r="F61" s="20">
        <v>10</v>
      </c>
      <c r="G61" s="20">
        <v>14</v>
      </c>
      <c r="H61" s="20">
        <v>7</v>
      </c>
      <c r="I61" s="21">
        <v>9.5</v>
      </c>
      <c r="J61" s="20">
        <v>10</v>
      </c>
      <c r="K61" s="20">
        <v>10.5</v>
      </c>
      <c r="L61" s="20">
        <v>15</v>
      </c>
      <c r="M61" s="20">
        <v>13</v>
      </c>
      <c r="N61" s="16">
        <f t="shared" si="0"/>
        <v>116</v>
      </c>
      <c r="O61" s="16">
        <f t="shared" si="1"/>
        <v>11.6</v>
      </c>
    </row>
    <row r="62" spans="1:15" ht="15.75" x14ac:dyDescent="0.25">
      <c r="A62" s="8">
        <v>56</v>
      </c>
      <c r="B62" s="18" t="s">
        <v>71</v>
      </c>
      <c r="C62" s="17" t="s">
        <v>83</v>
      </c>
      <c r="D62" s="20">
        <v>10</v>
      </c>
      <c r="E62" s="20">
        <v>11</v>
      </c>
      <c r="F62" s="20">
        <v>7</v>
      </c>
      <c r="G62" s="20">
        <v>18</v>
      </c>
      <c r="H62" s="20">
        <v>13</v>
      </c>
      <c r="I62" s="21">
        <v>13.5</v>
      </c>
      <c r="J62" s="20">
        <v>12</v>
      </c>
      <c r="K62" s="20">
        <v>11.5</v>
      </c>
      <c r="L62" s="20">
        <v>15</v>
      </c>
      <c r="M62" s="20">
        <v>18</v>
      </c>
      <c r="N62" s="16">
        <f t="shared" si="0"/>
        <v>129</v>
      </c>
      <c r="O62" s="16">
        <f t="shared" si="1"/>
        <v>12.9</v>
      </c>
    </row>
    <row r="63" spans="1:15" ht="15.75" x14ac:dyDescent="0.25">
      <c r="A63" s="8">
        <v>57</v>
      </c>
      <c r="B63" s="18" t="s">
        <v>72</v>
      </c>
      <c r="C63" s="17" t="s">
        <v>83</v>
      </c>
      <c r="D63" s="20">
        <v>10</v>
      </c>
      <c r="E63" s="20">
        <v>0</v>
      </c>
      <c r="F63" s="20">
        <v>4</v>
      </c>
      <c r="G63" s="20">
        <v>12.5</v>
      </c>
      <c r="H63" s="20">
        <v>7</v>
      </c>
      <c r="I63" s="21">
        <v>9</v>
      </c>
      <c r="J63" s="20">
        <v>8</v>
      </c>
      <c r="K63" s="20">
        <v>0</v>
      </c>
      <c r="L63" s="20">
        <v>8</v>
      </c>
      <c r="M63" s="20">
        <v>14.3</v>
      </c>
      <c r="N63" s="16">
        <f t="shared" si="0"/>
        <v>72.8</v>
      </c>
      <c r="O63" s="16">
        <f t="shared" si="1"/>
        <v>7.2799999999999994</v>
      </c>
    </row>
    <row r="64" spans="1:15" ht="15.75" x14ac:dyDescent="0.25">
      <c r="A64" s="8">
        <v>58</v>
      </c>
      <c r="B64" s="18" t="s">
        <v>73</v>
      </c>
      <c r="C64" s="17" t="s">
        <v>83</v>
      </c>
      <c r="D64" s="22">
        <v>15</v>
      </c>
      <c r="E64" s="20">
        <v>8.6999999999999993</v>
      </c>
      <c r="F64" s="20">
        <v>7</v>
      </c>
      <c r="G64" s="20">
        <v>17</v>
      </c>
      <c r="H64" s="20">
        <v>8</v>
      </c>
      <c r="I64" s="21">
        <v>11.5</v>
      </c>
      <c r="J64" s="20">
        <v>14</v>
      </c>
      <c r="K64" s="20">
        <v>11.5</v>
      </c>
      <c r="L64" s="20">
        <v>12</v>
      </c>
      <c r="M64" s="20">
        <v>18</v>
      </c>
      <c r="N64" s="16">
        <f t="shared" si="0"/>
        <v>122.7</v>
      </c>
      <c r="O64" s="16">
        <f t="shared" si="1"/>
        <v>12.27</v>
      </c>
    </row>
    <row r="65" spans="1:15" ht="15.75" x14ac:dyDescent="0.25">
      <c r="A65" s="8">
        <v>59</v>
      </c>
      <c r="B65" s="18" t="s">
        <v>74</v>
      </c>
      <c r="C65" s="17" t="s">
        <v>83</v>
      </c>
      <c r="D65" s="20">
        <v>13</v>
      </c>
      <c r="E65" s="22">
        <v>13</v>
      </c>
      <c r="F65" s="22">
        <v>10.5</v>
      </c>
      <c r="G65" s="20">
        <v>15.5</v>
      </c>
      <c r="H65" s="22">
        <v>10</v>
      </c>
      <c r="I65" s="21">
        <v>10</v>
      </c>
      <c r="J65" s="22">
        <v>10</v>
      </c>
      <c r="K65" s="22">
        <v>11</v>
      </c>
      <c r="L65" s="22">
        <v>16</v>
      </c>
      <c r="M65" s="22">
        <v>16</v>
      </c>
      <c r="N65" s="16">
        <f t="shared" si="0"/>
        <v>125</v>
      </c>
      <c r="O65" s="16">
        <f t="shared" si="1"/>
        <v>12.5</v>
      </c>
    </row>
    <row r="66" spans="1:15" ht="15.75" x14ac:dyDescent="0.25">
      <c r="A66" s="8">
        <v>60</v>
      </c>
      <c r="B66" s="18" t="s">
        <v>75</v>
      </c>
      <c r="C66" s="17" t="s">
        <v>83</v>
      </c>
      <c r="D66" s="23">
        <v>10</v>
      </c>
      <c r="E66" s="20">
        <v>6.7</v>
      </c>
      <c r="F66" s="20">
        <v>4</v>
      </c>
      <c r="G66" s="20">
        <v>12</v>
      </c>
      <c r="H66" s="20">
        <v>7</v>
      </c>
      <c r="I66" s="24">
        <v>10.5</v>
      </c>
      <c r="J66" s="20">
        <v>10</v>
      </c>
      <c r="K66" s="23">
        <v>7</v>
      </c>
      <c r="L66" s="20">
        <v>10</v>
      </c>
      <c r="M66" s="20">
        <v>7.5</v>
      </c>
      <c r="N66" s="16">
        <f t="shared" si="0"/>
        <v>84.7</v>
      </c>
      <c r="O66" s="16">
        <f t="shared" si="1"/>
        <v>8.4700000000000006</v>
      </c>
    </row>
    <row r="67" spans="1:15" ht="15.75" x14ac:dyDescent="0.25">
      <c r="A67" s="8">
        <v>61</v>
      </c>
      <c r="B67" s="18" t="s">
        <v>76</v>
      </c>
      <c r="C67" s="17" t="s">
        <v>83</v>
      </c>
      <c r="D67" s="25">
        <v>9</v>
      </c>
      <c r="E67" s="23">
        <v>8</v>
      </c>
      <c r="F67" s="23">
        <v>7</v>
      </c>
      <c r="G67" s="22">
        <v>17.5</v>
      </c>
      <c r="H67" s="23">
        <v>10</v>
      </c>
      <c r="I67" s="21">
        <v>10.5</v>
      </c>
      <c r="J67" s="23">
        <v>17</v>
      </c>
      <c r="K67" s="25">
        <v>12.5</v>
      </c>
      <c r="L67" s="23">
        <v>10.5</v>
      </c>
      <c r="M67" s="23">
        <v>16</v>
      </c>
      <c r="N67" s="16">
        <f t="shared" si="0"/>
        <v>118</v>
      </c>
      <c r="O67" s="16">
        <f t="shared" si="1"/>
        <v>11.8</v>
      </c>
    </row>
    <row r="68" spans="1:15" ht="15.75" x14ac:dyDescent="0.25">
      <c r="A68" s="8">
        <v>62</v>
      </c>
      <c r="B68" s="18" t="s">
        <v>77</v>
      </c>
      <c r="C68" s="17" t="s">
        <v>83</v>
      </c>
      <c r="D68" s="25">
        <v>15</v>
      </c>
      <c r="E68" s="25">
        <v>12</v>
      </c>
      <c r="F68" s="25">
        <v>10.5</v>
      </c>
      <c r="G68" s="20">
        <v>17</v>
      </c>
      <c r="H68" s="25">
        <v>12</v>
      </c>
      <c r="I68" s="23">
        <v>13</v>
      </c>
      <c r="J68" s="25">
        <v>8</v>
      </c>
      <c r="K68" s="25">
        <v>12</v>
      </c>
      <c r="L68" s="25">
        <v>16</v>
      </c>
      <c r="M68" s="25">
        <v>18</v>
      </c>
      <c r="N68" s="16">
        <f t="shared" si="0"/>
        <v>133.5</v>
      </c>
      <c r="O68" s="16">
        <f t="shared" si="1"/>
        <v>13.35</v>
      </c>
    </row>
    <row r="69" spans="1:15" ht="15.75" x14ac:dyDescent="0.25">
      <c r="A69" s="8">
        <v>63</v>
      </c>
      <c r="B69" s="18" t="s">
        <v>78</v>
      </c>
      <c r="C69" s="17" t="s">
        <v>83</v>
      </c>
      <c r="D69" s="25">
        <v>18</v>
      </c>
      <c r="E69" s="25">
        <v>20</v>
      </c>
      <c r="F69" s="25">
        <v>14.5</v>
      </c>
      <c r="G69" s="23">
        <v>18.5</v>
      </c>
      <c r="H69" s="25">
        <v>14.5</v>
      </c>
      <c r="I69" s="25">
        <v>18.5</v>
      </c>
      <c r="J69" s="25">
        <v>17</v>
      </c>
      <c r="K69" s="25">
        <v>15</v>
      </c>
      <c r="L69" s="25">
        <v>17</v>
      </c>
      <c r="M69" s="25">
        <v>11</v>
      </c>
      <c r="N69" s="16">
        <f t="shared" si="0"/>
        <v>164</v>
      </c>
      <c r="O69" s="16">
        <f t="shared" si="1"/>
        <v>16.399999999999999</v>
      </c>
    </row>
    <row r="70" spans="1:15" ht="15.75" x14ac:dyDescent="0.25">
      <c r="A70" s="8">
        <v>64</v>
      </c>
      <c r="B70" s="18" t="s">
        <v>79</v>
      </c>
      <c r="C70" s="17" t="s">
        <v>83</v>
      </c>
      <c r="D70" s="25">
        <v>20</v>
      </c>
      <c r="E70" s="25">
        <v>20</v>
      </c>
      <c r="F70" s="25">
        <v>11.5</v>
      </c>
      <c r="G70" s="25">
        <v>16</v>
      </c>
      <c r="H70" s="25">
        <v>14.5</v>
      </c>
      <c r="I70" s="25">
        <v>16</v>
      </c>
      <c r="J70" s="25">
        <v>18</v>
      </c>
      <c r="K70" s="25">
        <v>13.5</v>
      </c>
      <c r="L70" s="25">
        <v>14</v>
      </c>
      <c r="M70" s="25">
        <v>18.3</v>
      </c>
      <c r="N70" s="16">
        <f t="shared" si="0"/>
        <v>161.80000000000001</v>
      </c>
      <c r="O70" s="16">
        <f t="shared" si="1"/>
        <v>16.18</v>
      </c>
    </row>
    <row r="71" spans="1:15" ht="15.75" x14ac:dyDescent="0.25">
      <c r="A71" s="8">
        <v>65</v>
      </c>
      <c r="B71" s="18" t="s">
        <v>80</v>
      </c>
      <c r="C71" s="17" t="s">
        <v>83</v>
      </c>
      <c r="D71" s="25">
        <v>20</v>
      </c>
      <c r="E71" s="25">
        <v>14.4</v>
      </c>
      <c r="F71" s="25">
        <v>12.5</v>
      </c>
      <c r="G71" s="25">
        <v>17</v>
      </c>
      <c r="H71" s="25">
        <v>18</v>
      </c>
      <c r="I71" s="25">
        <v>19.5</v>
      </c>
      <c r="J71" s="25">
        <v>20</v>
      </c>
      <c r="K71" s="25">
        <v>18</v>
      </c>
      <c r="L71" s="25">
        <v>18.5</v>
      </c>
      <c r="M71" s="25">
        <v>15</v>
      </c>
      <c r="N71" s="16">
        <f t="shared" si="0"/>
        <v>172.9</v>
      </c>
      <c r="O71" s="16">
        <f t="shared" si="1"/>
        <v>17.29</v>
      </c>
    </row>
    <row r="72" spans="1:15" ht="15.75" x14ac:dyDescent="0.25">
      <c r="A72" s="8">
        <v>66</v>
      </c>
      <c r="B72" s="18" t="s">
        <v>81</v>
      </c>
      <c r="C72" s="17" t="s">
        <v>83</v>
      </c>
      <c r="D72" s="25">
        <v>13</v>
      </c>
      <c r="E72" s="25">
        <v>5.7</v>
      </c>
      <c r="F72" s="25">
        <v>4</v>
      </c>
      <c r="G72" s="25">
        <v>8.5</v>
      </c>
      <c r="H72" s="25">
        <v>8</v>
      </c>
      <c r="I72" s="25">
        <v>11</v>
      </c>
      <c r="J72" s="25">
        <v>13</v>
      </c>
      <c r="K72" s="25">
        <v>13</v>
      </c>
      <c r="L72" s="25">
        <v>9</v>
      </c>
      <c r="M72" s="25">
        <v>12</v>
      </c>
      <c r="N72" s="16">
        <f t="shared" ref="N72:N73" si="2">SUM(D72:M72)</f>
        <v>97.2</v>
      </c>
      <c r="O72" s="16">
        <f t="shared" ref="O72:O73" si="3">AVERAGE(D72:M72)</f>
        <v>9.7200000000000006</v>
      </c>
    </row>
    <row r="73" spans="1:15" ht="15.75" x14ac:dyDescent="0.25">
      <c r="A73" s="8">
        <v>67</v>
      </c>
      <c r="B73" s="18" t="s">
        <v>82</v>
      </c>
      <c r="C73" s="17" t="s">
        <v>83</v>
      </c>
      <c r="D73" s="25">
        <v>20</v>
      </c>
      <c r="E73" s="25">
        <v>20</v>
      </c>
      <c r="F73" s="25">
        <v>20</v>
      </c>
      <c r="G73" s="25">
        <v>19</v>
      </c>
      <c r="H73" s="25">
        <v>19.5</v>
      </c>
      <c r="I73" s="25">
        <v>18</v>
      </c>
      <c r="J73" s="25">
        <v>20</v>
      </c>
      <c r="K73" s="26">
        <v>19</v>
      </c>
      <c r="L73" s="25">
        <v>20</v>
      </c>
      <c r="M73" s="25">
        <v>20</v>
      </c>
      <c r="N73" s="16">
        <f t="shared" si="2"/>
        <v>195.5</v>
      </c>
      <c r="O73" s="16">
        <f t="shared" si="3"/>
        <v>19.55</v>
      </c>
    </row>
  </sheetData>
  <mergeCells count="3">
    <mergeCell ref="B4:N4"/>
    <mergeCell ref="C5:F5"/>
    <mergeCell ref="G5:N5"/>
  </mergeCells>
  <conditionalFormatting sqref="D7:M73">
    <cfRule type="cellIs" dxfId="19" priority="2" operator="lessThan">
      <formula>10</formula>
    </cfRule>
    <cfRule type="cellIs" dxfId="18" priority="3" operator="lessThan">
      <formula>10</formula>
    </cfRule>
  </conditionalFormatting>
  <conditionalFormatting sqref="O7:O73">
    <cfRule type="cellIs" dxfId="17" priority="1" operator="lessThan">
      <formula>10</formula>
    </cfRule>
  </conditionalFormatting>
  <dataValidations count="2">
    <dataValidation type="decimal" allowBlank="1" showInputMessage="1" showErrorMessage="1" sqref="A6">
      <formula1>0</formula1>
      <formula2>5</formula2>
    </dataValidation>
    <dataValidation type="decimal" allowBlank="1" showInputMessage="1" showErrorMessage="1" sqref="D7:M73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3"/>
  <sheetViews>
    <sheetView topLeftCell="A41" zoomScale="85" zoomScaleNormal="85" workbookViewId="0">
      <selection activeCell="B53" sqref="B53"/>
    </sheetView>
  </sheetViews>
  <sheetFormatPr defaultRowHeight="15" x14ac:dyDescent="0.25"/>
  <cols>
    <col min="1" max="1" width="4.42578125" bestFit="1" customWidth="1"/>
    <col min="2" max="2" width="33.5703125" customWidth="1"/>
    <col min="3" max="3" width="5.7109375" customWidth="1"/>
    <col min="4" max="13" width="6.140625" bestFit="1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90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f>'Exam 1'!D7+'Exam 2'!D7+Assig!D7+'Mid-term Exam'!D7</f>
        <v>40</v>
      </c>
      <c r="E7" s="10">
        <f>'Exam 1'!E7+'Exam 2'!E7+Assig!E7+'Mid-term Exam'!E7</f>
        <v>35.9</v>
      </c>
      <c r="F7" s="10">
        <f>'Exam 1'!F7+'Exam 2'!F7+Assig!F7+'Mid-term Exam'!F7</f>
        <v>22</v>
      </c>
      <c r="G7" s="10">
        <f>'Exam 1'!G7+'Exam 2'!G7+Assig!G7+'Mid-term Exam'!G7</f>
        <v>33.1</v>
      </c>
      <c r="H7" s="10">
        <f>'Exam 1'!H7+'Exam 2'!H7+Assig!H7+'Mid-term Exam'!H7</f>
        <v>31.35</v>
      </c>
      <c r="I7" s="10">
        <f>'Exam 1'!I7+'Exam 2'!I7+Assig!I7+'Mid-term Exam'!I7</f>
        <v>25.65</v>
      </c>
      <c r="J7" s="10">
        <f>'Exam 1'!J7+'Exam 2'!J7+Assig!J7+'Mid-term Exam'!J7</f>
        <v>18.100000000000001</v>
      </c>
      <c r="K7" s="10">
        <f>'Exam 1'!K7+'Exam 2'!K7+Assig!K7+'Mid-term Exam'!K7</f>
        <v>25.5</v>
      </c>
      <c r="L7" s="10">
        <f>'Exam 1'!L7+'Exam 2'!L7+Assig!L7+'Mid-term Exam'!L7</f>
        <v>31.4</v>
      </c>
      <c r="M7" s="10">
        <f>'Exam 1'!M7+'Exam 2'!M7+Assig!M7+'Mid-term Exam'!M7</f>
        <v>17.8</v>
      </c>
      <c r="N7" s="16">
        <f t="shared" ref="N7:N38" si="0">SUM(D7:M7)</f>
        <v>280.8</v>
      </c>
      <c r="O7" s="16">
        <f t="shared" ref="O7:O38" si="1">AVERAGE(D7:M7)</f>
        <v>28.080000000000002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f>'Exam 1'!D8+'Exam 2'!D8+Assig!D8+'Mid-term Exam'!D8</f>
        <v>20.6</v>
      </c>
      <c r="E8" s="10">
        <f>'Exam 1'!E8+'Exam 2'!E8+Assig!E8+'Mid-term Exam'!E8</f>
        <v>22.4</v>
      </c>
      <c r="F8" s="10">
        <f>'Exam 1'!F8+'Exam 2'!F8+Assig!F8+'Mid-term Exam'!F8</f>
        <v>11</v>
      </c>
      <c r="G8" s="10">
        <f>'Exam 1'!G8+'Exam 2'!G8+Assig!G8+'Mid-term Exam'!G8</f>
        <v>33.4</v>
      </c>
      <c r="H8" s="10">
        <f>'Exam 1'!H8+'Exam 2'!H8+Assig!H8+'Mid-term Exam'!H8</f>
        <v>25.5</v>
      </c>
      <c r="I8" s="10">
        <f>'Exam 1'!I8+'Exam 2'!I8+Assig!I8+'Mid-term Exam'!I8</f>
        <v>20.65</v>
      </c>
      <c r="J8" s="10">
        <f>'Exam 1'!J8+'Exam 2'!J8+Assig!J8+'Mid-term Exam'!J8</f>
        <v>25</v>
      </c>
      <c r="K8" s="10">
        <f>'Exam 1'!K8+'Exam 2'!K8+Assig!K8+'Mid-term Exam'!K8</f>
        <v>23.8</v>
      </c>
      <c r="L8" s="10">
        <f>'Exam 1'!L8+'Exam 2'!L8+Assig!L8+'Mid-term Exam'!L8</f>
        <v>27.5</v>
      </c>
      <c r="M8" s="10">
        <f>'Exam 1'!M8+'Exam 2'!M8+Assig!M8+'Mid-term Exam'!M8</f>
        <v>19.8</v>
      </c>
      <c r="N8" s="16">
        <f t="shared" si="0"/>
        <v>229.65000000000003</v>
      </c>
      <c r="O8" s="16">
        <f t="shared" si="1"/>
        <v>22.965000000000003</v>
      </c>
    </row>
    <row r="9" spans="1:15" ht="15.75" x14ac:dyDescent="0.25">
      <c r="A9" s="8">
        <v>3</v>
      </c>
      <c r="B9" s="18" t="s">
        <v>21</v>
      </c>
      <c r="C9" s="17" t="s">
        <v>50</v>
      </c>
      <c r="D9" s="10">
        <f>'Exam 1'!D9+'Exam 2'!D9+Assig!D9+'Mid-term Exam'!D9</f>
        <v>0</v>
      </c>
      <c r="E9" s="10">
        <f>'Exam 1'!E9+'Exam 2'!E9+Assig!E9+'Mid-term Exam'!E9</f>
        <v>0</v>
      </c>
      <c r="F9" s="10">
        <f>'Exam 1'!F9+'Exam 2'!F9+Assig!F9+'Mid-term Exam'!F9</f>
        <v>0</v>
      </c>
      <c r="G9" s="10">
        <f>'Exam 1'!G9+'Exam 2'!G9+Assig!G9+'Mid-term Exam'!G9</f>
        <v>0</v>
      </c>
      <c r="H9" s="10">
        <f>'Exam 1'!H9+'Exam 2'!H9+Assig!H9+'Mid-term Exam'!H9</f>
        <v>0</v>
      </c>
      <c r="I9" s="10">
        <f>'Exam 1'!I9+'Exam 2'!I9+Assig!I9+'Mid-term Exam'!I9</f>
        <v>0</v>
      </c>
      <c r="J9" s="10">
        <f>'Exam 1'!J9+'Exam 2'!J9+Assig!J9+'Mid-term Exam'!J9</f>
        <v>0</v>
      </c>
      <c r="K9" s="10">
        <f>'Exam 1'!K9+'Exam 2'!K9+Assig!K9+'Mid-term Exam'!K9</f>
        <v>0</v>
      </c>
      <c r="L9" s="10">
        <f>'Exam 1'!L9+'Exam 2'!L9+Assig!L9+'Mid-term Exam'!L9</f>
        <v>0</v>
      </c>
      <c r="M9" s="10">
        <f>'Exam 1'!M9+'Exam 2'!M9+Assig!M9+'Mid-term Exam'!M9</f>
        <v>0</v>
      </c>
      <c r="N9" s="16">
        <f t="shared" si="0"/>
        <v>0</v>
      </c>
      <c r="O9" s="16">
        <f t="shared" si="1"/>
        <v>0</v>
      </c>
    </row>
    <row r="10" spans="1:15" ht="15.75" x14ac:dyDescent="0.25">
      <c r="A10" s="8">
        <v>4</v>
      </c>
      <c r="B10" s="18" t="s">
        <v>22</v>
      </c>
      <c r="C10" s="17" t="s">
        <v>50</v>
      </c>
      <c r="D10" s="10">
        <f>'Exam 1'!D10+'Exam 2'!D10+Assig!D10+'Mid-term Exam'!D10</f>
        <v>37</v>
      </c>
      <c r="E10" s="10">
        <f>'Exam 1'!E10+'Exam 2'!E10+Assig!E10+'Mid-term Exam'!E10</f>
        <v>32.6</v>
      </c>
      <c r="F10" s="10">
        <f>'Exam 1'!F10+'Exam 2'!F10+Assig!F10+'Mid-term Exam'!F10</f>
        <v>27.5</v>
      </c>
      <c r="G10" s="10">
        <f>'Exam 1'!G10+'Exam 2'!G10+Assig!G10+'Mid-term Exam'!G10</f>
        <v>35.6</v>
      </c>
      <c r="H10" s="10">
        <f>'Exam 1'!H10+'Exam 2'!H10+Assig!H10+'Mid-term Exam'!H10</f>
        <v>33.75</v>
      </c>
      <c r="I10" s="10">
        <f>'Exam 1'!I10+'Exam 2'!I10+Assig!I10+'Mid-term Exam'!I10</f>
        <v>20.95</v>
      </c>
      <c r="J10" s="10">
        <f>'Exam 1'!J10+'Exam 2'!J10+Assig!J10+'Mid-term Exam'!J10</f>
        <v>20.7</v>
      </c>
      <c r="K10" s="10">
        <f>'Exam 1'!K10+'Exam 2'!K10+Assig!K10+'Mid-term Exam'!K10</f>
        <v>17.600000000000001</v>
      </c>
      <c r="L10" s="10">
        <f>'Exam 1'!L10+'Exam 2'!L10+Assig!L10+'Mid-term Exam'!L10</f>
        <v>33.4</v>
      </c>
      <c r="M10" s="10">
        <f>'Exam 1'!M10+'Exam 2'!M10+Assig!M10+'Mid-term Exam'!M10</f>
        <v>35</v>
      </c>
      <c r="N10" s="16">
        <f t="shared" si="0"/>
        <v>294.09999999999997</v>
      </c>
      <c r="O10" s="16">
        <f t="shared" si="1"/>
        <v>29.409999999999997</v>
      </c>
    </row>
    <row r="11" spans="1:15" ht="15.75" x14ac:dyDescent="0.25">
      <c r="A11" s="8">
        <v>5</v>
      </c>
      <c r="B11" s="18" t="s">
        <v>84</v>
      </c>
      <c r="C11" s="17" t="s">
        <v>50</v>
      </c>
      <c r="D11" s="10">
        <f>'Exam 1'!D11+'Exam 2'!D11+Assig!D11+'Mid-term Exam'!D11</f>
        <v>35.700000000000003</v>
      </c>
      <c r="E11" s="10">
        <f>'Exam 1'!E11+'Exam 2'!E11+Assig!E11+'Mid-term Exam'!E11</f>
        <v>24.5</v>
      </c>
      <c r="F11" s="10">
        <f>'Exam 1'!F11+'Exam 2'!F11+Assig!F11+'Mid-term Exam'!F11</f>
        <v>30.25</v>
      </c>
      <c r="G11" s="10">
        <f>'Exam 1'!G11+'Exam 2'!G11+Assig!G11+'Mid-term Exam'!G11</f>
        <v>36</v>
      </c>
      <c r="H11" s="10">
        <f>'Exam 1'!H11+'Exam 2'!H11+Assig!H11+'Mid-term Exam'!H11</f>
        <v>35.299999999999997</v>
      </c>
      <c r="I11" s="10">
        <f>'Exam 1'!I11+'Exam 2'!I11+Assig!I11+'Mid-term Exam'!I11</f>
        <v>29.6</v>
      </c>
      <c r="J11" s="10">
        <f>'Exam 1'!J11+'Exam 2'!J11+Assig!J11+'Mid-term Exam'!J11</f>
        <v>15.25</v>
      </c>
      <c r="K11" s="10">
        <f>'Exam 1'!K11+'Exam 2'!K11+Assig!K11+'Mid-term Exam'!K11</f>
        <v>35</v>
      </c>
      <c r="L11" s="10">
        <f>'Exam 1'!L11+'Exam 2'!L11+Assig!L11+'Mid-term Exam'!L11</f>
        <v>31.299999999999997</v>
      </c>
      <c r="M11" s="10">
        <f>'Exam 1'!M11+'Exam 2'!M11+Assig!M11+'Mid-term Exam'!M11</f>
        <v>38</v>
      </c>
      <c r="N11" s="16">
        <f t="shared" si="0"/>
        <v>310.89999999999998</v>
      </c>
      <c r="O11" s="16">
        <f t="shared" si="1"/>
        <v>31.089999999999996</v>
      </c>
    </row>
    <row r="12" spans="1:15" ht="15.75" x14ac:dyDescent="0.25">
      <c r="A12" s="8">
        <v>6</v>
      </c>
      <c r="B12" s="18" t="s">
        <v>23</v>
      </c>
      <c r="C12" s="17" t="s">
        <v>50</v>
      </c>
      <c r="D12" s="10">
        <f>'Exam 1'!D12+'Exam 2'!D12+Assig!D12+'Mid-term Exam'!D12</f>
        <v>40</v>
      </c>
      <c r="E12" s="10">
        <f>'Exam 1'!E12+'Exam 2'!E12+Assig!E12+'Mid-term Exam'!E12</f>
        <v>25.1</v>
      </c>
      <c r="F12" s="10">
        <f>'Exam 1'!F12+'Exam 2'!F12+Assig!F12+'Mid-term Exam'!F12</f>
        <v>33.25</v>
      </c>
      <c r="G12" s="10">
        <f>'Exam 1'!G12+'Exam 2'!G12+Assig!G12+'Mid-term Exam'!G12</f>
        <v>39.1</v>
      </c>
      <c r="H12" s="10">
        <f>'Exam 1'!H12+'Exam 2'!H12+Assig!H12+'Mid-term Exam'!H12</f>
        <v>38.75</v>
      </c>
      <c r="I12" s="10">
        <f>'Exam 1'!I12+'Exam 2'!I12+Assig!I12+'Mid-term Exam'!I12</f>
        <v>38.700000000000003</v>
      </c>
      <c r="J12" s="10">
        <f>'Exam 1'!J12+'Exam 2'!J12+Assig!J12+'Mid-term Exam'!J12</f>
        <v>32.25</v>
      </c>
      <c r="K12" s="10">
        <f>'Exam 1'!K12+'Exam 2'!K12+Assig!K12+'Mid-term Exam'!K12</f>
        <v>33.6</v>
      </c>
      <c r="L12" s="10">
        <f>'Exam 1'!L12+'Exam 2'!L12+Assig!L12+'Mid-term Exam'!L12</f>
        <v>39.799999999999997</v>
      </c>
      <c r="M12" s="10">
        <f>'Exam 1'!M12+'Exam 2'!M12+Assig!M12+'Mid-term Exam'!M12</f>
        <v>34.6</v>
      </c>
      <c r="N12" s="16">
        <f t="shared" si="0"/>
        <v>355.15000000000003</v>
      </c>
      <c r="O12" s="16">
        <f t="shared" si="1"/>
        <v>35.515000000000001</v>
      </c>
    </row>
    <row r="13" spans="1:15" ht="15.75" x14ac:dyDescent="0.25">
      <c r="A13" s="8">
        <v>7</v>
      </c>
      <c r="B13" s="18" t="s">
        <v>24</v>
      </c>
      <c r="C13" s="17" t="s">
        <v>50</v>
      </c>
      <c r="D13" s="10">
        <f>'Exam 1'!D13+'Exam 2'!D13+Assig!D13+'Mid-term Exam'!D13</f>
        <v>38</v>
      </c>
      <c r="E13" s="10">
        <f>'Exam 1'!E13+'Exam 2'!E13+Assig!E13+'Mid-term Exam'!E13</f>
        <v>28.5</v>
      </c>
      <c r="F13" s="10">
        <f>'Exam 1'!F13+'Exam 2'!F13+Assig!F13+'Mid-term Exam'!F13</f>
        <v>32.25</v>
      </c>
      <c r="G13" s="10">
        <f>'Exam 1'!G13+'Exam 2'!G13+Assig!G13+'Mid-term Exam'!G13</f>
        <v>38.799999999999997</v>
      </c>
      <c r="H13" s="10">
        <f>'Exam 1'!H13+'Exam 2'!H13+Assig!H13+'Mid-term Exam'!H13</f>
        <v>36.700000000000003</v>
      </c>
      <c r="I13" s="10">
        <f>'Exam 1'!I13+'Exam 2'!I13+Assig!I13+'Mid-term Exam'!I13</f>
        <v>30.05</v>
      </c>
      <c r="J13" s="10">
        <f>'Exam 1'!J13+'Exam 2'!J13+Assig!J13+'Mid-term Exam'!J13</f>
        <v>24.2</v>
      </c>
      <c r="K13" s="10">
        <f>'Exam 1'!K13+'Exam 2'!K13+Assig!K13+'Mid-term Exam'!K13</f>
        <v>23.8</v>
      </c>
      <c r="L13" s="10">
        <f>'Exam 1'!L13+'Exam 2'!L13+Assig!L13+'Mid-term Exam'!L13</f>
        <v>34.1</v>
      </c>
      <c r="M13" s="10">
        <f>'Exam 1'!M13+'Exam 2'!M13+Assig!M13+'Mid-term Exam'!M13</f>
        <v>38.6</v>
      </c>
      <c r="N13" s="16">
        <f t="shared" si="0"/>
        <v>325.00000000000006</v>
      </c>
      <c r="O13" s="16">
        <f t="shared" si="1"/>
        <v>32.500000000000007</v>
      </c>
    </row>
    <row r="14" spans="1:15" ht="15.75" x14ac:dyDescent="0.25">
      <c r="A14" s="8">
        <v>8</v>
      </c>
      <c r="B14" s="18" t="s">
        <v>25</v>
      </c>
      <c r="C14" s="17" t="s">
        <v>50</v>
      </c>
      <c r="D14" s="10">
        <f>'Exam 1'!D14+'Exam 2'!D14+Assig!D14+'Mid-term Exam'!D14</f>
        <v>33.5</v>
      </c>
      <c r="E14" s="10">
        <f>'Exam 1'!E14+'Exam 2'!E14+Assig!E14+'Mid-term Exam'!E14</f>
        <v>24.4</v>
      </c>
      <c r="F14" s="10">
        <f>'Exam 1'!F14+'Exam 2'!F14+Assig!F14+'Mid-term Exam'!F14</f>
        <v>19.25</v>
      </c>
      <c r="G14" s="10">
        <f>'Exam 1'!G14+'Exam 2'!G14+Assig!G14+'Mid-term Exam'!G14</f>
        <v>37.200000000000003</v>
      </c>
      <c r="H14" s="10">
        <f>'Exam 1'!H14+'Exam 2'!H14+Assig!H14+'Mid-term Exam'!H14</f>
        <v>16</v>
      </c>
      <c r="I14" s="10">
        <f>'Exam 1'!I14+'Exam 2'!I14+Assig!I14+'Mid-term Exam'!I14</f>
        <v>25.5</v>
      </c>
      <c r="J14" s="10">
        <f>'Exam 1'!J14+'Exam 2'!J14+Assig!J14+'Mid-term Exam'!J14</f>
        <v>19</v>
      </c>
      <c r="K14" s="10">
        <f>'Exam 1'!K14+'Exam 2'!K14+Assig!K14+'Mid-term Exam'!K14</f>
        <v>20.3</v>
      </c>
      <c r="L14" s="10">
        <f>'Exam 1'!L14+'Exam 2'!L14+Assig!L14+'Mid-term Exam'!L14</f>
        <v>24</v>
      </c>
      <c r="M14" s="10">
        <f>'Exam 1'!M14+'Exam 2'!M14+Assig!M14+'Mid-term Exam'!M14</f>
        <v>32.200000000000003</v>
      </c>
      <c r="N14" s="16">
        <f t="shared" si="0"/>
        <v>251.35000000000002</v>
      </c>
      <c r="O14" s="16">
        <f t="shared" si="1"/>
        <v>25.135000000000002</v>
      </c>
    </row>
    <row r="15" spans="1:15" ht="15.75" x14ac:dyDescent="0.25">
      <c r="A15" s="8">
        <v>9</v>
      </c>
      <c r="B15" s="18" t="s">
        <v>26</v>
      </c>
      <c r="C15" s="17" t="s">
        <v>50</v>
      </c>
      <c r="D15" s="10">
        <f>'Exam 1'!D15+'Exam 2'!D15+Assig!D15+'Mid-term Exam'!D15</f>
        <v>40</v>
      </c>
      <c r="E15" s="10">
        <f>'Exam 1'!E15+'Exam 2'!E15+Assig!E15+'Mid-term Exam'!E15</f>
        <v>38.799999999999997</v>
      </c>
      <c r="F15" s="10">
        <f>'Exam 1'!F15+'Exam 2'!F15+Assig!F15+'Mid-term Exam'!F15</f>
        <v>27.25</v>
      </c>
      <c r="G15" s="10">
        <f>'Exam 1'!G15+'Exam 2'!G15+Assig!G15+'Mid-term Exam'!G15</f>
        <v>38</v>
      </c>
      <c r="H15" s="10">
        <f>'Exam 1'!H15+'Exam 2'!H15+Assig!H15+'Mid-term Exam'!H15</f>
        <v>33.5</v>
      </c>
      <c r="I15" s="10">
        <f>'Exam 1'!I15+'Exam 2'!I15+Assig!I15+'Mid-term Exam'!I15</f>
        <v>36.5</v>
      </c>
      <c r="J15" s="10">
        <f>'Exam 1'!J15+'Exam 2'!J15+Assig!J15+'Mid-term Exam'!J15</f>
        <v>29.6</v>
      </c>
      <c r="K15" s="10">
        <f>'Exam 1'!K15+'Exam 2'!K15+Assig!K15+'Mid-term Exam'!K15</f>
        <v>30</v>
      </c>
      <c r="L15" s="10">
        <f>'Exam 1'!L15+'Exam 2'!L15+Assig!L15+'Mid-term Exam'!L15</f>
        <v>34</v>
      </c>
      <c r="M15" s="10">
        <f>'Exam 1'!M15+'Exam 2'!M15+Assig!M15+'Mid-term Exam'!M15</f>
        <v>27.9</v>
      </c>
      <c r="N15" s="16">
        <f t="shared" si="0"/>
        <v>335.54999999999995</v>
      </c>
      <c r="O15" s="16">
        <f t="shared" si="1"/>
        <v>33.554999999999993</v>
      </c>
    </row>
    <row r="16" spans="1:15" ht="15.75" x14ac:dyDescent="0.25">
      <c r="A16" s="8">
        <v>10</v>
      </c>
      <c r="B16" s="18" t="s">
        <v>27</v>
      </c>
      <c r="C16" s="17" t="s">
        <v>50</v>
      </c>
      <c r="D16" s="10">
        <f>'Exam 1'!D16+'Exam 2'!D16+Assig!D16+'Mid-term Exam'!D16</f>
        <v>0</v>
      </c>
      <c r="E16" s="10">
        <f>'Exam 1'!E16+'Exam 2'!E16+Assig!E16+'Mid-term Exam'!E16</f>
        <v>0</v>
      </c>
      <c r="F16" s="10">
        <f>'Exam 1'!F16+'Exam 2'!F16+Assig!F16+'Mid-term Exam'!F16</f>
        <v>0</v>
      </c>
      <c r="G16" s="10">
        <f>'Exam 1'!G16+'Exam 2'!G16+Assig!G16+'Mid-term Exam'!G16</f>
        <v>0</v>
      </c>
      <c r="H16" s="10">
        <f>'Exam 1'!H16+'Exam 2'!H16+Assig!H16+'Mid-term Exam'!H16</f>
        <v>0</v>
      </c>
      <c r="I16" s="10">
        <f>'Exam 1'!I16+'Exam 2'!I16+Assig!I16+'Mid-term Exam'!I16</f>
        <v>0</v>
      </c>
      <c r="J16" s="10">
        <f>'Exam 1'!J16+'Exam 2'!J16+Assig!J16+'Mid-term Exam'!J16</f>
        <v>0</v>
      </c>
      <c r="K16" s="10">
        <f>'Exam 1'!K16+'Exam 2'!K16+Assig!K16+'Mid-term Exam'!K16</f>
        <v>0</v>
      </c>
      <c r="L16" s="10">
        <f>'Exam 1'!L16+'Exam 2'!L16+Assig!L16+'Mid-term Exam'!L16</f>
        <v>0</v>
      </c>
      <c r="M16" s="10">
        <f>'Exam 1'!M16+'Exam 2'!M16+Assig!M16+'Mid-term Exam'!M16</f>
        <v>0</v>
      </c>
      <c r="N16" s="16">
        <f t="shared" si="0"/>
        <v>0</v>
      </c>
      <c r="O16" s="16">
        <f t="shared" si="1"/>
        <v>0</v>
      </c>
    </row>
    <row r="17" spans="1:15" ht="15.75" x14ac:dyDescent="0.25">
      <c r="A17" s="8">
        <v>11</v>
      </c>
      <c r="B17" s="18" t="s">
        <v>28</v>
      </c>
      <c r="C17" s="17" t="s">
        <v>50</v>
      </c>
      <c r="D17" s="10">
        <f>'Exam 1'!D17+'Exam 2'!D17+Assig!D17+'Mid-term Exam'!D17</f>
        <v>30.2</v>
      </c>
      <c r="E17" s="10">
        <f>'Exam 1'!E17+'Exam 2'!E17+Assig!E17+'Mid-term Exam'!E17</f>
        <v>25.799999999999997</v>
      </c>
      <c r="F17" s="10">
        <f>'Exam 1'!F17+'Exam 2'!F17+Assig!F17+'Mid-term Exam'!F17</f>
        <v>26</v>
      </c>
      <c r="G17" s="10">
        <f>'Exam 1'!G17+'Exam 2'!G17+Assig!G17+'Mid-term Exam'!G17</f>
        <v>37</v>
      </c>
      <c r="H17" s="10">
        <f>'Exam 1'!H17+'Exam 2'!H17+Assig!H17+'Mid-term Exam'!H17</f>
        <v>29.3</v>
      </c>
      <c r="I17" s="10">
        <f>'Exam 1'!I17+'Exam 2'!I17+Assig!I17+'Mid-term Exam'!I17</f>
        <v>31</v>
      </c>
      <c r="J17" s="10">
        <f>'Exam 1'!J17+'Exam 2'!J17+Assig!J17+'Mid-term Exam'!J17</f>
        <v>30.65</v>
      </c>
      <c r="K17" s="10">
        <f>'Exam 1'!K17+'Exam 2'!K17+Assig!K17+'Mid-term Exam'!K17</f>
        <v>26.4</v>
      </c>
      <c r="L17" s="10">
        <f>'Exam 1'!L17+'Exam 2'!L17+Assig!L17+'Mid-term Exam'!L17</f>
        <v>31.200000000000003</v>
      </c>
      <c r="M17" s="10">
        <f>'Exam 1'!M17+'Exam 2'!M17+Assig!M17+'Mid-term Exam'!M17</f>
        <v>23.1</v>
      </c>
      <c r="N17" s="16">
        <f t="shared" si="0"/>
        <v>290.65000000000003</v>
      </c>
      <c r="O17" s="16">
        <f t="shared" si="1"/>
        <v>29.065000000000005</v>
      </c>
    </row>
    <row r="18" spans="1:15" ht="15.75" x14ac:dyDescent="0.25">
      <c r="A18" s="8">
        <v>12</v>
      </c>
      <c r="B18" s="18" t="s">
        <v>29</v>
      </c>
      <c r="C18" s="17" t="s">
        <v>50</v>
      </c>
      <c r="D18" s="10">
        <f>'Exam 1'!D18+'Exam 2'!D18+Assig!D18+'Mid-term Exam'!D18</f>
        <v>27</v>
      </c>
      <c r="E18" s="10">
        <f>'Exam 1'!E18+'Exam 2'!E18+Assig!E18+'Mid-term Exam'!E18</f>
        <v>23.200000000000003</v>
      </c>
      <c r="F18" s="10">
        <f>'Exam 1'!F18+'Exam 2'!F18+Assig!F18+'Mid-term Exam'!F18</f>
        <v>22</v>
      </c>
      <c r="G18" s="10">
        <f>'Exam 1'!G18+'Exam 2'!G18+Assig!G18+'Mid-term Exam'!G18</f>
        <v>37.1</v>
      </c>
      <c r="H18" s="10">
        <f>'Exam 1'!H18+'Exam 2'!H18+Assig!H18+'Mid-term Exam'!H18</f>
        <v>21.95</v>
      </c>
      <c r="I18" s="10">
        <f>'Exam 1'!I18+'Exam 2'!I18+Assig!I18+'Mid-term Exam'!I18</f>
        <v>30.05</v>
      </c>
      <c r="J18" s="10">
        <f>'Exam 1'!J18+'Exam 2'!J18+Assig!J18+'Mid-term Exam'!J18</f>
        <v>23.3</v>
      </c>
      <c r="K18" s="10">
        <f>'Exam 1'!K18+'Exam 2'!K18+Assig!K18+'Mid-term Exam'!K18</f>
        <v>12.4</v>
      </c>
      <c r="L18" s="10">
        <f>'Exam 1'!L18+'Exam 2'!L18+Assig!L18+'Mid-term Exam'!L18</f>
        <v>31.8</v>
      </c>
      <c r="M18" s="10">
        <f>'Exam 1'!M18+'Exam 2'!M18+Assig!M18+'Mid-term Exam'!M18</f>
        <v>29.6</v>
      </c>
      <c r="N18" s="16">
        <f t="shared" si="0"/>
        <v>258.40000000000003</v>
      </c>
      <c r="O18" s="16">
        <f t="shared" si="1"/>
        <v>25.840000000000003</v>
      </c>
    </row>
    <row r="19" spans="1:15" ht="15.75" x14ac:dyDescent="0.25">
      <c r="A19" s="8">
        <v>13</v>
      </c>
      <c r="B19" s="18" t="s">
        <v>30</v>
      </c>
      <c r="C19" s="17" t="s">
        <v>50</v>
      </c>
      <c r="D19" s="10">
        <f>'Exam 1'!D19+'Exam 2'!D19+Assig!D19+'Mid-term Exam'!D19</f>
        <v>20.6</v>
      </c>
      <c r="E19" s="10">
        <f>'Exam 1'!E19+'Exam 2'!E19+Assig!E19+'Mid-term Exam'!E19</f>
        <v>24.1</v>
      </c>
      <c r="F19" s="10">
        <f>'Exam 1'!F19+'Exam 2'!F19+Assig!F19+'Mid-term Exam'!F19</f>
        <v>12.75</v>
      </c>
      <c r="G19" s="10">
        <f>'Exam 1'!G19+'Exam 2'!G19+Assig!G19+'Mid-term Exam'!G19</f>
        <v>35.700000000000003</v>
      </c>
      <c r="H19" s="10">
        <f>'Exam 1'!H19+'Exam 2'!H19+Assig!H19+'Mid-term Exam'!H19</f>
        <v>23.25</v>
      </c>
      <c r="I19" s="10">
        <f>'Exam 1'!I19+'Exam 2'!I19+Assig!I19+'Mid-term Exam'!I19</f>
        <v>20.9</v>
      </c>
      <c r="J19" s="10">
        <f>'Exam 1'!J19+'Exam 2'!J19+Assig!J19+'Mid-term Exam'!J19</f>
        <v>17</v>
      </c>
      <c r="K19" s="10">
        <f>'Exam 1'!K19+'Exam 2'!K19+Assig!K19+'Mid-term Exam'!K19</f>
        <v>18.2</v>
      </c>
      <c r="L19" s="10">
        <f>'Exam 1'!L19+'Exam 2'!L19+Assig!L19+'Mid-term Exam'!L19</f>
        <v>24.2</v>
      </c>
      <c r="M19" s="10">
        <f>'Exam 1'!M19+'Exam 2'!M19+Assig!M19+'Mid-term Exam'!M19</f>
        <v>19.3</v>
      </c>
      <c r="N19" s="16">
        <f t="shared" si="0"/>
        <v>216</v>
      </c>
      <c r="O19" s="16">
        <f t="shared" si="1"/>
        <v>21.6</v>
      </c>
    </row>
    <row r="20" spans="1:15" ht="15.75" x14ac:dyDescent="0.25">
      <c r="A20" s="8">
        <v>14</v>
      </c>
      <c r="B20" s="18" t="s">
        <v>31</v>
      </c>
      <c r="C20" s="17" t="s">
        <v>50</v>
      </c>
      <c r="D20" s="10">
        <f>'Exam 1'!D20+'Exam 2'!D20+Assig!D20+'Mid-term Exam'!D20</f>
        <v>26.3</v>
      </c>
      <c r="E20" s="10">
        <f>'Exam 1'!E20+'Exam 2'!E20+Assig!E20+'Mid-term Exam'!E20</f>
        <v>17.100000000000001</v>
      </c>
      <c r="F20" s="10">
        <f>'Exam 1'!F20+'Exam 2'!F20+Assig!F20+'Mid-term Exam'!F20</f>
        <v>18.25</v>
      </c>
      <c r="G20" s="10">
        <f>'Exam 1'!G20+'Exam 2'!G20+Assig!G20+'Mid-term Exam'!G20</f>
        <v>31.5</v>
      </c>
      <c r="H20" s="10">
        <f>'Exam 1'!H20+'Exam 2'!H20+Assig!H20+'Mid-term Exam'!H20</f>
        <v>23.35</v>
      </c>
      <c r="I20" s="10">
        <f>'Exam 1'!I20+'Exam 2'!I20+Assig!I20+'Mid-term Exam'!I20</f>
        <v>16.149999999999999</v>
      </c>
      <c r="J20" s="10">
        <f>'Exam 1'!J20+'Exam 2'!J20+Assig!J20+'Mid-term Exam'!J20</f>
        <v>14.25</v>
      </c>
      <c r="K20" s="10">
        <f>'Exam 1'!K20+'Exam 2'!K20+Assig!K20+'Mid-term Exam'!K20</f>
        <v>19.3</v>
      </c>
      <c r="L20" s="10">
        <f>'Exam 1'!L20+'Exam 2'!L20+Assig!L20+'Mid-term Exam'!L20</f>
        <v>17.2</v>
      </c>
      <c r="M20" s="10">
        <f>'Exam 1'!M20+'Exam 2'!M20+Assig!M20+'Mid-term Exam'!M20</f>
        <v>20.6</v>
      </c>
      <c r="N20" s="16">
        <f t="shared" si="0"/>
        <v>204</v>
      </c>
      <c r="O20" s="16">
        <f t="shared" si="1"/>
        <v>20.399999999999999</v>
      </c>
    </row>
    <row r="21" spans="1:15" ht="15.75" x14ac:dyDescent="0.25">
      <c r="A21" s="8">
        <v>15</v>
      </c>
      <c r="B21" s="18" t="s">
        <v>32</v>
      </c>
      <c r="C21" s="17" t="s">
        <v>50</v>
      </c>
      <c r="D21" s="10">
        <f>'Exam 1'!D21+'Exam 2'!D21+Assig!D21+'Mid-term Exam'!D21</f>
        <v>34.6</v>
      </c>
      <c r="E21" s="10">
        <f>'Exam 1'!E21+'Exam 2'!E21+Assig!E21+'Mid-term Exam'!E21</f>
        <v>20.5</v>
      </c>
      <c r="F21" s="10">
        <f>'Exam 1'!F21+'Exam 2'!F21+Assig!F21+'Mid-term Exam'!F21</f>
        <v>17.5</v>
      </c>
      <c r="G21" s="10">
        <f>'Exam 1'!G21+'Exam 2'!G21+Assig!G21+'Mid-term Exam'!G21</f>
        <v>34.299999999999997</v>
      </c>
      <c r="H21" s="10">
        <f>'Exam 1'!H21+'Exam 2'!H21+Assig!H21+'Mid-term Exam'!H21</f>
        <v>30.1</v>
      </c>
      <c r="I21" s="10">
        <f>'Exam 1'!I21+'Exam 2'!I21+Assig!I21+'Mid-term Exam'!I21</f>
        <v>29.7</v>
      </c>
      <c r="J21" s="10">
        <f>'Exam 1'!J21+'Exam 2'!J21+Assig!J21+'Mid-term Exam'!J21</f>
        <v>17.8</v>
      </c>
      <c r="K21" s="10">
        <f>'Exam 1'!K21+'Exam 2'!K21+Assig!K21+'Mid-term Exam'!K21</f>
        <v>20.7</v>
      </c>
      <c r="L21" s="10">
        <f>'Exam 1'!L21+'Exam 2'!L21+Assig!L21+'Mid-term Exam'!L21</f>
        <v>28.3</v>
      </c>
      <c r="M21" s="10">
        <f>'Exam 1'!M21+'Exam 2'!M21+Assig!M21+'Mid-term Exam'!M21</f>
        <v>30.4</v>
      </c>
      <c r="N21" s="16">
        <f t="shared" si="0"/>
        <v>263.89999999999998</v>
      </c>
      <c r="O21" s="16">
        <f t="shared" si="1"/>
        <v>26.389999999999997</v>
      </c>
    </row>
    <row r="22" spans="1:15" ht="15.75" x14ac:dyDescent="0.25">
      <c r="A22" s="8">
        <v>16</v>
      </c>
      <c r="B22" s="18" t="s">
        <v>33</v>
      </c>
      <c r="C22" s="17" t="s">
        <v>50</v>
      </c>
      <c r="D22" s="10">
        <f>'Exam 1'!D22+'Exam 2'!D22+Assig!D22+'Mid-term Exam'!D22</f>
        <v>39.799999999999997</v>
      </c>
      <c r="E22" s="10">
        <f>'Exam 1'!E22+'Exam 2'!E22+Assig!E22+'Mid-term Exam'!E22</f>
        <v>31.3</v>
      </c>
      <c r="F22" s="10">
        <f>'Exam 1'!F22+'Exam 2'!F22+Assig!F22+'Mid-term Exam'!F22</f>
        <v>32.5</v>
      </c>
      <c r="G22" s="10">
        <f>'Exam 1'!G22+'Exam 2'!G22+Assig!G22+'Mid-term Exam'!G22</f>
        <v>38.200000000000003</v>
      </c>
      <c r="H22" s="10">
        <f>'Exam 1'!H22+'Exam 2'!H22+Assig!H22+'Mid-term Exam'!H22</f>
        <v>34.5</v>
      </c>
      <c r="I22" s="10">
        <f>'Exam 1'!I22+'Exam 2'!I22+Assig!I22+'Mid-term Exam'!I22</f>
        <v>32.15</v>
      </c>
      <c r="J22" s="10">
        <f>'Exam 1'!J22+'Exam 2'!J22+Assig!J22+'Mid-term Exam'!J22</f>
        <v>29.1</v>
      </c>
      <c r="K22" s="10">
        <f>'Exam 1'!K22+'Exam 2'!K22+Assig!K22+'Mid-term Exam'!K22</f>
        <v>35</v>
      </c>
      <c r="L22" s="10">
        <f>'Exam 1'!L22+'Exam 2'!L22+Assig!L22+'Mid-term Exam'!L22</f>
        <v>33.200000000000003</v>
      </c>
      <c r="M22" s="10">
        <f>'Exam 1'!M22+'Exam 2'!M22+Assig!M22+'Mid-term Exam'!M22</f>
        <v>29</v>
      </c>
      <c r="N22" s="16">
        <f t="shared" si="0"/>
        <v>334.75</v>
      </c>
      <c r="O22" s="16">
        <f t="shared" si="1"/>
        <v>33.475000000000001</v>
      </c>
    </row>
    <row r="23" spans="1:15" ht="15.75" x14ac:dyDescent="0.25">
      <c r="A23" s="8">
        <v>17</v>
      </c>
      <c r="B23" s="18" t="s">
        <v>34</v>
      </c>
      <c r="C23" s="17" t="s">
        <v>50</v>
      </c>
      <c r="D23" s="10">
        <f>'Exam 1'!D23+'Exam 2'!D23+Assig!D23+'Mid-term Exam'!D23</f>
        <v>30.6</v>
      </c>
      <c r="E23" s="10">
        <f>'Exam 1'!E23+'Exam 2'!E23+Assig!E23+'Mid-term Exam'!E23</f>
        <v>30.599999999999998</v>
      </c>
      <c r="F23" s="10">
        <f>'Exam 1'!F23+'Exam 2'!F23+Assig!F23+'Mid-term Exam'!F23</f>
        <v>23.75</v>
      </c>
      <c r="G23" s="10">
        <f>'Exam 1'!G23+'Exam 2'!G23+Assig!G23+'Mid-term Exam'!G23</f>
        <v>32.799999999999997</v>
      </c>
      <c r="H23" s="10">
        <f>'Exam 1'!H23+'Exam 2'!H23+Assig!H23+'Mid-term Exam'!H23</f>
        <v>30</v>
      </c>
      <c r="I23" s="10">
        <f>'Exam 1'!I23+'Exam 2'!I23+Assig!I23+'Mid-term Exam'!I23</f>
        <v>34.65</v>
      </c>
      <c r="J23" s="10">
        <f>'Exam 1'!J23+'Exam 2'!J23+Assig!J23+'Mid-term Exam'!J23</f>
        <v>32.9</v>
      </c>
      <c r="K23" s="10">
        <f>'Exam 1'!K23+'Exam 2'!K23+Assig!K23+'Mid-term Exam'!K23</f>
        <v>35.200000000000003</v>
      </c>
      <c r="L23" s="10">
        <f>'Exam 1'!L23+'Exam 2'!L23+Assig!L23+'Mid-term Exam'!L23</f>
        <v>28.299999999999997</v>
      </c>
      <c r="M23" s="10">
        <f>'Exam 1'!M23+'Exam 2'!M23+Assig!M23+'Mid-term Exam'!M23</f>
        <v>29.1</v>
      </c>
      <c r="N23" s="16">
        <f t="shared" si="0"/>
        <v>307.90000000000003</v>
      </c>
      <c r="O23" s="16">
        <f t="shared" si="1"/>
        <v>30.790000000000003</v>
      </c>
    </row>
    <row r="24" spans="1:15" ht="15.75" x14ac:dyDescent="0.25">
      <c r="A24" s="8">
        <v>18</v>
      </c>
      <c r="B24" s="18" t="s">
        <v>35</v>
      </c>
      <c r="C24" s="17" t="s">
        <v>50</v>
      </c>
      <c r="D24" s="10">
        <f>'Exam 1'!D24+'Exam 2'!D24+Assig!D24+'Mid-term Exam'!D24</f>
        <v>25.4</v>
      </c>
      <c r="E24" s="10">
        <f>'Exam 1'!E24+'Exam 2'!E24+Assig!E24+'Mid-term Exam'!E24</f>
        <v>16</v>
      </c>
      <c r="F24" s="10">
        <f>'Exam 1'!F24+'Exam 2'!F24+Assig!F24+'Mid-term Exam'!F24</f>
        <v>17.25</v>
      </c>
      <c r="G24" s="10">
        <f>'Exam 1'!G24+'Exam 2'!G24+Assig!G24+'Mid-term Exam'!G24</f>
        <v>27.9</v>
      </c>
      <c r="H24" s="10">
        <f>'Exam 1'!H24+'Exam 2'!H24+Assig!H24+'Mid-term Exam'!H24</f>
        <v>20</v>
      </c>
      <c r="I24" s="10">
        <f>'Exam 1'!I24+'Exam 2'!I24+Assig!I24+'Mid-term Exam'!I24</f>
        <v>26.45</v>
      </c>
      <c r="J24" s="10">
        <f>'Exam 1'!J24+'Exam 2'!J24+Assig!J24+'Mid-term Exam'!J24</f>
        <v>15.95</v>
      </c>
      <c r="K24" s="10">
        <f>'Exam 1'!K24+'Exam 2'!K24+Assig!K24+'Mid-term Exam'!K24</f>
        <v>18.3</v>
      </c>
      <c r="L24" s="10">
        <f>'Exam 1'!L24+'Exam 2'!L24+Assig!L24+'Mid-term Exam'!L24</f>
        <v>27.2</v>
      </c>
      <c r="M24" s="10">
        <f>'Exam 1'!M24+'Exam 2'!M24+Assig!M24+'Mid-term Exam'!M24</f>
        <v>32.700000000000003</v>
      </c>
      <c r="N24" s="16">
        <f t="shared" si="0"/>
        <v>227.14999999999998</v>
      </c>
      <c r="O24" s="16">
        <f t="shared" si="1"/>
        <v>22.714999999999996</v>
      </c>
    </row>
    <row r="25" spans="1:15" ht="15.75" x14ac:dyDescent="0.25">
      <c r="A25" s="8">
        <v>19</v>
      </c>
      <c r="B25" s="18" t="s">
        <v>36</v>
      </c>
      <c r="C25" s="17" t="s">
        <v>50</v>
      </c>
      <c r="D25" s="10">
        <f>'Exam 1'!D25+'Exam 2'!D25+Assig!D25+'Mid-term Exam'!D25</f>
        <v>31.4</v>
      </c>
      <c r="E25" s="10">
        <f>'Exam 1'!E25+'Exam 2'!E25+Assig!E25+'Mid-term Exam'!E25</f>
        <v>19.899999999999999</v>
      </c>
      <c r="F25" s="10">
        <f>'Exam 1'!F25+'Exam 2'!F25+Assig!F25+'Mid-term Exam'!F25</f>
        <v>19.25</v>
      </c>
      <c r="G25" s="10">
        <f>'Exam 1'!G25+'Exam 2'!G25+Assig!G25+'Mid-term Exam'!G25</f>
        <v>34.5</v>
      </c>
      <c r="H25" s="10">
        <f>'Exam 1'!H25+'Exam 2'!H25+Assig!H25+'Mid-term Exam'!H25</f>
        <v>19.5</v>
      </c>
      <c r="I25" s="10">
        <f>'Exam 1'!I25+'Exam 2'!I25+Assig!I25+'Mid-term Exam'!I25</f>
        <v>25.3</v>
      </c>
      <c r="J25" s="10">
        <f>'Exam 1'!J25+'Exam 2'!J25+Assig!J25+'Mid-term Exam'!J25</f>
        <v>15.75</v>
      </c>
      <c r="K25" s="10">
        <f>'Exam 1'!K25+'Exam 2'!K25+Assig!K25+'Mid-term Exam'!K25</f>
        <v>24</v>
      </c>
      <c r="L25" s="10">
        <f>'Exam 1'!L25+'Exam 2'!L25+Assig!L25+'Mid-term Exam'!L25</f>
        <v>24.3</v>
      </c>
      <c r="M25" s="10">
        <f>'Exam 1'!M25+'Exam 2'!M25+Assig!M25+'Mid-term Exam'!M25</f>
        <v>23.2</v>
      </c>
      <c r="N25" s="16">
        <f t="shared" si="0"/>
        <v>237.1</v>
      </c>
      <c r="O25" s="16">
        <f t="shared" si="1"/>
        <v>23.71</v>
      </c>
    </row>
    <row r="26" spans="1:15" ht="15.75" x14ac:dyDescent="0.25">
      <c r="A26" s="8">
        <v>20</v>
      </c>
      <c r="B26" s="18" t="s">
        <v>37</v>
      </c>
      <c r="C26" s="17" t="s">
        <v>50</v>
      </c>
      <c r="D26" s="10">
        <f>'Exam 1'!D26+'Exam 2'!D26+Assig!D26+'Mid-term Exam'!D26</f>
        <v>8.3000000000000007</v>
      </c>
      <c r="E26" s="10">
        <f>'Exam 1'!E26+'Exam 2'!E26+Assig!E26+'Mid-term Exam'!E26</f>
        <v>30.4</v>
      </c>
      <c r="F26" s="10">
        <f>'Exam 1'!F26+'Exam 2'!F26+Assig!F26+'Mid-term Exam'!F26</f>
        <v>20</v>
      </c>
      <c r="G26" s="10">
        <f>'Exam 1'!G26+'Exam 2'!G26+Assig!G26+'Mid-term Exam'!G26</f>
        <v>33.700000000000003</v>
      </c>
      <c r="H26" s="10">
        <f>'Exam 1'!H26+'Exam 2'!H26+Assig!H26+'Mid-term Exam'!H26</f>
        <v>26.3</v>
      </c>
      <c r="I26" s="10">
        <f>'Exam 1'!I26+'Exam 2'!I26+Assig!I26+'Mid-term Exam'!I26</f>
        <v>18.05</v>
      </c>
      <c r="J26" s="10">
        <f>'Exam 1'!J26+'Exam 2'!J26+Assig!J26+'Mid-term Exam'!J26</f>
        <v>13.05</v>
      </c>
      <c r="K26" s="10">
        <f>'Exam 1'!K26+'Exam 2'!K26+Assig!K26+'Mid-term Exam'!K26</f>
        <v>15.5</v>
      </c>
      <c r="L26" s="10">
        <f>'Exam 1'!L26+'Exam 2'!L26+Assig!L26+'Mid-term Exam'!L26</f>
        <v>28.299999999999997</v>
      </c>
      <c r="M26" s="10">
        <f>'Exam 1'!M26+'Exam 2'!M26+Assig!M26+'Mid-term Exam'!M26</f>
        <v>20.700000000000003</v>
      </c>
      <c r="N26" s="16">
        <f t="shared" si="0"/>
        <v>214.3</v>
      </c>
      <c r="O26" s="16">
        <f t="shared" si="1"/>
        <v>21.43</v>
      </c>
    </row>
    <row r="27" spans="1:15" ht="15.75" x14ac:dyDescent="0.25">
      <c r="A27" s="8">
        <v>21</v>
      </c>
      <c r="B27" s="18" t="s">
        <v>38</v>
      </c>
      <c r="C27" s="17" t="s">
        <v>50</v>
      </c>
      <c r="D27" s="10">
        <f>'Exam 1'!D27+'Exam 2'!D27+Assig!D27+'Mid-term Exam'!D27</f>
        <v>31</v>
      </c>
      <c r="E27" s="10">
        <f>'Exam 1'!E27+'Exam 2'!E27+Assig!E27+'Mid-term Exam'!E27</f>
        <v>25.3</v>
      </c>
      <c r="F27" s="10">
        <f>'Exam 1'!F27+'Exam 2'!F27+Assig!F27+'Mid-term Exam'!F27</f>
        <v>22.25</v>
      </c>
      <c r="G27" s="10">
        <f>'Exam 1'!G27+'Exam 2'!G27+Assig!G27+'Mid-term Exam'!G27</f>
        <v>23.8</v>
      </c>
      <c r="H27" s="10">
        <f>'Exam 1'!H27+'Exam 2'!H27+Assig!H27+'Mid-term Exam'!H27</f>
        <v>27</v>
      </c>
      <c r="I27" s="10">
        <f>'Exam 1'!I27+'Exam 2'!I27+Assig!I27+'Mid-term Exam'!I27</f>
        <v>21.9</v>
      </c>
      <c r="J27" s="10">
        <f>'Exam 1'!J27+'Exam 2'!J27+Assig!J27+'Mid-term Exam'!J27</f>
        <v>12.1</v>
      </c>
      <c r="K27" s="10">
        <f>'Exam 1'!K27+'Exam 2'!K27+Assig!K27+'Mid-term Exam'!K27</f>
        <v>19.2</v>
      </c>
      <c r="L27" s="10">
        <f>'Exam 1'!L27+'Exam 2'!L27+Assig!L27+'Mid-term Exam'!L27</f>
        <v>24.4</v>
      </c>
      <c r="M27" s="10">
        <f>'Exam 1'!M27+'Exam 2'!M27+Assig!M27+'Mid-term Exam'!M27</f>
        <v>23.5</v>
      </c>
      <c r="N27" s="16">
        <f t="shared" si="0"/>
        <v>230.45</v>
      </c>
      <c r="O27" s="16">
        <f t="shared" si="1"/>
        <v>23.044999999999998</v>
      </c>
    </row>
    <row r="28" spans="1:15" ht="15.75" x14ac:dyDescent="0.25">
      <c r="A28" s="8">
        <v>22</v>
      </c>
      <c r="B28" s="18" t="s">
        <v>85</v>
      </c>
      <c r="C28" s="17" t="s">
        <v>50</v>
      </c>
      <c r="D28" s="10">
        <f>'Exam 1'!D28+'Exam 2'!D28+Assig!D28+'Mid-term Exam'!D28</f>
        <v>31.5</v>
      </c>
      <c r="E28" s="10">
        <f>'Exam 1'!E28+'Exam 2'!E28+Assig!E28+'Mid-term Exam'!E28</f>
        <v>27.5</v>
      </c>
      <c r="F28" s="10">
        <f>'Exam 1'!F28+'Exam 2'!F28+Assig!F28+'Mid-term Exam'!F28</f>
        <v>30.25</v>
      </c>
      <c r="G28" s="10">
        <f>'Exam 1'!G28+'Exam 2'!G28+Assig!G28+'Mid-term Exam'!G28</f>
        <v>37.6</v>
      </c>
      <c r="H28" s="10">
        <f>'Exam 1'!H28+'Exam 2'!H28+Assig!H28+'Mid-term Exam'!H28</f>
        <v>35.25</v>
      </c>
      <c r="I28" s="10">
        <f>'Exam 1'!I28+'Exam 2'!I28+Assig!I28+'Mid-term Exam'!I28</f>
        <v>22.45</v>
      </c>
      <c r="J28" s="10">
        <f>'Exam 1'!J28+'Exam 2'!J28+Assig!J28+'Mid-term Exam'!J28</f>
        <v>19.75</v>
      </c>
      <c r="K28" s="10">
        <f>'Exam 1'!K28+'Exam 2'!K28+Assig!K28+'Mid-term Exam'!K28</f>
        <v>27.8</v>
      </c>
      <c r="L28" s="10">
        <f>'Exam 1'!L28+'Exam 2'!L28+Assig!L28+'Mid-term Exam'!L28</f>
        <v>38.9</v>
      </c>
      <c r="M28" s="10">
        <f>'Exam 1'!M28+'Exam 2'!M28+Assig!M28+'Mid-term Exam'!M28</f>
        <v>37.299999999999997</v>
      </c>
      <c r="N28" s="16">
        <f t="shared" si="0"/>
        <v>308.3</v>
      </c>
      <c r="O28" s="16">
        <f t="shared" si="1"/>
        <v>30.830000000000002</v>
      </c>
    </row>
    <row r="29" spans="1:15" ht="15.75" x14ac:dyDescent="0.25">
      <c r="A29" s="8">
        <v>23</v>
      </c>
      <c r="B29" s="18" t="s">
        <v>39</v>
      </c>
      <c r="C29" s="17" t="s">
        <v>50</v>
      </c>
      <c r="D29" s="10">
        <f>'Exam 1'!D29+'Exam 2'!D29+Assig!D29+'Mid-term Exam'!D29</f>
        <v>20.8</v>
      </c>
      <c r="E29" s="10">
        <f>'Exam 1'!E29+'Exam 2'!E29+Assig!E29+'Mid-term Exam'!E29</f>
        <v>23.5</v>
      </c>
      <c r="F29" s="10">
        <f>'Exam 1'!F29+'Exam 2'!F29+Assig!F29+'Mid-term Exam'!F29</f>
        <v>14</v>
      </c>
      <c r="G29" s="10">
        <f>'Exam 1'!G29+'Exam 2'!G29+Assig!G29+'Mid-term Exam'!G29</f>
        <v>29.3</v>
      </c>
      <c r="H29" s="10">
        <f>'Exam 1'!H29+'Exam 2'!H29+Assig!H29+'Mid-term Exam'!H29</f>
        <v>21.5</v>
      </c>
      <c r="I29" s="10">
        <f>'Exam 1'!I29+'Exam 2'!I29+Assig!I29+'Mid-term Exam'!I29</f>
        <v>22.3</v>
      </c>
      <c r="J29" s="10">
        <f>'Exam 1'!J29+'Exam 2'!J29+Assig!J29+'Mid-term Exam'!J29</f>
        <v>11.55</v>
      </c>
      <c r="K29" s="10">
        <f>'Exam 1'!K29+'Exam 2'!K29+Assig!K29+'Mid-term Exam'!K29</f>
        <v>12.3</v>
      </c>
      <c r="L29" s="10">
        <f>'Exam 1'!L29+'Exam 2'!L29+Assig!L29+'Mid-term Exam'!L29</f>
        <v>24.4</v>
      </c>
      <c r="M29" s="10">
        <f>'Exam 1'!M29+'Exam 2'!M29+Assig!M29+'Mid-term Exam'!M29</f>
        <v>24.6</v>
      </c>
      <c r="N29" s="16">
        <f t="shared" si="0"/>
        <v>204.25000000000003</v>
      </c>
      <c r="O29" s="16">
        <f t="shared" si="1"/>
        <v>20.425000000000004</v>
      </c>
    </row>
    <row r="30" spans="1:15" ht="15.75" x14ac:dyDescent="0.25">
      <c r="A30" s="8">
        <v>24</v>
      </c>
      <c r="B30" s="18" t="s">
        <v>40</v>
      </c>
      <c r="C30" s="17" t="s">
        <v>50</v>
      </c>
      <c r="D30" s="10">
        <f>'Exam 1'!D30+'Exam 2'!D30+Assig!D30+'Mid-term Exam'!D30</f>
        <v>31.5</v>
      </c>
      <c r="E30" s="10">
        <f>'Exam 1'!E30+'Exam 2'!E30+Assig!E30+'Mid-term Exam'!E30</f>
        <v>25.700000000000003</v>
      </c>
      <c r="F30" s="10">
        <f>'Exam 1'!F30+'Exam 2'!F30+Assig!F30+'Mid-term Exam'!F30</f>
        <v>23.5</v>
      </c>
      <c r="G30" s="10">
        <f>'Exam 1'!G30+'Exam 2'!G30+Assig!G30+'Mid-term Exam'!G30</f>
        <v>34.6</v>
      </c>
      <c r="H30" s="10">
        <f>'Exam 1'!H30+'Exam 2'!H30+Assig!H30+'Mid-term Exam'!H30</f>
        <v>34.049999999999997</v>
      </c>
      <c r="I30" s="10">
        <f>'Exam 1'!I30+'Exam 2'!I30+Assig!I30+'Mid-term Exam'!I30</f>
        <v>32.299999999999997</v>
      </c>
      <c r="J30" s="10">
        <f>'Exam 1'!J30+'Exam 2'!J30+Assig!J30+'Mid-term Exam'!J30</f>
        <v>21.6</v>
      </c>
      <c r="K30" s="10">
        <f>'Exam 1'!K30+'Exam 2'!K30+Assig!K30+'Mid-term Exam'!K30</f>
        <v>31.7</v>
      </c>
      <c r="L30" s="10">
        <f>'Exam 1'!L30+'Exam 2'!L30+Assig!L30+'Mid-term Exam'!L30</f>
        <v>23.4</v>
      </c>
      <c r="M30" s="10">
        <f>'Exam 1'!M30+'Exam 2'!M30+Assig!M30+'Mid-term Exam'!M30</f>
        <v>34.200000000000003</v>
      </c>
      <c r="N30" s="16">
        <f t="shared" si="0"/>
        <v>292.55</v>
      </c>
      <c r="O30" s="16">
        <f t="shared" si="1"/>
        <v>29.255000000000003</v>
      </c>
    </row>
    <row r="31" spans="1:15" ht="15.75" x14ac:dyDescent="0.25">
      <c r="A31" s="8">
        <v>25</v>
      </c>
      <c r="B31" s="18" t="s">
        <v>41</v>
      </c>
      <c r="C31" s="17" t="s">
        <v>50</v>
      </c>
      <c r="D31" s="10">
        <f>'Exam 1'!D31+'Exam 2'!D31+Assig!D31+'Mid-term Exam'!D31</f>
        <v>40</v>
      </c>
      <c r="E31" s="10">
        <f>'Exam 1'!E31+'Exam 2'!E31+Assig!E31+'Mid-term Exam'!E31</f>
        <v>33.9</v>
      </c>
      <c r="F31" s="10">
        <f>'Exam 1'!F31+'Exam 2'!F31+Assig!F31+'Mid-term Exam'!F31</f>
        <v>25.75</v>
      </c>
      <c r="G31" s="10">
        <f>'Exam 1'!G31+'Exam 2'!G31+Assig!G31+'Mid-term Exam'!G31</f>
        <v>36.6</v>
      </c>
      <c r="H31" s="10">
        <f>'Exam 1'!H31+'Exam 2'!H31+Assig!H31+'Mid-term Exam'!H31</f>
        <v>36.299999999999997</v>
      </c>
      <c r="I31" s="10">
        <f>'Exam 1'!I31+'Exam 2'!I31+Assig!I31+'Mid-term Exam'!I31</f>
        <v>30.9</v>
      </c>
      <c r="J31" s="10">
        <f>'Exam 1'!J31+'Exam 2'!J31+Assig!J31+'Mid-term Exam'!J31</f>
        <v>28</v>
      </c>
      <c r="K31" s="10">
        <f>'Exam 1'!K31+'Exam 2'!K31+Assig!K31+'Mid-term Exam'!K31</f>
        <v>33.9</v>
      </c>
      <c r="L31" s="10">
        <f>'Exam 1'!L31+'Exam 2'!L31+Assig!L31+'Mid-term Exam'!L31</f>
        <v>35.1</v>
      </c>
      <c r="M31" s="10">
        <f>'Exam 1'!M31+'Exam 2'!M31+Assig!M31+'Mid-term Exam'!M31</f>
        <v>33.6</v>
      </c>
      <c r="N31" s="16">
        <f t="shared" si="0"/>
        <v>334.05000000000007</v>
      </c>
      <c r="O31" s="16">
        <f t="shared" si="1"/>
        <v>33.405000000000008</v>
      </c>
    </row>
    <row r="32" spans="1:15" ht="15.75" x14ac:dyDescent="0.25">
      <c r="A32" s="8">
        <v>26</v>
      </c>
      <c r="B32" s="18" t="s">
        <v>42</v>
      </c>
      <c r="C32" s="17" t="s">
        <v>50</v>
      </c>
      <c r="D32" s="10">
        <f>'Exam 1'!D32+'Exam 2'!D32+Assig!D32+'Mid-term Exam'!D32</f>
        <v>34.799999999999997</v>
      </c>
      <c r="E32" s="10">
        <f>'Exam 1'!E32+'Exam 2'!E32+Assig!E32+'Mid-term Exam'!E32</f>
        <v>37.6</v>
      </c>
      <c r="F32" s="10">
        <f>'Exam 1'!F32+'Exam 2'!F32+Assig!F32+'Mid-term Exam'!F32</f>
        <v>36</v>
      </c>
      <c r="G32" s="10">
        <f>'Exam 1'!G32+'Exam 2'!G32+Assig!G32+'Mid-term Exam'!G32</f>
        <v>34.5</v>
      </c>
      <c r="H32" s="10">
        <f>'Exam 1'!H32+'Exam 2'!H32+Assig!H32+'Mid-term Exam'!H32</f>
        <v>33.700000000000003</v>
      </c>
      <c r="I32" s="10">
        <f>'Exam 1'!I32+'Exam 2'!I32+Assig!I32+'Mid-term Exam'!I32</f>
        <v>23.8</v>
      </c>
      <c r="J32" s="10">
        <f>'Exam 1'!J32+'Exam 2'!J32+Assig!J32+'Mid-term Exam'!J32</f>
        <v>11.5</v>
      </c>
      <c r="K32" s="10">
        <f>'Exam 1'!K32+'Exam 2'!K32+Assig!K32+'Mid-term Exam'!K32</f>
        <v>15.2</v>
      </c>
      <c r="L32" s="10">
        <f>'Exam 1'!L32+'Exam 2'!L32+Assig!L32+'Mid-term Exam'!L32</f>
        <v>27.3</v>
      </c>
      <c r="M32" s="10">
        <f>'Exam 1'!M32+'Exam 2'!M32+Assig!M32+'Mid-term Exam'!M32</f>
        <v>23.6</v>
      </c>
      <c r="N32" s="16">
        <f t="shared" si="0"/>
        <v>278.00000000000006</v>
      </c>
      <c r="O32" s="16">
        <f t="shared" si="1"/>
        <v>27.800000000000004</v>
      </c>
    </row>
    <row r="33" spans="1:15" ht="15.75" x14ac:dyDescent="0.25">
      <c r="A33" s="8">
        <v>27</v>
      </c>
      <c r="B33" s="18" t="s">
        <v>43</v>
      </c>
      <c r="C33" s="17" t="s">
        <v>50</v>
      </c>
      <c r="D33" s="10">
        <f>'Exam 1'!D33+'Exam 2'!D33+Assig!D33+'Mid-term Exam'!D33</f>
        <v>5</v>
      </c>
      <c r="E33" s="10">
        <f>'Exam 1'!E33+'Exam 2'!E33+Assig!E33+'Mid-term Exam'!E33</f>
        <v>3.8</v>
      </c>
      <c r="F33" s="10">
        <f>'Exam 1'!F33+'Exam 2'!F33+Assig!F33+'Mid-term Exam'!F33</f>
        <v>2.75</v>
      </c>
      <c r="G33" s="10">
        <f>'Exam 1'!G33+'Exam 2'!G33+Assig!G33+'Mid-term Exam'!G33</f>
        <v>5.7</v>
      </c>
      <c r="H33" s="10">
        <f>'Exam 1'!H33+'Exam 2'!H33+Assig!H33+'Mid-term Exam'!H33</f>
        <v>4.5999999999999996</v>
      </c>
      <c r="I33" s="10">
        <f>'Exam 1'!I33+'Exam 2'!I33+Assig!I33+'Mid-term Exam'!I33</f>
        <v>3.1500000000000004</v>
      </c>
      <c r="J33" s="10">
        <f>'Exam 1'!J33+'Exam 2'!J33+Assig!J33+'Mid-term Exam'!J33</f>
        <v>4.75</v>
      </c>
      <c r="K33" s="10">
        <f>'Exam 1'!K33+'Exam 2'!K33+Assig!K33+'Mid-term Exam'!K33</f>
        <v>4.2</v>
      </c>
      <c r="L33" s="10">
        <f>'Exam 1'!L33+'Exam 2'!L33+Assig!L33+'Mid-term Exam'!L33</f>
        <v>11.799999999999999</v>
      </c>
      <c r="M33" s="10">
        <f>'Exam 1'!M33+'Exam 2'!M33+Assig!M33+'Mid-term Exam'!M33</f>
        <v>4</v>
      </c>
      <c r="N33" s="16">
        <f t="shared" si="0"/>
        <v>49.75</v>
      </c>
      <c r="O33" s="16">
        <f t="shared" si="1"/>
        <v>4.9749999999999996</v>
      </c>
    </row>
    <row r="34" spans="1:15" ht="15.75" x14ac:dyDescent="0.25">
      <c r="A34" s="8">
        <v>28</v>
      </c>
      <c r="B34" s="18" t="s">
        <v>44</v>
      </c>
      <c r="C34" s="17" t="s">
        <v>50</v>
      </c>
      <c r="D34" s="10">
        <f>'Exam 1'!D34+'Exam 2'!D34+Assig!D34+'Mid-term Exam'!D34</f>
        <v>17.3</v>
      </c>
      <c r="E34" s="10">
        <f>'Exam 1'!E34+'Exam 2'!E34+Assig!E34+'Mid-term Exam'!E34</f>
        <v>23.299999999999997</v>
      </c>
      <c r="F34" s="10">
        <f>'Exam 1'!F34+'Exam 2'!F34+Assig!F34+'Mid-term Exam'!F34</f>
        <v>11</v>
      </c>
      <c r="G34" s="10">
        <f>'Exam 1'!G34+'Exam 2'!G34+Assig!G34+'Mid-term Exam'!G34</f>
        <v>28.8</v>
      </c>
      <c r="H34" s="10">
        <f>'Exam 1'!H34+'Exam 2'!H34+Assig!H34+'Mid-term Exam'!H34</f>
        <v>22.5</v>
      </c>
      <c r="I34" s="10">
        <f>'Exam 1'!I34+'Exam 2'!I34+Assig!I34+'Mid-term Exam'!I34</f>
        <v>17.149999999999999</v>
      </c>
      <c r="J34" s="10">
        <f>'Exam 1'!J34+'Exam 2'!J34+Assig!J34+'Mid-term Exam'!J34</f>
        <v>13.75</v>
      </c>
      <c r="K34" s="10">
        <f>'Exam 1'!K34+'Exam 2'!K34+Assig!K34+'Mid-term Exam'!K34</f>
        <v>19.5</v>
      </c>
      <c r="L34" s="10">
        <f>'Exam 1'!L34+'Exam 2'!L34+Assig!L34+'Mid-term Exam'!L34</f>
        <v>18.2</v>
      </c>
      <c r="M34" s="10">
        <f>'Exam 1'!M34+'Exam 2'!M34+Assig!M34+'Mid-term Exam'!M34</f>
        <v>21.7</v>
      </c>
      <c r="N34" s="16">
        <f t="shared" si="0"/>
        <v>193.19999999999996</v>
      </c>
      <c r="O34" s="16">
        <f t="shared" si="1"/>
        <v>19.319999999999997</v>
      </c>
    </row>
    <row r="35" spans="1:15" ht="15.75" x14ac:dyDescent="0.25">
      <c r="A35" s="8">
        <v>29</v>
      </c>
      <c r="B35" s="18" t="s">
        <v>45</v>
      </c>
      <c r="C35" s="17" t="s">
        <v>50</v>
      </c>
      <c r="D35" s="10">
        <f>'Exam 1'!D35+'Exam 2'!D35+Assig!D35+'Mid-term Exam'!D35</f>
        <v>26.5</v>
      </c>
      <c r="E35" s="10">
        <f>'Exam 1'!E35+'Exam 2'!E35+Assig!E35+'Mid-term Exam'!E35</f>
        <v>16</v>
      </c>
      <c r="F35" s="10">
        <f>'Exam 1'!F35+'Exam 2'!F35+Assig!F35+'Mid-term Exam'!F35</f>
        <v>24.5</v>
      </c>
      <c r="G35" s="10">
        <f>'Exam 1'!G35+'Exam 2'!G35+Assig!G35+'Mid-term Exam'!G35</f>
        <v>32.6</v>
      </c>
      <c r="H35" s="10">
        <f>'Exam 1'!H35+'Exam 2'!H35+Assig!H35+'Mid-term Exam'!H35</f>
        <v>32.1</v>
      </c>
      <c r="I35" s="10">
        <f>'Exam 1'!I35+'Exam 2'!I35+Assig!I35+'Mid-term Exam'!I35</f>
        <v>22.75</v>
      </c>
      <c r="J35" s="10">
        <f>'Exam 1'!J35+'Exam 2'!J35+Assig!J35+'Mid-term Exam'!J35</f>
        <v>22.2</v>
      </c>
      <c r="K35" s="10">
        <f>'Exam 1'!K35+'Exam 2'!K35+Assig!K35+'Mid-term Exam'!K35</f>
        <v>23</v>
      </c>
      <c r="L35" s="10">
        <f>'Exam 1'!L35+'Exam 2'!L35+Assig!L35+'Mid-term Exam'!L35</f>
        <v>34.6</v>
      </c>
      <c r="M35" s="10">
        <f>'Exam 1'!M35+'Exam 2'!M35+Assig!M35+'Mid-term Exam'!M35</f>
        <v>26.1</v>
      </c>
      <c r="N35" s="16">
        <f t="shared" si="0"/>
        <v>260.34999999999997</v>
      </c>
      <c r="O35" s="16">
        <f t="shared" si="1"/>
        <v>26.034999999999997</v>
      </c>
    </row>
    <row r="36" spans="1:15" ht="15.75" x14ac:dyDescent="0.25">
      <c r="A36" s="8">
        <v>30</v>
      </c>
      <c r="B36" s="18" t="s">
        <v>46</v>
      </c>
      <c r="C36" s="17" t="s">
        <v>50</v>
      </c>
      <c r="D36" s="10">
        <f>'Exam 1'!D36+'Exam 2'!D36+Assig!D36+'Mid-term Exam'!D36</f>
        <v>15</v>
      </c>
      <c r="E36" s="10">
        <f>'Exam 1'!E36+'Exam 2'!E36+Assig!E36+'Mid-term Exam'!E36</f>
        <v>21.5</v>
      </c>
      <c r="F36" s="10">
        <f>'Exam 1'!F36+'Exam 2'!F36+Assig!F36+'Mid-term Exam'!F36</f>
        <v>13.75</v>
      </c>
      <c r="G36" s="10">
        <f>'Exam 1'!G36+'Exam 2'!G36+Assig!G36+'Mid-term Exam'!G36</f>
        <v>30.5</v>
      </c>
      <c r="H36" s="10">
        <f>'Exam 1'!H36+'Exam 2'!H36+Assig!H36+'Mid-term Exam'!H36</f>
        <v>20.85</v>
      </c>
      <c r="I36" s="10">
        <f>'Exam 1'!I36+'Exam 2'!I36+Assig!I36+'Mid-term Exam'!I36</f>
        <v>14.899999999999999</v>
      </c>
      <c r="J36" s="10">
        <f>'Exam 1'!J36+'Exam 2'!J36+Assig!J36+'Mid-term Exam'!J36</f>
        <v>13.4</v>
      </c>
      <c r="K36" s="10">
        <f>'Exam 1'!K36+'Exam 2'!K36+Assig!K36+'Mid-term Exam'!K36</f>
        <v>20</v>
      </c>
      <c r="L36" s="10">
        <f>'Exam 1'!L36+'Exam 2'!L36+Assig!L36+'Mid-term Exam'!L36</f>
        <v>17.399999999999999</v>
      </c>
      <c r="M36" s="10">
        <f>'Exam 1'!M36+'Exam 2'!M36+Assig!M36+'Mid-term Exam'!M36</f>
        <v>19.899999999999999</v>
      </c>
      <c r="N36" s="16">
        <f t="shared" si="0"/>
        <v>187.20000000000002</v>
      </c>
      <c r="O36" s="16">
        <f t="shared" si="1"/>
        <v>18.720000000000002</v>
      </c>
    </row>
    <row r="37" spans="1:15" ht="15.75" x14ac:dyDescent="0.25">
      <c r="A37" s="8">
        <v>31</v>
      </c>
      <c r="B37" s="18" t="s">
        <v>47</v>
      </c>
      <c r="C37" s="17" t="s">
        <v>50</v>
      </c>
      <c r="D37" s="10">
        <f>'Exam 1'!D37+'Exam 2'!D37+Assig!D37+'Mid-term Exam'!D37</f>
        <v>38</v>
      </c>
      <c r="E37" s="10">
        <f>'Exam 1'!E37+'Exam 2'!E37+Assig!E37+'Mid-term Exam'!E37</f>
        <v>20.700000000000003</v>
      </c>
      <c r="F37" s="10">
        <f>'Exam 1'!F37+'Exam 2'!F37+Assig!F37+'Mid-term Exam'!F37</f>
        <v>37.25</v>
      </c>
      <c r="G37" s="10">
        <f>'Exam 1'!G37+'Exam 2'!G37+Assig!G37+'Mid-term Exam'!G37</f>
        <v>33.4</v>
      </c>
      <c r="H37" s="10">
        <f>'Exam 1'!H37+'Exam 2'!H37+Assig!H37+'Mid-term Exam'!H37</f>
        <v>39.75</v>
      </c>
      <c r="I37" s="10">
        <f>'Exam 1'!I37+'Exam 2'!I37+Assig!I37+'Mid-term Exam'!I37</f>
        <v>22.45</v>
      </c>
      <c r="J37" s="10">
        <f>'Exam 1'!J37+'Exam 2'!J37+Assig!J37+'Mid-term Exam'!J37</f>
        <v>13.3</v>
      </c>
      <c r="K37" s="10">
        <f>'Exam 1'!K37+'Exam 2'!K37+Assig!K37+'Mid-term Exam'!K37</f>
        <v>23.299999999999997</v>
      </c>
      <c r="L37" s="10">
        <f>'Exam 1'!L37+'Exam 2'!L37+Assig!L37+'Mid-term Exam'!L37</f>
        <v>31</v>
      </c>
      <c r="M37" s="10">
        <f>'Exam 1'!M37+'Exam 2'!M37+Assig!M37+'Mid-term Exam'!M37</f>
        <v>22</v>
      </c>
      <c r="N37" s="16">
        <f t="shared" si="0"/>
        <v>281.14999999999998</v>
      </c>
      <c r="O37" s="16">
        <f t="shared" si="1"/>
        <v>28.114999999999998</v>
      </c>
    </row>
    <row r="38" spans="1:15" ht="15.75" x14ac:dyDescent="0.25">
      <c r="A38" s="8">
        <v>32</v>
      </c>
      <c r="B38" s="18" t="s">
        <v>48</v>
      </c>
      <c r="C38" s="17" t="s">
        <v>50</v>
      </c>
      <c r="D38" s="10">
        <f>'Exam 1'!D38+'Exam 2'!D38+Assig!D38+'Mid-term Exam'!D38</f>
        <v>24.6</v>
      </c>
      <c r="E38" s="10">
        <f>'Exam 1'!E38+'Exam 2'!E38+Assig!E38+'Mid-term Exam'!E38</f>
        <v>20.9</v>
      </c>
      <c r="F38" s="10">
        <f>'Exam 1'!F38+'Exam 2'!F38+Assig!F38+'Mid-term Exam'!F38</f>
        <v>26</v>
      </c>
      <c r="G38" s="10">
        <f>'Exam 1'!G38+'Exam 2'!G38+Assig!G38+'Mid-term Exam'!G38</f>
        <v>34.799999999999997</v>
      </c>
      <c r="H38" s="10">
        <f>'Exam 1'!H38+'Exam 2'!H38+Assig!H38+'Mid-term Exam'!H38</f>
        <v>22.5</v>
      </c>
      <c r="I38" s="10">
        <f>'Exam 1'!I38+'Exam 2'!I38+Assig!I38+'Mid-term Exam'!I38</f>
        <v>26</v>
      </c>
      <c r="J38" s="10">
        <f>'Exam 1'!J38+'Exam 2'!J38+Assig!J38+'Mid-term Exam'!J38</f>
        <v>18.25</v>
      </c>
      <c r="K38" s="10">
        <f>'Exam 1'!K38+'Exam 2'!K38+Assig!K38+'Mid-term Exam'!K38</f>
        <v>23.1</v>
      </c>
      <c r="L38" s="10">
        <f>'Exam 1'!L38+'Exam 2'!L38+Assig!L38+'Mid-term Exam'!L38</f>
        <v>27.5</v>
      </c>
      <c r="M38" s="10">
        <f>'Exam 1'!M38+'Exam 2'!M38+Assig!M38+'Mid-term Exam'!M38</f>
        <v>37.1</v>
      </c>
      <c r="N38" s="16">
        <f t="shared" si="0"/>
        <v>260.75</v>
      </c>
      <c r="O38" s="16">
        <f t="shared" si="1"/>
        <v>26.074999999999999</v>
      </c>
    </row>
    <row r="39" spans="1:15" ht="15.75" x14ac:dyDescent="0.25">
      <c r="A39" s="8">
        <v>33</v>
      </c>
      <c r="B39" s="18" t="s">
        <v>49</v>
      </c>
      <c r="C39" s="17" t="s">
        <v>50</v>
      </c>
      <c r="D39" s="10">
        <f>'Exam 1'!D39+'Exam 2'!D39+Assig!D39+'Mid-term Exam'!D39</f>
        <v>20.8</v>
      </c>
      <c r="E39" s="10">
        <f>'Exam 1'!E39+'Exam 2'!E39+Assig!E39+'Mid-term Exam'!E39</f>
        <v>20.7</v>
      </c>
      <c r="F39" s="10">
        <f>'Exam 1'!F39+'Exam 2'!F39+Assig!F39+'Mid-term Exam'!F39</f>
        <v>18.75</v>
      </c>
      <c r="G39" s="10">
        <f>'Exam 1'!G39+'Exam 2'!G39+Assig!G39+'Mid-term Exam'!G39</f>
        <v>36.6</v>
      </c>
      <c r="H39" s="10">
        <f>'Exam 1'!H39+'Exam 2'!H39+Assig!H39+'Mid-term Exam'!H39</f>
        <v>21.5</v>
      </c>
      <c r="I39" s="10">
        <f>'Exam 1'!I39+'Exam 2'!I39+Assig!I39+'Mid-term Exam'!I39</f>
        <v>17.5</v>
      </c>
      <c r="J39" s="10">
        <f>'Exam 1'!J39+'Exam 2'!J39+Assig!J39+'Mid-term Exam'!J39</f>
        <v>8.15</v>
      </c>
      <c r="K39" s="10">
        <f>'Exam 1'!K39+'Exam 2'!K39+Assig!K39+'Mid-term Exam'!K39</f>
        <v>18.3</v>
      </c>
      <c r="L39" s="10">
        <f>'Exam 1'!L39+'Exam 2'!L39+Assig!L39+'Mid-term Exam'!L39</f>
        <v>19.7</v>
      </c>
      <c r="M39" s="10">
        <f>'Exam 1'!M39+'Exam 2'!M39+Assig!M39+'Mid-term Exam'!M39</f>
        <v>30.4</v>
      </c>
      <c r="N39" s="16">
        <f t="shared" ref="N39:N70" si="2">SUM(D39:M39)</f>
        <v>212.4</v>
      </c>
      <c r="O39" s="16">
        <f t="shared" ref="O39:O73" si="3">AVERAGE(D39:M39)</f>
        <v>21.240000000000002</v>
      </c>
    </row>
    <row r="40" spans="1:15" ht="15.75" x14ac:dyDescent="0.25">
      <c r="A40" s="8">
        <v>34</v>
      </c>
      <c r="B40" s="18" t="s">
        <v>51</v>
      </c>
      <c r="C40" s="17" t="s">
        <v>83</v>
      </c>
      <c r="D40" s="10">
        <f>'Exam 1'!D40+'Exam 2'!D40+Assig!D40+'Mid-term Exam'!D40</f>
        <v>20</v>
      </c>
      <c r="E40" s="10">
        <f>'Exam 1'!E40+'Exam 2'!E40+Assig!E40+'Mid-term Exam'!E40</f>
        <v>19.399999999999999</v>
      </c>
      <c r="F40" s="10">
        <f>'Exam 1'!F40+'Exam 2'!F40+Assig!F40+'Mid-term Exam'!F40</f>
        <v>17</v>
      </c>
      <c r="G40" s="10">
        <f>'Exam 1'!G40+'Exam 2'!G40+Assig!G40+'Mid-term Exam'!G40</f>
        <v>22.7</v>
      </c>
      <c r="H40" s="10">
        <f>'Exam 1'!H40+'Exam 2'!H40+Assig!H40+'Mid-term Exam'!H40</f>
        <v>20.5</v>
      </c>
      <c r="I40" s="10">
        <f>'Exam 1'!I40+'Exam 2'!I40+Assig!I40+'Mid-term Exam'!I40</f>
        <v>19.2</v>
      </c>
      <c r="J40" s="10">
        <f>'Exam 1'!J40+'Exam 2'!J40+Assig!J40+'Mid-term Exam'!J40</f>
        <v>14.7</v>
      </c>
      <c r="K40" s="10">
        <f>'Exam 1'!K40+'Exam 2'!K40+Assig!K40+'Mid-term Exam'!K40</f>
        <v>17.600000000000001</v>
      </c>
      <c r="L40" s="10">
        <f>'Exam 1'!L40+'Exam 2'!L40+Assig!L40+'Mid-term Exam'!L40</f>
        <v>18.5</v>
      </c>
      <c r="M40" s="10">
        <f>'Exam 1'!M40+'Exam 2'!M40+Assig!M40+'Mid-term Exam'!M40</f>
        <v>7.1</v>
      </c>
      <c r="N40" s="16">
        <f t="shared" si="2"/>
        <v>176.7</v>
      </c>
      <c r="O40" s="16">
        <f t="shared" si="3"/>
        <v>17.669999999999998</v>
      </c>
    </row>
    <row r="41" spans="1:15" ht="15.75" x14ac:dyDescent="0.25">
      <c r="A41" s="8">
        <v>35</v>
      </c>
      <c r="B41" s="18" t="s">
        <v>52</v>
      </c>
      <c r="C41" s="17" t="s">
        <v>83</v>
      </c>
      <c r="D41" s="10">
        <f>'Exam 1'!D41+'Exam 2'!D41+Assig!D41+'Mid-term Exam'!D41</f>
        <v>30</v>
      </c>
      <c r="E41" s="10">
        <f>'Exam 1'!E41+'Exam 2'!E41+Assig!E41+'Mid-term Exam'!E41</f>
        <v>25.1</v>
      </c>
      <c r="F41" s="10">
        <f>'Exam 1'!F41+'Exam 2'!F41+Assig!F41+'Mid-term Exam'!F41</f>
        <v>23</v>
      </c>
      <c r="G41" s="10">
        <f>'Exam 1'!G41+'Exam 2'!G41+Assig!G41+'Mid-term Exam'!G41</f>
        <v>28.6</v>
      </c>
      <c r="H41" s="10">
        <f>'Exam 1'!H41+'Exam 2'!H41+Assig!H41+'Mid-term Exam'!H41</f>
        <v>24</v>
      </c>
      <c r="I41" s="10">
        <f>'Exam 1'!I41+'Exam 2'!I41+Assig!I41+'Mid-term Exam'!I41</f>
        <v>20.25</v>
      </c>
      <c r="J41" s="10">
        <f>'Exam 1'!J41+'Exam 2'!J41+Assig!J41+'Mid-term Exam'!J41</f>
        <v>18.5</v>
      </c>
      <c r="K41" s="10">
        <f>'Exam 1'!K41+'Exam 2'!K41+Assig!K41+'Mid-term Exam'!K41</f>
        <v>20.9</v>
      </c>
      <c r="L41" s="10">
        <f>'Exam 1'!L41+'Exam 2'!L41+Assig!L41+'Mid-term Exam'!L41</f>
        <v>25</v>
      </c>
      <c r="M41" s="10">
        <f>'Exam 1'!M41+'Exam 2'!M41+Assig!M41+'Mid-term Exam'!M41</f>
        <v>27.9</v>
      </c>
      <c r="N41" s="16">
        <f t="shared" si="2"/>
        <v>243.25</v>
      </c>
      <c r="O41" s="16">
        <f t="shared" si="3"/>
        <v>24.324999999999999</v>
      </c>
    </row>
    <row r="42" spans="1:15" ht="15.75" x14ac:dyDescent="0.25">
      <c r="A42" s="8">
        <v>36</v>
      </c>
      <c r="B42" s="18" t="s">
        <v>87</v>
      </c>
      <c r="C42" s="17" t="s">
        <v>83</v>
      </c>
      <c r="D42" s="10">
        <f>'Exam 1'!D42+'Exam 2'!D42+Assig!D42+'Mid-term Exam'!D42</f>
        <v>23.5</v>
      </c>
      <c r="E42" s="10">
        <f>'Exam 1'!E42+'Exam 2'!E42+Assig!E42+'Mid-term Exam'!E42</f>
        <v>21.200000000000003</v>
      </c>
      <c r="F42" s="10">
        <f>'Exam 1'!F42+'Exam 2'!F42+Assig!F42+'Mid-term Exam'!F42</f>
        <v>22.75</v>
      </c>
      <c r="G42" s="10">
        <f>'Exam 1'!G42+'Exam 2'!G42+Assig!G42+'Mid-term Exam'!G42</f>
        <v>34.700000000000003</v>
      </c>
      <c r="H42" s="10">
        <f>'Exam 1'!H42+'Exam 2'!H42+Assig!H42+'Mid-term Exam'!H42</f>
        <v>24</v>
      </c>
      <c r="I42" s="10">
        <f>'Exam 1'!I42+'Exam 2'!I42+Assig!I42+'Mid-term Exam'!I42</f>
        <v>23.6</v>
      </c>
      <c r="J42" s="10">
        <f>'Exam 1'!J42+'Exam 2'!J42+Assig!J42+'Mid-term Exam'!J42</f>
        <v>13.1</v>
      </c>
      <c r="K42" s="10">
        <f>'Exam 1'!K42+'Exam 2'!K42+Assig!K42+'Mid-term Exam'!K42</f>
        <v>23.5</v>
      </c>
      <c r="L42" s="10">
        <f>'Exam 1'!L42+'Exam 2'!L42+Assig!L42+'Mid-term Exam'!L42</f>
        <v>22.9</v>
      </c>
      <c r="M42" s="10">
        <f>'Exam 1'!M42+'Exam 2'!M42+Assig!M42+'Mid-term Exam'!M42</f>
        <v>30.8</v>
      </c>
      <c r="N42" s="16">
        <f t="shared" si="2"/>
        <v>240.05</v>
      </c>
      <c r="O42" s="16">
        <f t="shared" si="3"/>
        <v>24.005000000000003</v>
      </c>
    </row>
    <row r="43" spans="1:15" ht="15.75" x14ac:dyDescent="0.25">
      <c r="A43" s="8">
        <v>37</v>
      </c>
      <c r="B43" s="18" t="s">
        <v>53</v>
      </c>
      <c r="C43" s="17" t="s">
        <v>83</v>
      </c>
      <c r="D43" s="10">
        <f>'Exam 1'!D43+'Exam 2'!D43+Assig!D43+'Mid-term Exam'!D43</f>
        <v>24.4</v>
      </c>
      <c r="E43" s="10">
        <f>'Exam 1'!E43+'Exam 2'!E43+Assig!E43+'Mid-term Exam'!E43</f>
        <v>27.299999999999997</v>
      </c>
      <c r="F43" s="10">
        <f>'Exam 1'!F43+'Exam 2'!F43+Assig!F43+'Mid-term Exam'!F43</f>
        <v>22.25</v>
      </c>
      <c r="G43" s="10">
        <f>'Exam 1'!G43+'Exam 2'!G43+Assig!G43+'Mid-term Exam'!G43</f>
        <v>32.5</v>
      </c>
      <c r="H43" s="10">
        <f>'Exam 1'!H43+'Exam 2'!H43+Assig!H43+'Mid-term Exam'!H43</f>
        <v>30.700000000000003</v>
      </c>
      <c r="I43" s="10">
        <f>'Exam 1'!I43+'Exam 2'!I43+Assig!I43+'Mid-term Exam'!I43</f>
        <v>27.2</v>
      </c>
      <c r="J43" s="10">
        <f>'Exam 1'!J43+'Exam 2'!J43+Assig!J43+'Mid-term Exam'!J43</f>
        <v>20.75</v>
      </c>
      <c r="K43" s="10">
        <f>'Exam 1'!K43+'Exam 2'!K43+Assig!K43+'Mid-term Exam'!K43</f>
        <v>35</v>
      </c>
      <c r="L43" s="10">
        <f>'Exam 1'!L43+'Exam 2'!L43+Assig!L43+'Mid-term Exam'!L43</f>
        <v>30.9</v>
      </c>
      <c r="M43" s="10">
        <f>'Exam 1'!M43+'Exam 2'!M43+Assig!M43+'Mid-term Exam'!M43</f>
        <v>32.5</v>
      </c>
      <c r="N43" s="16">
        <f t="shared" si="2"/>
        <v>283.5</v>
      </c>
      <c r="O43" s="16">
        <f t="shared" si="3"/>
        <v>28.35</v>
      </c>
    </row>
    <row r="44" spans="1:15" ht="15.75" x14ac:dyDescent="0.25">
      <c r="A44" s="8">
        <v>38</v>
      </c>
      <c r="B44" s="18" t="s">
        <v>54</v>
      </c>
      <c r="C44" s="17" t="s">
        <v>83</v>
      </c>
      <c r="D44" s="10">
        <f>'Exam 1'!D44+'Exam 2'!D44+Assig!D44+'Mid-term Exam'!D44</f>
        <v>36.799999999999997</v>
      </c>
      <c r="E44" s="10">
        <f>'Exam 1'!E44+'Exam 2'!E44+Assig!E44+'Mid-term Exam'!E44</f>
        <v>36.1</v>
      </c>
      <c r="F44" s="10">
        <f>'Exam 1'!F44+'Exam 2'!F44+Assig!F44+'Mid-term Exam'!F44</f>
        <v>23</v>
      </c>
      <c r="G44" s="10">
        <f>'Exam 1'!G44+'Exam 2'!G44+Assig!G44+'Mid-term Exam'!G44</f>
        <v>37.5</v>
      </c>
      <c r="H44" s="10">
        <f>'Exam 1'!H44+'Exam 2'!H44+Assig!H44+'Mid-term Exam'!H44</f>
        <v>30.2</v>
      </c>
      <c r="I44" s="10">
        <f>'Exam 1'!I44+'Exam 2'!I44+Assig!I44+'Mid-term Exam'!I44</f>
        <v>22.95</v>
      </c>
      <c r="J44" s="10">
        <f>'Exam 1'!J44+'Exam 2'!J44+Assig!J44+'Mid-term Exam'!J44</f>
        <v>23.4</v>
      </c>
      <c r="K44" s="10">
        <f>'Exam 1'!K44+'Exam 2'!K44+Assig!K44+'Mid-term Exam'!K44</f>
        <v>31.7</v>
      </c>
      <c r="L44" s="10">
        <f>'Exam 1'!L44+'Exam 2'!L44+Assig!L44+'Mid-term Exam'!L44</f>
        <v>30</v>
      </c>
      <c r="M44" s="10">
        <f>'Exam 1'!M44+'Exam 2'!M44+Assig!M44+'Mid-term Exam'!M44</f>
        <v>34.599999999999994</v>
      </c>
      <c r="N44" s="16">
        <f t="shared" si="2"/>
        <v>306.25</v>
      </c>
      <c r="O44" s="16">
        <f t="shared" si="3"/>
        <v>30.625</v>
      </c>
    </row>
    <row r="45" spans="1:15" ht="15.75" x14ac:dyDescent="0.25">
      <c r="A45" s="8">
        <v>39</v>
      </c>
      <c r="B45" s="18" t="s">
        <v>55</v>
      </c>
      <c r="C45" s="17" t="s">
        <v>83</v>
      </c>
      <c r="D45" s="10">
        <f>'Exam 1'!D45+'Exam 2'!D45+Assig!D45+'Mid-term Exam'!D45</f>
        <v>37.6</v>
      </c>
      <c r="E45" s="10">
        <f>'Exam 1'!E45+'Exam 2'!E45+Assig!E45+'Mid-term Exam'!E45</f>
        <v>25.6</v>
      </c>
      <c r="F45" s="10">
        <f>'Exam 1'!F45+'Exam 2'!F45+Assig!F45+'Mid-term Exam'!F45</f>
        <v>26.5</v>
      </c>
      <c r="G45" s="10">
        <f>'Exam 1'!G45+'Exam 2'!G45+Assig!G45+'Mid-term Exam'!G45</f>
        <v>34.4</v>
      </c>
      <c r="H45" s="10">
        <f>'Exam 1'!H45+'Exam 2'!H45+Assig!H45+'Mid-term Exam'!H45</f>
        <v>30.1</v>
      </c>
      <c r="I45" s="10">
        <f>'Exam 1'!I45+'Exam 2'!I45+Assig!I45+'Mid-term Exam'!I45</f>
        <v>13.35</v>
      </c>
      <c r="J45" s="10">
        <f>'Exam 1'!J45+'Exam 2'!J45+Assig!J45+'Mid-term Exam'!J45</f>
        <v>18.05</v>
      </c>
      <c r="K45" s="10">
        <f>'Exam 1'!K45+'Exam 2'!K45+Assig!K45+'Mid-term Exam'!K45</f>
        <v>26.2</v>
      </c>
      <c r="L45" s="10">
        <f>'Exam 1'!L45+'Exam 2'!L45+Assig!L45+'Mid-term Exam'!L45</f>
        <v>24.7</v>
      </c>
      <c r="M45" s="10">
        <f>'Exam 1'!M45+'Exam 2'!M45+Assig!M45+'Mid-term Exam'!M45</f>
        <v>32.299999999999997</v>
      </c>
      <c r="N45" s="16">
        <f t="shared" si="2"/>
        <v>268.79999999999995</v>
      </c>
      <c r="O45" s="16">
        <f t="shared" si="3"/>
        <v>26.879999999999995</v>
      </c>
    </row>
    <row r="46" spans="1:15" ht="15.75" x14ac:dyDescent="0.25">
      <c r="A46" s="8">
        <v>40</v>
      </c>
      <c r="B46" s="18" t="s">
        <v>56</v>
      </c>
      <c r="C46" s="17" t="s">
        <v>83</v>
      </c>
      <c r="D46" s="10">
        <f>'Exam 1'!D46+'Exam 2'!D46+Assig!D46+'Mid-term Exam'!D46</f>
        <v>27.7</v>
      </c>
      <c r="E46" s="10">
        <f>'Exam 1'!E46+'Exam 2'!E46+Assig!E46+'Mid-term Exam'!E46</f>
        <v>27.799999999999997</v>
      </c>
      <c r="F46" s="10">
        <f>'Exam 1'!F46+'Exam 2'!F46+Assig!F46+'Mid-term Exam'!F46</f>
        <v>24.5</v>
      </c>
      <c r="G46" s="10">
        <f>'Exam 1'!G46+'Exam 2'!G46+Assig!G46+'Mid-term Exam'!G46</f>
        <v>32.200000000000003</v>
      </c>
      <c r="H46" s="10">
        <f>'Exam 1'!H46+'Exam 2'!H46+Assig!H46+'Mid-term Exam'!H46</f>
        <v>31.35</v>
      </c>
      <c r="I46" s="10">
        <f>'Exam 1'!I46+'Exam 2'!I46+Assig!I46+'Mid-term Exam'!I46</f>
        <v>19.100000000000001</v>
      </c>
      <c r="J46" s="10">
        <f>'Exam 1'!J46+'Exam 2'!J46+Assig!J46+'Mid-term Exam'!J46</f>
        <v>18.2</v>
      </c>
      <c r="K46" s="10">
        <f>'Exam 1'!K46+'Exam 2'!K46+Assig!K46+'Mid-term Exam'!K46</f>
        <v>21</v>
      </c>
      <c r="L46" s="10">
        <f>'Exam 1'!L46+'Exam 2'!L46+Assig!L46+'Mid-term Exam'!L46</f>
        <v>22.9</v>
      </c>
      <c r="M46" s="10">
        <f>'Exam 1'!M46+'Exam 2'!M46+Assig!M46+'Mid-term Exam'!M46</f>
        <v>21.1</v>
      </c>
      <c r="N46" s="16">
        <f t="shared" si="2"/>
        <v>245.85</v>
      </c>
      <c r="O46" s="16">
        <f t="shared" si="3"/>
        <v>24.585000000000001</v>
      </c>
    </row>
    <row r="47" spans="1:15" ht="15.75" x14ac:dyDescent="0.25">
      <c r="A47" s="8">
        <v>41</v>
      </c>
      <c r="B47" s="18" t="s">
        <v>57</v>
      </c>
      <c r="C47" s="17" t="s">
        <v>83</v>
      </c>
      <c r="D47" s="10">
        <f>'Exam 1'!D47+'Exam 2'!D47+Assig!D47+'Mid-term Exam'!D47</f>
        <v>26.7</v>
      </c>
      <c r="E47" s="10">
        <f>'Exam 1'!E47+'Exam 2'!E47+Assig!E47+'Mid-term Exam'!E47</f>
        <v>26.8</v>
      </c>
      <c r="F47" s="10">
        <f>'Exam 1'!F47+'Exam 2'!F47+Assig!F47+'Mid-term Exam'!F47</f>
        <v>15.75</v>
      </c>
      <c r="G47" s="10">
        <f>'Exam 1'!G47+'Exam 2'!G47+Assig!G47+'Mid-term Exam'!G47</f>
        <v>36.200000000000003</v>
      </c>
      <c r="H47" s="10">
        <f>'Exam 1'!H47+'Exam 2'!H47+Assig!H47+'Mid-term Exam'!H47</f>
        <v>24.75</v>
      </c>
      <c r="I47" s="10">
        <f>'Exam 1'!I47+'Exam 2'!I47+Assig!I47+'Mid-term Exam'!I47</f>
        <v>19.2</v>
      </c>
      <c r="J47" s="10">
        <f>'Exam 1'!J47+'Exam 2'!J47+Assig!J47+'Mid-term Exam'!J47</f>
        <v>14.649999999999999</v>
      </c>
      <c r="K47" s="10">
        <f>'Exam 1'!K47+'Exam 2'!K47+Assig!K47+'Mid-term Exam'!K47</f>
        <v>27.8</v>
      </c>
      <c r="L47" s="10">
        <f>'Exam 1'!L47+'Exam 2'!L47+Assig!L47+'Mid-term Exam'!L47</f>
        <v>23.6</v>
      </c>
      <c r="M47" s="10">
        <f>'Exam 1'!M47+'Exam 2'!M47+Assig!M47+'Mid-term Exam'!M47</f>
        <v>24.8</v>
      </c>
      <c r="N47" s="16">
        <f t="shared" si="2"/>
        <v>240.25</v>
      </c>
      <c r="O47" s="16">
        <f t="shared" si="3"/>
        <v>24.024999999999999</v>
      </c>
    </row>
    <row r="48" spans="1:15" ht="15.75" x14ac:dyDescent="0.25">
      <c r="A48" s="8">
        <v>42</v>
      </c>
      <c r="B48" s="18" t="s">
        <v>58</v>
      </c>
      <c r="C48" s="17" t="s">
        <v>83</v>
      </c>
      <c r="D48" s="10">
        <f>'Exam 1'!D48+'Exam 2'!D48+Assig!D48+'Mid-term Exam'!D48</f>
        <v>8</v>
      </c>
      <c r="E48" s="10">
        <f>'Exam 1'!E48+'Exam 2'!E48+Assig!E48+'Mid-term Exam'!E48</f>
        <v>31.5</v>
      </c>
      <c r="F48" s="10">
        <f>'Exam 1'!F48+'Exam 2'!F48+Assig!F48+'Mid-term Exam'!F48</f>
        <v>25.75</v>
      </c>
      <c r="G48" s="10">
        <f>'Exam 1'!G48+'Exam 2'!G48+Assig!G48+'Mid-term Exam'!G48</f>
        <v>36.700000000000003</v>
      </c>
      <c r="H48" s="10">
        <f>'Exam 1'!H48+'Exam 2'!H48+Assig!H48+'Mid-term Exam'!H48</f>
        <v>31.85</v>
      </c>
      <c r="I48" s="10">
        <f>'Exam 1'!I48+'Exam 2'!I48+Assig!I48+'Mid-term Exam'!I48</f>
        <v>10.5</v>
      </c>
      <c r="J48" s="10">
        <f>'Exam 1'!J48+'Exam 2'!J48+Assig!J48+'Mid-term Exam'!J48</f>
        <v>22.8</v>
      </c>
      <c r="K48" s="10">
        <f>'Exam 1'!K48+'Exam 2'!K48+Assig!K48+'Mid-term Exam'!K48</f>
        <v>21.1</v>
      </c>
      <c r="L48" s="10">
        <f>'Exam 1'!L48+'Exam 2'!L48+Assig!L48+'Mid-term Exam'!L48</f>
        <v>27.8</v>
      </c>
      <c r="M48" s="10">
        <f>'Exam 1'!M48+'Exam 2'!M48+Assig!M48+'Mid-term Exam'!M48</f>
        <v>33.9</v>
      </c>
      <c r="N48" s="16">
        <f t="shared" si="2"/>
        <v>249.90000000000003</v>
      </c>
      <c r="O48" s="16">
        <f t="shared" si="3"/>
        <v>24.990000000000002</v>
      </c>
    </row>
    <row r="49" spans="1:15" ht="15.75" x14ac:dyDescent="0.25">
      <c r="A49" s="8">
        <v>43</v>
      </c>
      <c r="B49" s="18" t="s">
        <v>59</v>
      </c>
      <c r="C49" s="17" t="s">
        <v>83</v>
      </c>
      <c r="D49" s="10">
        <f>'Exam 1'!D49+'Exam 2'!D49+Assig!D49+'Mid-term Exam'!D49</f>
        <v>36</v>
      </c>
      <c r="E49" s="10">
        <f>'Exam 1'!E49+'Exam 2'!E49+Assig!E49+'Mid-term Exam'!E49</f>
        <v>35.5</v>
      </c>
      <c r="F49" s="10">
        <f>'Exam 1'!F49+'Exam 2'!F49+Assig!F49+'Mid-term Exam'!F49</f>
        <v>30</v>
      </c>
      <c r="G49" s="10">
        <f>'Exam 1'!G49+'Exam 2'!G49+Assig!G49+'Mid-term Exam'!G49</f>
        <v>36.700000000000003</v>
      </c>
      <c r="H49" s="10">
        <f>'Exam 1'!H49+'Exam 2'!H49+Assig!H49+'Mid-term Exam'!H49</f>
        <v>35.450000000000003</v>
      </c>
      <c r="I49" s="10">
        <f>'Exam 1'!I49+'Exam 2'!I49+Assig!I49+'Mid-term Exam'!I49</f>
        <v>33.200000000000003</v>
      </c>
      <c r="J49" s="10">
        <f>'Exam 1'!J49+'Exam 2'!J49+Assig!J49+'Mid-term Exam'!J49</f>
        <v>21.3</v>
      </c>
      <c r="K49" s="10">
        <f>'Exam 1'!K49+'Exam 2'!K49+Assig!K49+'Mid-term Exam'!K49</f>
        <v>21.9</v>
      </c>
      <c r="L49" s="10">
        <f>'Exam 1'!L49+'Exam 2'!L49+Assig!L49+'Mid-term Exam'!L49</f>
        <v>29</v>
      </c>
      <c r="M49" s="10">
        <f>'Exam 1'!M49+'Exam 2'!M49+Assig!M49+'Mid-term Exam'!M49</f>
        <v>38.1</v>
      </c>
      <c r="N49" s="16">
        <f t="shared" si="2"/>
        <v>317.14999999999998</v>
      </c>
      <c r="O49" s="16">
        <f t="shared" si="3"/>
        <v>31.714999999999996</v>
      </c>
    </row>
    <row r="50" spans="1:15" ht="15.75" x14ac:dyDescent="0.25">
      <c r="A50" s="8">
        <v>44</v>
      </c>
      <c r="B50" s="18" t="s">
        <v>60</v>
      </c>
      <c r="C50" s="17" t="s">
        <v>83</v>
      </c>
      <c r="D50" s="10">
        <f>'Exam 1'!D50+'Exam 2'!D50+Assig!D50+'Mid-term Exam'!D50</f>
        <v>33.1</v>
      </c>
      <c r="E50" s="10">
        <f>'Exam 1'!E50+'Exam 2'!E50+Assig!E50+'Mid-term Exam'!E50</f>
        <v>28.5</v>
      </c>
      <c r="F50" s="10">
        <f>'Exam 1'!F50+'Exam 2'!F50+Assig!F50+'Mid-term Exam'!F50</f>
        <v>31.25</v>
      </c>
      <c r="G50" s="10">
        <f>'Exam 1'!G50+'Exam 2'!G50+Assig!G50+'Mid-term Exam'!G50</f>
        <v>35.200000000000003</v>
      </c>
      <c r="H50" s="10">
        <f>'Exam 1'!H50+'Exam 2'!H50+Assig!H50+'Mid-term Exam'!H50</f>
        <v>31.95</v>
      </c>
      <c r="I50" s="10">
        <f>'Exam 1'!I50+'Exam 2'!I50+Assig!I50+'Mid-term Exam'!I50</f>
        <v>26.35</v>
      </c>
      <c r="J50" s="10">
        <f>'Exam 1'!J50+'Exam 2'!J50+Assig!J50+'Mid-term Exam'!J50</f>
        <v>19.149999999999999</v>
      </c>
      <c r="K50" s="10">
        <f>'Exam 1'!K50+'Exam 2'!K50+Assig!K50+'Mid-term Exam'!K50</f>
        <v>24.2</v>
      </c>
      <c r="L50" s="10">
        <f>'Exam 1'!L50+'Exam 2'!L50+Assig!L50+'Mid-term Exam'!L50</f>
        <v>25.4</v>
      </c>
      <c r="M50" s="10">
        <f>'Exam 1'!M50+'Exam 2'!M50+Assig!M50+'Mid-term Exam'!M50</f>
        <v>34.5</v>
      </c>
      <c r="N50" s="16">
        <f t="shared" si="2"/>
        <v>289.60000000000002</v>
      </c>
      <c r="O50" s="16">
        <f t="shared" si="3"/>
        <v>28.96</v>
      </c>
    </row>
    <row r="51" spans="1:15" ht="15.75" x14ac:dyDescent="0.25">
      <c r="A51" s="8">
        <v>45</v>
      </c>
      <c r="B51" s="18" t="s">
        <v>61</v>
      </c>
      <c r="C51" s="17" t="s">
        <v>83</v>
      </c>
      <c r="D51" s="10">
        <f>'Exam 1'!D51+'Exam 2'!D51+Assig!D51+'Mid-term Exam'!D51</f>
        <v>25</v>
      </c>
      <c r="E51" s="10">
        <f>'Exam 1'!E51+'Exam 2'!E51+Assig!E51+'Mid-term Exam'!E51</f>
        <v>23</v>
      </c>
      <c r="F51" s="10">
        <f>'Exam 1'!F51+'Exam 2'!F51+Assig!F51+'Mid-term Exam'!F51</f>
        <v>31.75</v>
      </c>
      <c r="G51" s="10">
        <f>'Exam 1'!G51+'Exam 2'!G51+Assig!G51+'Mid-term Exam'!G51</f>
        <v>34.6</v>
      </c>
      <c r="H51" s="10">
        <f>'Exam 1'!H51+'Exam 2'!H51+Assig!H51+'Mid-term Exam'!H51</f>
        <v>34.950000000000003</v>
      </c>
      <c r="I51" s="10">
        <f>'Exam 1'!I51+'Exam 2'!I51+Assig!I51+'Mid-term Exam'!I51</f>
        <v>30.599999999999998</v>
      </c>
      <c r="J51" s="10">
        <f>'Exam 1'!J51+'Exam 2'!J51+Assig!J51+'Mid-term Exam'!J51</f>
        <v>22.5</v>
      </c>
      <c r="K51" s="10">
        <f>'Exam 1'!K51+'Exam 2'!K51+Assig!K51+'Mid-term Exam'!K51</f>
        <v>29.4</v>
      </c>
      <c r="L51" s="10">
        <f>'Exam 1'!L51+'Exam 2'!L51+Assig!L51+'Mid-term Exam'!L51</f>
        <v>33.6</v>
      </c>
      <c r="M51" s="10">
        <f>'Exam 1'!M51+'Exam 2'!M51+Assig!M51+'Mid-term Exam'!M51</f>
        <v>33.4</v>
      </c>
      <c r="N51" s="16">
        <f t="shared" si="2"/>
        <v>298.8</v>
      </c>
      <c r="O51" s="16">
        <f t="shared" si="3"/>
        <v>29.880000000000003</v>
      </c>
    </row>
    <row r="52" spans="1:15" ht="15.75" x14ac:dyDescent="0.25">
      <c r="A52" s="8">
        <v>46</v>
      </c>
      <c r="B52" s="18" t="s">
        <v>62</v>
      </c>
      <c r="C52" s="17" t="s">
        <v>83</v>
      </c>
      <c r="D52" s="10">
        <f>'Exam 1'!D52+'Exam 2'!D52+Assig!D52+'Mid-term Exam'!D52</f>
        <v>40</v>
      </c>
      <c r="E52" s="10">
        <f>'Exam 1'!E52+'Exam 2'!E52+Assig!E52+'Mid-term Exam'!E52</f>
        <v>37.599999999999994</v>
      </c>
      <c r="F52" s="10">
        <f>'Exam 1'!F52+'Exam 2'!F52+Assig!F52+'Mid-term Exam'!F52</f>
        <v>33.25</v>
      </c>
      <c r="G52" s="10">
        <f>'Exam 1'!G52+'Exam 2'!G52+Assig!G52+'Mid-term Exam'!G52</f>
        <v>37.6</v>
      </c>
      <c r="H52" s="10">
        <f>'Exam 1'!H52+'Exam 2'!H52+Assig!H52+'Mid-term Exam'!H52</f>
        <v>32.1</v>
      </c>
      <c r="I52" s="10">
        <f>'Exam 1'!I52+'Exam 2'!I52+Assig!I52+'Mid-term Exam'!I52</f>
        <v>24.25</v>
      </c>
      <c r="J52" s="10">
        <f>'Exam 1'!J52+'Exam 2'!J52+Assig!J52+'Mid-term Exam'!J52</f>
        <v>23.4</v>
      </c>
      <c r="K52" s="10">
        <f>'Exam 1'!K52+'Exam 2'!K52+Assig!K52+'Mid-term Exam'!K52</f>
        <v>25.3</v>
      </c>
      <c r="L52" s="10">
        <f>'Exam 1'!L52+'Exam 2'!L52+Assig!L52+'Mid-term Exam'!L52</f>
        <v>36</v>
      </c>
      <c r="M52" s="10">
        <f>'Exam 1'!M52+'Exam 2'!M52+Assig!M52+'Mid-term Exam'!M52</f>
        <v>39.6</v>
      </c>
      <c r="N52" s="16">
        <f t="shared" si="2"/>
        <v>329.1</v>
      </c>
      <c r="O52" s="16">
        <f t="shared" si="3"/>
        <v>32.910000000000004</v>
      </c>
    </row>
    <row r="53" spans="1:15" ht="15.75" x14ac:dyDescent="0.25">
      <c r="A53" s="8">
        <v>47</v>
      </c>
      <c r="B53" s="18" t="s">
        <v>91</v>
      </c>
      <c r="C53" s="17" t="s">
        <v>83</v>
      </c>
      <c r="D53" s="10">
        <f>'Exam 1'!D53+'Exam 2'!D53+Assig!D53+'Mid-term Exam'!D53</f>
        <v>17.899999999999999</v>
      </c>
      <c r="E53" s="10">
        <f>'Exam 1'!E53+'Exam 2'!E53+Assig!E53+'Mid-term Exam'!E53</f>
        <v>16.3</v>
      </c>
      <c r="F53" s="10">
        <f>'Exam 1'!F53+'Exam 2'!F53+Assig!F53+'Mid-term Exam'!F53</f>
        <v>18.25</v>
      </c>
      <c r="G53" s="10">
        <f>'Exam 1'!G53+'Exam 2'!G53+Assig!G53+'Mid-term Exam'!G53</f>
        <v>25.2</v>
      </c>
      <c r="H53" s="10">
        <f>'Exam 1'!H53+'Exam 2'!H53+Assig!H53+'Mid-term Exam'!H53</f>
        <v>19.2</v>
      </c>
      <c r="I53" s="10">
        <f>'Exam 1'!I53+'Exam 2'!I53+Assig!I53+'Mid-term Exam'!I53</f>
        <v>19.75</v>
      </c>
      <c r="J53" s="10">
        <f>'Exam 1'!J53+'Exam 2'!J53+Assig!J53+'Mid-term Exam'!J53</f>
        <v>16.3</v>
      </c>
      <c r="K53" s="10">
        <f>'Exam 1'!K53+'Exam 2'!K53+Assig!K53+'Mid-term Exam'!K53</f>
        <v>19.2</v>
      </c>
      <c r="L53" s="10">
        <f>'Exam 1'!L53+'Exam 2'!L53+Assig!L53+'Mid-term Exam'!L53</f>
        <v>16.2</v>
      </c>
      <c r="M53" s="10">
        <f>'Exam 1'!M53+'Exam 2'!M53+Assig!M53+'Mid-term Exam'!M53</f>
        <v>20.2</v>
      </c>
      <c r="N53" s="16">
        <f t="shared" si="2"/>
        <v>188.49999999999997</v>
      </c>
      <c r="O53" s="16">
        <f t="shared" si="3"/>
        <v>18.849999999999998</v>
      </c>
    </row>
    <row r="54" spans="1:15" ht="15.75" x14ac:dyDescent="0.25">
      <c r="A54" s="8">
        <v>48</v>
      </c>
      <c r="B54" s="18" t="s">
        <v>63</v>
      </c>
      <c r="C54" s="17" t="s">
        <v>83</v>
      </c>
      <c r="D54" s="10">
        <f>'Exam 1'!D54+'Exam 2'!D54+Assig!D54+'Mid-term Exam'!D54</f>
        <v>36.700000000000003</v>
      </c>
      <c r="E54" s="10">
        <f>'Exam 1'!E54+'Exam 2'!E54+Assig!E54+'Mid-term Exam'!E54</f>
        <v>35.5</v>
      </c>
      <c r="F54" s="10">
        <f>'Exam 1'!F54+'Exam 2'!F54+Assig!F54+'Mid-term Exam'!F54</f>
        <v>39</v>
      </c>
      <c r="G54" s="10">
        <f>'Exam 1'!G54+'Exam 2'!G54+Assig!G54+'Mid-term Exam'!G54</f>
        <v>36.799999999999997</v>
      </c>
      <c r="H54" s="10">
        <f>'Exam 1'!H54+'Exam 2'!H54+Assig!H54+'Mid-term Exam'!H54</f>
        <v>35.85</v>
      </c>
      <c r="I54" s="10">
        <f>'Exam 1'!I54+'Exam 2'!I54+Assig!I54+'Mid-term Exam'!I54</f>
        <v>36.35</v>
      </c>
      <c r="J54" s="10">
        <f>'Exam 1'!J54+'Exam 2'!J54+Assig!J54+'Mid-term Exam'!J54</f>
        <v>34.200000000000003</v>
      </c>
      <c r="K54" s="10">
        <f>'Exam 1'!K54+'Exam 2'!K54+Assig!K54+'Mid-term Exam'!K54</f>
        <v>38.1</v>
      </c>
      <c r="L54" s="10">
        <f>'Exam 1'!L54+'Exam 2'!L54+Assig!L54+'Mid-term Exam'!L54</f>
        <v>38.200000000000003</v>
      </c>
      <c r="M54" s="10">
        <f>'Exam 1'!M54+'Exam 2'!M54+Assig!M54+'Mid-term Exam'!M54</f>
        <v>39.6</v>
      </c>
      <c r="N54" s="16">
        <f t="shared" si="2"/>
        <v>370.3</v>
      </c>
      <c r="O54" s="16">
        <f t="shared" si="3"/>
        <v>37.03</v>
      </c>
    </row>
    <row r="55" spans="1:15" ht="15.75" x14ac:dyDescent="0.25">
      <c r="A55" s="8">
        <v>49</v>
      </c>
      <c r="B55" s="18" t="s">
        <v>64</v>
      </c>
      <c r="C55" s="17" t="s">
        <v>83</v>
      </c>
      <c r="D55" s="10">
        <f>'Exam 1'!D55+'Exam 2'!D55+Assig!D55+'Mid-term Exam'!D55</f>
        <v>8.3000000000000007</v>
      </c>
      <c r="E55" s="10">
        <f>'Exam 1'!E55+'Exam 2'!E55+Assig!E55+'Mid-term Exam'!E55</f>
        <v>38.200000000000003</v>
      </c>
      <c r="F55" s="10">
        <f>'Exam 1'!F55+'Exam 2'!F55+Assig!F55+'Mid-term Exam'!F55</f>
        <v>10.5</v>
      </c>
      <c r="G55" s="10">
        <f>'Exam 1'!G55+'Exam 2'!G55+Assig!G55+'Mid-term Exam'!G55</f>
        <v>28.4</v>
      </c>
      <c r="H55" s="10">
        <f>'Exam 1'!H55+'Exam 2'!H55+Assig!H55+'Mid-term Exam'!H55</f>
        <v>25.2</v>
      </c>
      <c r="I55" s="10">
        <f>'Exam 1'!I55+'Exam 2'!I55+Assig!I55+'Mid-term Exam'!I55</f>
        <v>6.8999999999999995</v>
      </c>
      <c r="J55" s="10">
        <f>'Exam 1'!J55+'Exam 2'!J55+Assig!J55+'Mid-term Exam'!J55</f>
        <v>8</v>
      </c>
      <c r="K55" s="10">
        <f>'Exam 1'!K55+'Exam 2'!K55+Assig!K55+'Mid-term Exam'!K55</f>
        <v>17.7</v>
      </c>
      <c r="L55" s="10">
        <f>'Exam 1'!L55+'Exam 2'!L55+Assig!L55+'Mid-term Exam'!L55</f>
        <v>19.3</v>
      </c>
      <c r="M55" s="10">
        <f>'Exam 1'!M55+'Exam 2'!M55+Assig!M55+'Mid-term Exam'!M55</f>
        <v>21.1</v>
      </c>
      <c r="N55" s="16">
        <f t="shared" si="2"/>
        <v>183.60000000000002</v>
      </c>
      <c r="O55" s="16">
        <f t="shared" si="3"/>
        <v>18.360000000000003</v>
      </c>
    </row>
    <row r="56" spans="1:15" ht="15.75" x14ac:dyDescent="0.25">
      <c r="A56" s="8">
        <v>50</v>
      </c>
      <c r="B56" s="18" t="s">
        <v>65</v>
      </c>
      <c r="C56" s="17" t="s">
        <v>83</v>
      </c>
      <c r="D56" s="10">
        <f>'Exam 1'!D56+'Exam 2'!D56+Assig!D56+'Mid-term Exam'!D56</f>
        <v>32.200000000000003</v>
      </c>
      <c r="E56" s="10">
        <f>'Exam 1'!E56+'Exam 2'!E56+Assig!E56+'Mid-term Exam'!E56</f>
        <v>25.5</v>
      </c>
      <c r="F56" s="10">
        <f>'Exam 1'!F56+'Exam 2'!F56+Assig!F56+'Mid-term Exam'!F56</f>
        <v>23</v>
      </c>
      <c r="G56" s="10">
        <f>'Exam 1'!G56+'Exam 2'!G56+Assig!G56+'Mid-term Exam'!G56</f>
        <v>35.700000000000003</v>
      </c>
      <c r="H56" s="10">
        <f>'Exam 1'!H56+'Exam 2'!H56+Assig!H56+'Mid-term Exam'!H56</f>
        <v>32.549999999999997</v>
      </c>
      <c r="I56" s="10">
        <f>'Exam 1'!I56+'Exam 2'!I56+Assig!I56+'Mid-term Exam'!I56</f>
        <v>25.55</v>
      </c>
      <c r="J56" s="10">
        <f>'Exam 1'!J56+'Exam 2'!J56+Assig!J56+'Mid-term Exam'!J56</f>
        <v>17.5</v>
      </c>
      <c r="K56" s="10">
        <f>'Exam 1'!K56+'Exam 2'!K56+Assig!K56+'Mid-term Exam'!K56</f>
        <v>22.6</v>
      </c>
      <c r="L56" s="10">
        <f>'Exam 1'!L56+'Exam 2'!L56+Assig!L56+'Mid-term Exam'!L56</f>
        <v>25.3</v>
      </c>
      <c r="M56" s="10">
        <f>'Exam 1'!M56+'Exam 2'!M56+Assig!M56+'Mid-term Exam'!M56</f>
        <v>30.3</v>
      </c>
      <c r="N56" s="16">
        <f t="shared" si="2"/>
        <v>270.2</v>
      </c>
      <c r="O56" s="16">
        <f t="shared" si="3"/>
        <v>27.02</v>
      </c>
    </row>
    <row r="57" spans="1:15" ht="15.75" x14ac:dyDescent="0.25">
      <c r="A57" s="8">
        <v>51</v>
      </c>
      <c r="B57" s="18" t="s">
        <v>66</v>
      </c>
      <c r="C57" s="17" t="s">
        <v>83</v>
      </c>
      <c r="D57" s="10">
        <f>'Exam 1'!D57+'Exam 2'!D57+Assig!D57+'Mid-term Exam'!D57</f>
        <v>30</v>
      </c>
      <c r="E57" s="10">
        <f>'Exam 1'!E57+'Exam 2'!E57+Assig!E57+'Mid-term Exam'!E57</f>
        <v>24.1</v>
      </c>
      <c r="F57" s="10">
        <f>'Exam 1'!F57+'Exam 2'!F57+Assig!F57+'Mid-term Exam'!F57</f>
        <v>15.5</v>
      </c>
      <c r="G57" s="10">
        <f>'Exam 1'!G57+'Exam 2'!G57+Assig!G57+'Mid-term Exam'!G57</f>
        <v>33.9</v>
      </c>
      <c r="H57" s="10">
        <f>'Exam 1'!H57+'Exam 2'!H57+Assig!H57+'Mid-term Exam'!H57</f>
        <v>26.8</v>
      </c>
      <c r="I57" s="10">
        <f>'Exam 1'!I57+'Exam 2'!I57+Assig!I57+'Mid-term Exam'!I57</f>
        <v>18</v>
      </c>
      <c r="J57" s="10">
        <f>'Exam 1'!J57+'Exam 2'!J57+Assig!J57+'Mid-term Exam'!J57</f>
        <v>16.8</v>
      </c>
      <c r="K57" s="10">
        <f>'Exam 1'!K57+'Exam 2'!K57+Assig!K57+'Mid-term Exam'!K57</f>
        <v>18</v>
      </c>
      <c r="L57" s="10">
        <f>'Exam 1'!L57+'Exam 2'!L57+Assig!L57+'Mid-term Exam'!L57</f>
        <v>28.8</v>
      </c>
      <c r="M57" s="10">
        <f>'Exam 1'!M57+'Exam 2'!M57+Assig!M57+'Mid-term Exam'!M57</f>
        <v>25</v>
      </c>
      <c r="N57" s="16">
        <f t="shared" si="2"/>
        <v>236.90000000000003</v>
      </c>
      <c r="O57" s="16">
        <f t="shared" si="3"/>
        <v>23.690000000000005</v>
      </c>
    </row>
    <row r="58" spans="1:15" ht="15.75" x14ac:dyDescent="0.25">
      <c r="A58" s="8">
        <v>52</v>
      </c>
      <c r="B58" s="18" t="s">
        <v>67</v>
      </c>
      <c r="C58" s="17" t="s">
        <v>83</v>
      </c>
      <c r="D58" s="10">
        <f>'Exam 1'!D58+'Exam 2'!D58+Assig!D58+'Mid-term Exam'!D58</f>
        <v>18.5</v>
      </c>
      <c r="E58" s="10">
        <f>'Exam 1'!E58+'Exam 2'!E58+Assig!E58+'Mid-term Exam'!E58</f>
        <v>30</v>
      </c>
      <c r="F58" s="10">
        <f>'Exam 1'!F58+'Exam 2'!F58+Assig!F58+'Mid-term Exam'!F58</f>
        <v>34</v>
      </c>
      <c r="G58" s="10">
        <f>'Exam 1'!G58+'Exam 2'!G58+Assig!G58+'Mid-term Exam'!G58</f>
        <v>29.7</v>
      </c>
      <c r="H58" s="10">
        <f>'Exam 1'!H58+'Exam 2'!H58+Assig!H58+'Mid-term Exam'!H58</f>
        <v>34.25</v>
      </c>
      <c r="I58" s="10">
        <f>'Exam 1'!I58+'Exam 2'!I58+Assig!I58+'Mid-term Exam'!I58</f>
        <v>17.149999999999999</v>
      </c>
      <c r="J58" s="10">
        <f>'Exam 1'!J58+'Exam 2'!J58+Assig!J58+'Mid-term Exam'!J58</f>
        <v>22.5</v>
      </c>
      <c r="K58" s="10">
        <f>'Exam 1'!K58+'Exam 2'!K58+Assig!K58+'Mid-term Exam'!K58</f>
        <v>19.100000000000001</v>
      </c>
      <c r="L58" s="10">
        <f>'Exam 1'!L58+'Exam 2'!L58+Assig!L58+'Mid-term Exam'!L58</f>
        <v>23.3</v>
      </c>
      <c r="M58" s="10">
        <f>'Exam 1'!M58+'Exam 2'!M58+Assig!M58+'Mid-term Exam'!M58</f>
        <v>26</v>
      </c>
      <c r="N58" s="16">
        <f t="shared" si="2"/>
        <v>254.5</v>
      </c>
      <c r="O58" s="16">
        <f t="shared" si="3"/>
        <v>25.45</v>
      </c>
    </row>
    <row r="59" spans="1:15" ht="15.75" x14ac:dyDescent="0.25">
      <c r="A59" s="8">
        <v>53</v>
      </c>
      <c r="B59" s="18" t="s">
        <v>68</v>
      </c>
      <c r="C59" s="17" t="s">
        <v>83</v>
      </c>
      <c r="D59" s="10">
        <f>'Exam 1'!D59+'Exam 2'!D59+Assig!D59+'Mid-term Exam'!D59</f>
        <v>24.5</v>
      </c>
      <c r="E59" s="10">
        <f>'Exam 1'!E59+'Exam 2'!E59+Assig!E59+'Mid-term Exam'!E59</f>
        <v>24.7</v>
      </c>
      <c r="F59" s="10">
        <f>'Exam 1'!F59+'Exam 2'!F59+Assig!F59+'Mid-term Exam'!F59</f>
        <v>21.5</v>
      </c>
      <c r="G59" s="10">
        <f>'Exam 1'!G59+'Exam 2'!G59+Assig!G59+'Mid-term Exam'!G59</f>
        <v>34.799999999999997</v>
      </c>
      <c r="H59" s="10">
        <f>'Exam 1'!H59+'Exam 2'!H59+Assig!H59+'Mid-term Exam'!H59</f>
        <v>27.7</v>
      </c>
      <c r="I59" s="10">
        <f>'Exam 1'!I59+'Exam 2'!I59+Assig!I59+'Mid-term Exam'!I59</f>
        <v>24.1</v>
      </c>
      <c r="J59" s="10">
        <f>'Exam 1'!J59+'Exam 2'!J59+Assig!J59+'Mid-term Exam'!J59</f>
        <v>15.25</v>
      </c>
      <c r="K59" s="10">
        <f>'Exam 1'!K59+'Exam 2'!K59+Assig!K59+'Mid-term Exam'!K59</f>
        <v>26.7</v>
      </c>
      <c r="L59" s="10">
        <f>'Exam 1'!L59+'Exam 2'!L59+Assig!L59+'Mid-term Exam'!L59</f>
        <v>24.5</v>
      </c>
      <c r="M59" s="10">
        <f>'Exam 1'!M59+'Exam 2'!M59+Assig!M59+'Mid-term Exam'!M59</f>
        <v>33</v>
      </c>
      <c r="N59" s="16">
        <f t="shared" si="2"/>
        <v>256.75</v>
      </c>
      <c r="O59" s="16">
        <f t="shared" si="3"/>
        <v>25.675000000000001</v>
      </c>
    </row>
    <row r="60" spans="1:15" ht="15.75" x14ac:dyDescent="0.25">
      <c r="A60" s="8">
        <v>54</v>
      </c>
      <c r="B60" s="18" t="s">
        <v>69</v>
      </c>
      <c r="C60" s="17" t="s">
        <v>83</v>
      </c>
      <c r="D60" s="10">
        <f>'Exam 1'!D60+'Exam 2'!D60+Assig!D60+'Mid-term Exam'!D60</f>
        <v>30.5</v>
      </c>
      <c r="E60" s="10">
        <f>'Exam 1'!E60+'Exam 2'!E60+Assig!E60+'Mid-term Exam'!E60</f>
        <v>26.700000000000003</v>
      </c>
      <c r="F60" s="10">
        <f>'Exam 1'!F60+'Exam 2'!F60+Assig!F60+'Mid-term Exam'!F60</f>
        <v>18.5</v>
      </c>
      <c r="G60" s="10">
        <f>'Exam 1'!G60+'Exam 2'!G60+Assig!G60+'Mid-term Exam'!G60</f>
        <v>35.4</v>
      </c>
      <c r="H60" s="10">
        <f>'Exam 1'!H60+'Exam 2'!H60+Assig!H60+'Mid-term Exam'!H60</f>
        <v>30</v>
      </c>
      <c r="I60" s="10">
        <f>'Exam 1'!I60+'Exam 2'!I60+Assig!I60+'Mid-term Exam'!I60</f>
        <v>29.85</v>
      </c>
      <c r="J60" s="10">
        <f>'Exam 1'!J60+'Exam 2'!J60+Assig!J60+'Mid-term Exam'!J60</f>
        <v>21.8</v>
      </c>
      <c r="K60" s="10">
        <f>'Exam 1'!K60+'Exam 2'!K60+Assig!K60+'Mid-term Exam'!K60</f>
        <v>32</v>
      </c>
      <c r="L60" s="10">
        <f>'Exam 1'!L60+'Exam 2'!L60+Assig!L60+'Mid-term Exam'!L60</f>
        <v>35.4</v>
      </c>
      <c r="M60" s="10">
        <f>'Exam 1'!M60+'Exam 2'!M60+Assig!M60+'Mid-term Exam'!M60</f>
        <v>21.8</v>
      </c>
      <c r="N60" s="16">
        <f t="shared" si="2"/>
        <v>281.95</v>
      </c>
      <c r="O60" s="16">
        <f t="shared" si="3"/>
        <v>28.195</v>
      </c>
    </row>
    <row r="61" spans="1:15" ht="15.75" x14ac:dyDescent="0.25">
      <c r="A61" s="8">
        <v>55</v>
      </c>
      <c r="B61" s="18" t="s">
        <v>70</v>
      </c>
      <c r="C61" s="17" t="s">
        <v>83</v>
      </c>
      <c r="D61" s="10">
        <f>'Exam 1'!D61+'Exam 2'!D61+Assig!D61+'Mid-term Exam'!D61</f>
        <v>33.5</v>
      </c>
      <c r="E61" s="10">
        <f>'Exam 1'!E61+'Exam 2'!E61+Assig!E61+'Mid-term Exam'!E61</f>
        <v>25</v>
      </c>
      <c r="F61" s="10">
        <f>'Exam 1'!F61+'Exam 2'!F61+Assig!F61+'Mid-term Exam'!F61</f>
        <v>22.5</v>
      </c>
      <c r="G61" s="10">
        <f>'Exam 1'!G61+'Exam 2'!G61+Assig!G61+'Mid-term Exam'!G61</f>
        <v>30.4</v>
      </c>
      <c r="H61" s="10">
        <f>'Exam 1'!H61+'Exam 2'!H61+Assig!H61+'Mid-term Exam'!H61</f>
        <v>22.35</v>
      </c>
      <c r="I61" s="10">
        <f>'Exam 1'!I61+'Exam 2'!I61+Assig!I61+'Mid-term Exam'!I61</f>
        <v>18.649999999999999</v>
      </c>
      <c r="J61" s="10">
        <f>'Exam 1'!J61+'Exam 2'!J61+Assig!J61+'Mid-term Exam'!J61</f>
        <v>17.5</v>
      </c>
      <c r="K61" s="10">
        <f>'Exam 1'!K61+'Exam 2'!K61+Assig!K61+'Mid-term Exam'!K61</f>
        <v>22.9</v>
      </c>
      <c r="L61" s="10">
        <f>'Exam 1'!L61+'Exam 2'!L61+Assig!L61+'Mid-term Exam'!L61</f>
        <v>30.2</v>
      </c>
      <c r="M61" s="10">
        <f>'Exam 1'!M61+'Exam 2'!M61+Assig!M61+'Mid-term Exam'!M61</f>
        <v>27</v>
      </c>
      <c r="N61" s="16">
        <f t="shared" si="2"/>
        <v>250</v>
      </c>
      <c r="O61" s="16">
        <f t="shared" si="3"/>
        <v>25</v>
      </c>
    </row>
    <row r="62" spans="1:15" ht="15.75" x14ac:dyDescent="0.25">
      <c r="A62" s="8">
        <v>56</v>
      </c>
      <c r="B62" s="18" t="s">
        <v>71</v>
      </c>
      <c r="C62" s="17" t="s">
        <v>83</v>
      </c>
      <c r="D62" s="10">
        <f>'Exam 1'!D62+'Exam 2'!D62+Assig!D62+'Mid-term Exam'!D62</f>
        <v>27.2</v>
      </c>
      <c r="E62" s="10">
        <f>'Exam 1'!E62+'Exam 2'!E62+Assig!E62+'Mid-term Exam'!E62</f>
        <v>24.3</v>
      </c>
      <c r="F62" s="10">
        <f>'Exam 1'!F62+'Exam 2'!F62+Assig!F62+'Mid-term Exam'!F62</f>
        <v>19.5</v>
      </c>
      <c r="G62" s="10">
        <f>'Exam 1'!G62+'Exam 2'!G62+Assig!G62+'Mid-term Exam'!G62</f>
        <v>37.299999999999997</v>
      </c>
      <c r="H62" s="10">
        <f>'Exam 1'!H62+'Exam 2'!H62+Assig!H62+'Mid-term Exam'!H62</f>
        <v>30.1</v>
      </c>
      <c r="I62" s="10">
        <f>'Exam 1'!I62+'Exam 2'!I62+Assig!I62+'Mid-term Exam'!I62</f>
        <v>25.9</v>
      </c>
      <c r="J62" s="10">
        <f>'Exam 1'!J62+'Exam 2'!J62+Assig!J62+'Mid-term Exam'!J62</f>
        <v>22.3</v>
      </c>
      <c r="K62" s="10">
        <f>'Exam 1'!K62+'Exam 2'!K62+Assig!K62+'Mid-term Exam'!K62</f>
        <v>23.2</v>
      </c>
      <c r="L62" s="10">
        <f>'Exam 1'!L62+'Exam 2'!L62+Assig!L62+'Mid-term Exam'!L62</f>
        <v>28.6</v>
      </c>
      <c r="M62" s="10">
        <f>'Exam 1'!M62+'Exam 2'!M62+Assig!M62+'Mid-term Exam'!M62</f>
        <v>37.200000000000003</v>
      </c>
      <c r="N62" s="16">
        <f t="shared" si="2"/>
        <v>275.60000000000002</v>
      </c>
      <c r="O62" s="16">
        <f t="shared" si="3"/>
        <v>27.560000000000002</v>
      </c>
    </row>
    <row r="63" spans="1:15" ht="15.75" x14ac:dyDescent="0.25">
      <c r="A63" s="8">
        <v>57</v>
      </c>
      <c r="B63" s="18" t="s">
        <v>72</v>
      </c>
      <c r="C63" s="17" t="s">
        <v>83</v>
      </c>
      <c r="D63" s="10">
        <f>'Exam 1'!D63+'Exam 2'!D63+Assig!D63+'Mid-term Exam'!D63</f>
        <v>19.100000000000001</v>
      </c>
      <c r="E63" s="10">
        <f>'Exam 1'!E63+'Exam 2'!E63+Assig!E63+'Mid-term Exam'!E63</f>
        <v>10.7</v>
      </c>
      <c r="F63" s="10">
        <f>'Exam 1'!F63+'Exam 2'!F63+Assig!F63+'Mid-term Exam'!F63</f>
        <v>11.5</v>
      </c>
      <c r="G63" s="10">
        <f>'Exam 1'!G63+'Exam 2'!G63+Assig!G63+'Mid-term Exam'!G63</f>
        <v>29.9</v>
      </c>
      <c r="H63" s="10">
        <f>'Exam 1'!H63+'Exam 2'!H63+Assig!H63+'Mid-term Exam'!H63</f>
        <v>18.5</v>
      </c>
      <c r="I63" s="10">
        <f>'Exam 1'!I63+'Exam 2'!I63+Assig!I63+'Mid-term Exam'!I63</f>
        <v>12.6</v>
      </c>
      <c r="J63" s="10">
        <f>'Exam 1'!J63+'Exam 2'!J63+Assig!J63+'Mid-term Exam'!J63</f>
        <v>15.25</v>
      </c>
      <c r="K63" s="10">
        <f>'Exam 1'!K63+'Exam 2'!K63+Assig!K63+'Mid-term Exam'!K63</f>
        <v>8.1999999999999993</v>
      </c>
      <c r="L63" s="10">
        <f>'Exam 1'!L63+'Exam 2'!L63+Assig!L63+'Mid-term Exam'!L63</f>
        <v>19.3</v>
      </c>
      <c r="M63" s="10">
        <f>'Exam 1'!M63+'Exam 2'!M63+Assig!M63+'Mid-term Exam'!M63</f>
        <v>24.700000000000003</v>
      </c>
      <c r="N63" s="16">
        <f t="shared" si="2"/>
        <v>169.75</v>
      </c>
      <c r="O63" s="16">
        <f t="shared" si="3"/>
        <v>16.975000000000001</v>
      </c>
    </row>
    <row r="64" spans="1:15" ht="15.75" x14ac:dyDescent="0.25">
      <c r="A64" s="8">
        <v>58</v>
      </c>
      <c r="B64" s="18" t="s">
        <v>73</v>
      </c>
      <c r="C64" s="17" t="s">
        <v>83</v>
      </c>
      <c r="D64" s="10">
        <f>'Exam 1'!D64+'Exam 2'!D64+Assig!D64+'Mid-term Exam'!D64</f>
        <v>34</v>
      </c>
      <c r="E64" s="10">
        <f>'Exam 1'!E64+'Exam 2'!E64+Assig!E64+'Mid-term Exam'!E64</f>
        <v>22.9</v>
      </c>
      <c r="F64" s="10">
        <f>'Exam 1'!F64+'Exam 2'!F64+Assig!F64+'Mid-term Exam'!F64</f>
        <v>21.5</v>
      </c>
      <c r="G64" s="10">
        <f>'Exam 1'!G64+'Exam 2'!G64+Assig!G64+'Mid-term Exam'!G64</f>
        <v>34.4</v>
      </c>
      <c r="H64" s="10">
        <f>'Exam 1'!H64+'Exam 2'!H64+Assig!H64+'Mid-term Exam'!H64</f>
        <v>22.6</v>
      </c>
      <c r="I64" s="10">
        <f>'Exam 1'!I64+'Exam 2'!I64+Assig!I64+'Mid-term Exam'!I64</f>
        <v>22</v>
      </c>
      <c r="J64" s="10">
        <f>'Exam 1'!J64+'Exam 2'!J64+Assig!J64+'Mid-term Exam'!J64</f>
        <v>24.5</v>
      </c>
      <c r="K64" s="10">
        <f>'Exam 1'!K64+'Exam 2'!K64+Assig!K64+'Mid-term Exam'!K64</f>
        <v>21.5</v>
      </c>
      <c r="L64" s="10">
        <f>'Exam 1'!L64+'Exam 2'!L64+Assig!L64+'Mid-term Exam'!L64</f>
        <v>29.299999999999997</v>
      </c>
      <c r="M64" s="10">
        <f>'Exam 1'!M64+'Exam 2'!M64+Assig!M64+'Mid-term Exam'!M64</f>
        <v>32.1</v>
      </c>
      <c r="N64" s="16">
        <f t="shared" si="2"/>
        <v>264.8</v>
      </c>
      <c r="O64" s="16">
        <f t="shared" si="3"/>
        <v>26.48</v>
      </c>
    </row>
    <row r="65" spans="1:15" ht="15.75" x14ac:dyDescent="0.25">
      <c r="A65" s="8">
        <v>59</v>
      </c>
      <c r="B65" s="18" t="s">
        <v>74</v>
      </c>
      <c r="C65" s="17" t="s">
        <v>83</v>
      </c>
      <c r="D65" s="10">
        <f>'Exam 1'!D65+'Exam 2'!D65+Assig!D65+'Mid-term Exam'!D65</f>
        <v>31.6</v>
      </c>
      <c r="E65" s="10">
        <f>'Exam 1'!E65+'Exam 2'!E65+Assig!E65+'Mid-term Exam'!E65</f>
        <v>26.7</v>
      </c>
      <c r="F65" s="10">
        <f>'Exam 1'!F65+'Exam 2'!F65+Assig!F65+'Mid-term Exam'!F65</f>
        <v>24.5</v>
      </c>
      <c r="G65" s="10">
        <f>'Exam 1'!G65+'Exam 2'!G65+Assig!G65+'Mid-term Exam'!G65</f>
        <v>32</v>
      </c>
      <c r="H65" s="10">
        <f>'Exam 1'!H65+'Exam 2'!H65+Assig!H65+'Mid-term Exam'!H65</f>
        <v>26</v>
      </c>
      <c r="I65" s="10">
        <f>'Exam 1'!I65+'Exam 2'!I65+Assig!I65+'Mid-term Exam'!I65</f>
        <v>25.049999999999997</v>
      </c>
      <c r="J65" s="10">
        <f>'Exam 1'!J65+'Exam 2'!J65+Assig!J65+'Mid-term Exam'!J65</f>
        <v>20.55</v>
      </c>
      <c r="K65" s="10">
        <f>'Exam 1'!K65+'Exam 2'!K65+Assig!K65+'Mid-term Exam'!K65</f>
        <v>24.8</v>
      </c>
      <c r="L65" s="10">
        <f>'Exam 1'!L65+'Exam 2'!L65+Assig!L65+'Mid-term Exam'!L65</f>
        <v>31</v>
      </c>
      <c r="M65" s="10">
        <f>'Exam 1'!M65+'Exam 2'!M65+Assig!M65+'Mid-term Exam'!M65</f>
        <v>31.3</v>
      </c>
      <c r="N65" s="16">
        <f t="shared" si="2"/>
        <v>273.50000000000006</v>
      </c>
      <c r="O65" s="16">
        <f t="shared" si="3"/>
        <v>27.350000000000005</v>
      </c>
    </row>
    <row r="66" spans="1:15" ht="15.75" x14ac:dyDescent="0.25">
      <c r="A66" s="8">
        <v>60</v>
      </c>
      <c r="B66" s="18" t="s">
        <v>75</v>
      </c>
      <c r="C66" s="17" t="s">
        <v>83</v>
      </c>
      <c r="D66" s="10">
        <f>'Exam 1'!D66+'Exam 2'!D66+Assig!D66+'Mid-term Exam'!D66</f>
        <v>20.5</v>
      </c>
      <c r="E66" s="10">
        <f>'Exam 1'!E66+'Exam 2'!E66+Assig!E66+'Mid-term Exam'!E66</f>
        <v>19.399999999999999</v>
      </c>
      <c r="F66" s="10">
        <f>'Exam 1'!F66+'Exam 2'!F66+Assig!F66+'Mid-term Exam'!F66</f>
        <v>13.25</v>
      </c>
      <c r="G66" s="10">
        <f>'Exam 1'!G66+'Exam 2'!G66+Assig!G66+'Mid-term Exam'!G66</f>
        <v>28</v>
      </c>
      <c r="H66" s="10">
        <f>'Exam 1'!H66+'Exam 2'!H66+Assig!H66+'Mid-term Exam'!H66</f>
        <v>21.35</v>
      </c>
      <c r="I66" s="10">
        <f>'Exam 1'!I66+'Exam 2'!I66+Assig!I66+'Mid-term Exam'!I66</f>
        <v>14.95</v>
      </c>
      <c r="J66" s="10">
        <f>'Exam 1'!J66+'Exam 2'!J66+Assig!J66+'Mid-term Exam'!J66</f>
        <v>18.7</v>
      </c>
      <c r="K66" s="10">
        <f>'Exam 1'!K66+'Exam 2'!K66+Assig!K66+'Mid-term Exam'!K66</f>
        <v>15.5</v>
      </c>
      <c r="L66" s="10">
        <f>'Exam 1'!L66+'Exam 2'!L66+Assig!L66+'Mid-term Exam'!L66</f>
        <v>19.7</v>
      </c>
      <c r="M66" s="10">
        <f>'Exam 1'!M66+'Exam 2'!M66+Assig!M66+'Mid-term Exam'!M66</f>
        <v>20.7</v>
      </c>
      <c r="N66" s="16">
        <f t="shared" si="2"/>
        <v>192.04999999999998</v>
      </c>
      <c r="O66" s="16">
        <f t="shared" si="3"/>
        <v>19.204999999999998</v>
      </c>
    </row>
    <row r="67" spans="1:15" ht="15.75" x14ac:dyDescent="0.25">
      <c r="A67" s="8">
        <v>61</v>
      </c>
      <c r="B67" s="18" t="s">
        <v>76</v>
      </c>
      <c r="C67" s="17" t="s">
        <v>83</v>
      </c>
      <c r="D67" s="10">
        <f>'Exam 1'!D67+'Exam 2'!D67+Assig!D67+'Mid-term Exam'!D67</f>
        <v>21.1</v>
      </c>
      <c r="E67" s="10">
        <f>'Exam 1'!E67+'Exam 2'!E67+Assig!E67+'Mid-term Exam'!E67</f>
        <v>20.8</v>
      </c>
      <c r="F67" s="10">
        <f>'Exam 1'!F67+'Exam 2'!F67+Assig!F67+'Mid-term Exam'!F67</f>
        <v>18</v>
      </c>
      <c r="G67" s="10">
        <f>'Exam 1'!G67+'Exam 2'!G67+Assig!G67+'Mid-term Exam'!G67</f>
        <v>36.200000000000003</v>
      </c>
      <c r="H67" s="10">
        <f>'Exam 1'!H67+'Exam 2'!H67+Assig!H67+'Mid-term Exam'!H67</f>
        <v>26.35</v>
      </c>
      <c r="I67" s="10">
        <f>'Exam 1'!I67+'Exam 2'!I67+Assig!I67+'Mid-term Exam'!I67</f>
        <v>15.8</v>
      </c>
      <c r="J67" s="10">
        <f>'Exam 1'!J67+'Exam 2'!J67+Assig!J67+'Mid-term Exam'!J67</f>
        <v>28.7</v>
      </c>
      <c r="K67" s="10">
        <f>'Exam 1'!K67+'Exam 2'!K67+Assig!K67+'Mid-term Exam'!K67</f>
        <v>21.3</v>
      </c>
      <c r="L67" s="10">
        <f>'Exam 1'!L67+'Exam 2'!L67+Assig!L67+'Mid-term Exam'!L67</f>
        <v>24.1</v>
      </c>
      <c r="M67" s="10">
        <f>'Exam 1'!M67+'Exam 2'!M67+Assig!M67+'Mid-term Exam'!M67</f>
        <v>31.334</v>
      </c>
      <c r="N67" s="16">
        <f t="shared" si="2"/>
        <v>243.68400000000003</v>
      </c>
      <c r="O67" s="16">
        <f t="shared" si="3"/>
        <v>24.368400000000001</v>
      </c>
    </row>
    <row r="68" spans="1:15" ht="15.75" x14ac:dyDescent="0.25">
      <c r="A68" s="8">
        <v>62</v>
      </c>
      <c r="B68" s="18" t="s">
        <v>77</v>
      </c>
      <c r="C68" s="17" t="s">
        <v>83</v>
      </c>
      <c r="D68" s="10">
        <f>'Exam 1'!D68+'Exam 2'!D68+Assig!D68+'Mid-term Exam'!D68</f>
        <v>24.8</v>
      </c>
      <c r="E68" s="10">
        <f>'Exam 1'!E68+'Exam 2'!E68+Assig!E68+'Mid-term Exam'!E68</f>
        <v>26.9</v>
      </c>
      <c r="F68" s="10">
        <f>'Exam 1'!F68+'Exam 2'!F68+Assig!F68+'Mid-term Exam'!F68</f>
        <v>24.75</v>
      </c>
      <c r="G68" s="10">
        <f>'Exam 1'!G68+'Exam 2'!G68+Assig!G68+'Mid-term Exam'!G68</f>
        <v>35.4</v>
      </c>
      <c r="H68" s="10">
        <f>'Exam 1'!H68+'Exam 2'!H68+Assig!H68+'Mid-term Exam'!H68</f>
        <v>25</v>
      </c>
      <c r="I68" s="10">
        <f>'Exam 1'!I68+'Exam 2'!I68+Assig!I68+'Mid-term Exam'!I68</f>
        <v>24.8</v>
      </c>
      <c r="J68" s="10">
        <f>'Exam 1'!J68+'Exam 2'!J68+Assig!J68+'Mid-term Exam'!J68</f>
        <v>14.3</v>
      </c>
      <c r="K68" s="10">
        <f>'Exam 1'!K68+'Exam 2'!K68+Assig!K68+'Mid-term Exam'!K68</f>
        <v>21.6</v>
      </c>
      <c r="L68" s="10">
        <f>'Exam 1'!L68+'Exam 2'!L68+Assig!L68+'Mid-term Exam'!L68</f>
        <v>30.2</v>
      </c>
      <c r="M68" s="10">
        <f>'Exam 1'!M68+'Exam 2'!M68+Assig!M68+'Mid-term Exam'!M68</f>
        <v>36.9</v>
      </c>
      <c r="N68" s="16">
        <f t="shared" si="2"/>
        <v>264.64999999999998</v>
      </c>
      <c r="O68" s="16">
        <f t="shared" si="3"/>
        <v>26.464999999999996</v>
      </c>
    </row>
    <row r="69" spans="1:15" ht="15.75" x14ac:dyDescent="0.25">
      <c r="A69" s="8">
        <v>63</v>
      </c>
      <c r="B69" s="18" t="s">
        <v>78</v>
      </c>
      <c r="C69" s="17" t="s">
        <v>83</v>
      </c>
      <c r="D69" s="10">
        <f>'Exam 1'!D69+'Exam 2'!D69+Assig!D69+'Mid-term Exam'!D69</f>
        <v>38</v>
      </c>
      <c r="E69" s="10">
        <f>'Exam 1'!E69+'Exam 2'!E69+Assig!E69+'Mid-term Exam'!E69</f>
        <v>36.299999999999997</v>
      </c>
      <c r="F69" s="10">
        <f>'Exam 1'!F69+'Exam 2'!F69+Assig!F69+'Mid-term Exam'!F69</f>
        <v>31.5</v>
      </c>
      <c r="G69" s="10">
        <f>'Exam 1'!G69+'Exam 2'!G69+Assig!G69+'Mid-term Exam'!G69</f>
        <v>37.9</v>
      </c>
      <c r="H69" s="10">
        <f>'Exam 1'!H69+'Exam 2'!H69+Assig!H69+'Mid-term Exam'!H69</f>
        <v>31.2</v>
      </c>
      <c r="I69" s="10">
        <f>'Exam 1'!I69+'Exam 2'!I69+Assig!I69+'Mid-term Exam'!I69</f>
        <v>34.5</v>
      </c>
      <c r="J69" s="10">
        <f>'Exam 1'!J69+'Exam 2'!J69+Assig!J69+'Mid-term Exam'!J69</f>
        <v>30</v>
      </c>
      <c r="K69" s="10">
        <f>'Exam 1'!K69+'Exam 2'!K69+Assig!K69+'Mid-term Exam'!K69</f>
        <v>32.299999999999997</v>
      </c>
      <c r="L69" s="10">
        <f>'Exam 1'!L69+'Exam 2'!L69+Assig!L69+'Mid-term Exam'!L69</f>
        <v>35</v>
      </c>
      <c r="M69" s="10">
        <f>'Exam 1'!M69+'Exam 2'!M69+Assig!M69+'Mid-term Exam'!M69</f>
        <v>26.1</v>
      </c>
      <c r="N69" s="16">
        <f t="shared" si="2"/>
        <v>332.8</v>
      </c>
      <c r="O69" s="16">
        <f t="shared" si="3"/>
        <v>33.28</v>
      </c>
    </row>
    <row r="70" spans="1:15" ht="15.75" x14ac:dyDescent="0.25">
      <c r="A70" s="8">
        <v>64</v>
      </c>
      <c r="B70" s="18" t="s">
        <v>79</v>
      </c>
      <c r="C70" s="17" t="s">
        <v>83</v>
      </c>
      <c r="D70" s="10">
        <f>'Exam 1'!D70+'Exam 2'!D70+Assig!D70+'Mid-term Exam'!D70</f>
        <v>40</v>
      </c>
      <c r="E70" s="10">
        <f>'Exam 1'!E70+'Exam 2'!E70+Assig!E70+'Mid-term Exam'!E70</f>
        <v>38</v>
      </c>
      <c r="F70" s="10">
        <f>'Exam 1'!F70+'Exam 2'!F70+Assig!F70+'Mid-term Exam'!F70</f>
        <v>28</v>
      </c>
      <c r="G70" s="10">
        <f>'Exam 1'!G70+'Exam 2'!G70+Assig!G70+'Mid-term Exam'!G70</f>
        <v>35.4</v>
      </c>
      <c r="H70" s="10">
        <f>'Exam 1'!H70+'Exam 2'!H70+Assig!H70+'Mid-term Exam'!H70</f>
        <v>30.6</v>
      </c>
      <c r="I70" s="10">
        <f>'Exam 1'!I70+'Exam 2'!I70+Assig!I70+'Mid-term Exam'!I70</f>
        <v>30</v>
      </c>
      <c r="J70" s="10">
        <f>'Exam 1'!J70+'Exam 2'!J70+Assig!J70+'Mid-term Exam'!J70</f>
        <v>28.4</v>
      </c>
      <c r="K70" s="10">
        <f>'Exam 1'!K70+'Exam 2'!K70+Assig!K70+'Mid-term Exam'!K70</f>
        <v>26.7</v>
      </c>
      <c r="L70" s="10">
        <f>'Exam 1'!L70+'Exam 2'!L70+Assig!L70+'Mid-term Exam'!L70</f>
        <v>32.4</v>
      </c>
      <c r="M70" s="10">
        <f>'Exam 1'!M70+'Exam 2'!M70+Assig!M70+'Mid-term Exam'!M70</f>
        <v>36.700000000000003</v>
      </c>
      <c r="N70" s="16">
        <f t="shared" si="2"/>
        <v>326.2</v>
      </c>
      <c r="O70" s="16">
        <f t="shared" si="3"/>
        <v>32.619999999999997</v>
      </c>
    </row>
    <row r="71" spans="1:15" ht="15.75" x14ac:dyDescent="0.25">
      <c r="A71" s="8">
        <v>65</v>
      </c>
      <c r="B71" s="18" t="s">
        <v>80</v>
      </c>
      <c r="C71" s="17" t="s">
        <v>83</v>
      </c>
      <c r="D71" s="10">
        <f>'Exam 1'!D71+'Exam 2'!D71+Assig!D71+'Mid-term Exam'!D71</f>
        <v>39.5</v>
      </c>
      <c r="E71" s="10">
        <f>'Exam 1'!E71+'Exam 2'!E71+Assig!E71+'Mid-term Exam'!E71</f>
        <v>31.1</v>
      </c>
      <c r="F71" s="10">
        <f>'Exam 1'!F71+'Exam 2'!F71+Assig!F71+'Mid-term Exam'!F71</f>
        <v>30</v>
      </c>
      <c r="G71" s="10">
        <f>'Exam 1'!G71+'Exam 2'!G71+Assig!G71+'Mid-term Exam'!G71</f>
        <v>36.799999999999997</v>
      </c>
      <c r="H71" s="10">
        <f>'Exam 1'!H71+'Exam 2'!H71+Assig!H71+'Mid-term Exam'!H71</f>
        <v>36.5</v>
      </c>
      <c r="I71" s="10">
        <f>'Exam 1'!I71+'Exam 2'!I71+Assig!I71+'Mid-term Exam'!I71</f>
        <v>37.950000000000003</v>
      </c>
      <c r="J71" s="10">
        <f>'Exam 1'!J71+'Exam 2'!J71+Assig!J71+'Mid-term Exam'!J71</f>
        <v>34.25</v>
      </c>
      <c r="K71" s="10">
        <f>'Exam 1'!K71+'Exam 2'!K71+Assig!K71+'Mid-term Exam'!K71</f>
        <v>36</v>
      </c>
      <c r="L71" s="10">
        <f>'Exam 1'!L71+'Exam 2'!L71+Assig!L71+'Mid-term Exam'!L71</f>
        <v>37.299999999999997</v>
      </c>
      <c r="M71" s="10">
        <f>'Exam 1'!M71+'Exam 2'!M71+Assig!M71+'Mid-term Exam'!M71</f>
        <v>33.5</v>
      </c>
      <c r="N71" s="16">
        <f t="shared" ref="N71:N73" si="4">SUM(D71:M71)</f>
        <v>352.9</v>
      </c>
      <c r="O71" s="16">
        <f t="shared" si="3"/>
        <v>35.29</v>
      </c>
    </row>
    <row r="72" spans="1:15" ht="15.75" x14ac:dyDescent="0.25">
      <c r="A72" s="8">
        <v>66</v>
      </c>
      <c r="B72" s="18" t="s">
        <v>81</v>
      </c>
      <c r="C72" s="17" t="s">
        <v>83</v>
      </c>
      <c r="D72" s="10">
        <f>'Exam 1'!D72+'Exam 2'!D72+Assig!D72+'Mid-term Exam'!D72</f>
        <v>25.7</v>
      </c>
      <c r="E72" s="10">
        <f>'Exam 1'!E72+'Exam 2'!E72+Assig!E72+'Mid-term Exam'!E72</f>
        <v>19.399999999999999</v>
      </c>
      <c r="F72" s="10">
        <f>'Exam 1'!F72+'Exam 2'!F72+Assig!F72+'Mid-term Exam'!F72</f>
        <v>15.25</v>
      </c>
      <c r="G72" s="10">
        <f>'Exam 1'!G72+'Exam 2'!G72+Assig!G72+'Mid-term Exam'!G72</f>
        <v>26.6</v>
      </c>
      <c r="H72" s="10">
        <f>'Exam 1'!H72+'Exam 2'!H72+Assig!H72+'Mid-term Exam'!H72</f>
        <v>24.25</v>
      </c>
      <c r="I72" s="10">
        <f>'Exam 1'!I72+'Exam 2'!I72+Assig!I72+'Mid-term Exam'!I72</f>
        <v>18.2</v>
      </c>
      <c r="J72" s="10">
        <f>'Exam 1'!J72+'Exam 2'!J72+Assig!J72+'Mid-term Exam'!J72</f>
        <v>23.45</v>
      </c>
      <c r="K72" s="10">
        <f>'Exam 1'!K72+'Exam 2'!K72+Assig!K72+'Mid-term Exam'!K72</f>
        <v>26.9</v>
      </c>
      <c r="L72" s="10">
        <f>'Exam 1'!L72+'Exam 2'!L72+Assig!L72+'Mid-term Exam'!L72</f>
        <v>22.6</v>
      </c>
      <c r="M72" s="10">
        <f>'Exam 1'!M72+'Exam 2'!M72+Assig!M72+'Mid-term Exam'!M72</f>
        <v>27.2</v>
      </c>
      <c r="N72" s="16">
        <f t="shared" si="4"/>
        <v>229.54999999999995</v>
      </c>
      <c r="O72" s="16">
        <f t="shared" si="3"/>
        <v>22.954999999999995</v>
      </c>
    </row>
    <row r="73" spans="1:15" ht="15.75" x14ac:dyDescent="0.25">
      <c r="A73" s="8">
        <v>67</v>
      </c>
      <c r="B73" s="18" t="s">
        <v>82</v>
      </c>
      <c r="C73" s="17" t="s">
        <v>83</v>
      </c>
      <c r="D73" s="10">
        <f>'Exam 1'!D73+'Exam 2'!D73+Assig!D73+'Mid-term Exam'!D73</f>
        <v>40</v>
      </c>
      <c r="E73" s="10">
        <f>'Exam 1'!E73+'Exam 2'!E73+Assig!E73+'Mid-term Exam'!E73</f>
        <v>39.200000000000003</v>
      </c>
      <c r="F73" s="10">
        <f>'Exam 1'!F73+'Exam 2'!F73+Assig!F73+'Mid-term Exam'!F73</f>
        <v>40</v>
      </c>
      <c r="G73" s="10">
        <f>'Exam 1'!G73+'Exam 2'!G73+Assig!G73+'Mid-term Exam'!G73</f>
        <v>39</v>
      </c>
      <c r="H73" s="10">
        <f>'Exam 1'!H73+'Exam 2'!H73+Assig!H73+'Mid-term Exam'!H73</f>
        <v>38.75</v>
      </c>
      <c r="I73" s="10">
        <f>'Exam 1'!I73+'Exam 2'!I73+Assig!I73+'Mid-term Exam'!I73</f>
        <v>38</v>
      </c>
      <c r="J73" s="10">
        <f>'Exam 1'!J73+'Exam 2'!J73+Assig!J73+'Mid-term Exam'!J73</f>
        <v>34.299999999999997</v>
      </c>
      <c r="K73" s="10">
        <f>'Exam 1'!K73+'Exam 2'!K73+Assig!K73+'Mid-term Exam'!K73</f>
        <v>37.4</v>
      </c>
      <c r="L73" s="10">
        <f>'Exam 1'!L73+'Exam 2'!L73+Assig!L73+'Mid-term Exam'!L73</f>
        <v>40</v>
      </c>
      <c r="M73" s="10">
        <f>'Exam 1'!M73+'Exam 2'!M73+Assig!M73+'Mid-term Exam'!M73</f>
        <v>38.9</v>
      </c>
      <c r="N73" s="16">
        <f t="shared" si="4"/>
        <v>385.54999999999995</v>
      </c>
      <c r="O73" s="16">
        <f t="shared" si="3"/>
        <v>38.554999999999993</v>
      </c>
    </row>
  </sheetData>
  <sortState ref="B7:O73">
    <sortCondition descending="1" ref="O7:O73"/>
  </sortState>
  <mergeCells count="3">
    <mergeCell ref="B4:N4"/>
    <mergeCell ref="C5:F5"/>
    <mergeCell ref="G5:N5"/>
  </mergeCells>
  <conditionalFormatting sqref="D7:M73">
    <cfRule type="cellIs" dxfId="16" priority="2" operator="lessThan">
      <formula>20</formula>
    </cfRule>
  </conditionalFormatting>
  <conditionalFormatting sqref="O7:O73">
    <cfRule type="cellIs" dxfId="15" priority="1" operator="lessThan">
      <formula>20</formula>
    </cfRule>
  </conditionalFormatting>
  <dataValidations count="2">
    <dataValidation type="decimal" allowBlank="1" showInputMessage="1" showErrorMessage="1" sqref="A6">
      <formula1>0</formula1>
      <formula2>5</formula2>
    </dataValidation>
    <dataValidation type="decimal" allowBlank="1" showInputMessage="1" showErrorMessage="1" sqref="D7:M73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0"/>
  <sheetViews>
    <sheetView zoomScale="85" zoomScaleNormal="85" workbookViewId="0">
      <selection sqref="A1:XFD1048576"/>
    </sheetView>
  </sheetViews>
  <sheetFormatPr defaultRowHeight="15" x14ac:dyDescent="0.25"/>
  <cols>
    <col min="1" max="1" width="4.42578125" bestFit="1" customWidth="1"/>
    <col min="2" max="2" width="33.5703125" customWidth="1"/>
    <col min="3" max="3" width="5.7109375" customWidth="1"/>
    <col min="4" max="13" width="6.140625" bestFit="1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90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f>'Exam 1'!D7+'Exam 2'!D7+Assig!D7+'Mid-term Exam'!D7</f>
        <v>40</v>
      </c>
      <c r="E7" s="10">
        <f>'Exam 1'!E7+'Exam 2'!E7+Assig!E7+'Mid-term Exam'!E7</f>
        <v>35.9</v>
      </c>
      <c r="F7" s="10">
        <f>'Exam 1'!F7+'Exam 2'!F7+Assig!F7+'Mid-term Exam'!F7</f>
        <v>22</v>
      </c>
      <c r="G7" s="10">
        <f>'Exam 1'!G7+'Exam 2'!G7+Assig!G7+'Mid-term Exam'!G7</f>
        <v>33.1</v>
      </c>
      <c r="H7" s="10">
        <f>'Exam 1'!H7+'Exam 2'!H7+Assig!H7+'Mid-term Exam'!H7</f>
        <v>31.35</v>
      </c>
      <c r="I7" s="10">
        <f>'Exam 1'!I7+'Exam 2'!I7+Assig!I7+'Mid-term Exam'!I7</f>
        <v>25.65</v>
      </c>
      <c r="J7" s="10">
        <f>'Exam 1'!J7+'Exam 2'!J7+Assig!J7+'Mid-term Exam'!J7</f>
        <v>18.100000000000001</v>
      </c>
      <c r="K7" s="10">
        <f>'Exam 1'!K7+'Exam 2'!K7+Assig!K7+'Mid-term Exam'!K7</f>
        <v>25.5</v>
      </c>
      <c r="L7" s="10">
        <f>'Exam 1'!L7+'Exam 2'!L7+Assig!L7+'Mid-term Exam'!L7</f>
        <v>31.4</v>
      </c>
      <c r="M7" s="10">
        <f>'Exam 1'!M7+'Exam 2'!M7+Assig!M7+'Mid-term Exam'!M7</f>
        <v>17.8</v>
      </c>
      <c r="N7" s="16">
        <f t="shared" ref="N7:N66" si="0">SUM(D7:M7)</f>
        <v>280.8</v>
      </c>
      <c r="O7" s="16">
        <f t="shared" ref="O7:O66" si="1">AVERAGE(D7:M7)</f>
        <v>28.080000000000002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f>'Exam 1'!D8+'Exam 2'!D8+Assig!D8+'Mid-term Exam'!D8</f>
        <v>20.6</v>
      </c>
      <c r="E8" s="10">
        <f>'Exam 1'!E8+'Exam 2'!E8+Assig!E8+'Mid-term Exam'!E8</f>
        <v>22.4</v>
      </c>
      <c r="F8" s="10">
        <f>'Exam 1'!F8+'Exam 2'!F8+Assig!F8+'Mid-term Exam'!F8</f>
        <v>11</v>
      </c>
      <c r="G8" s="10">
        <f>'Exam 1'!G8+'Exam 2'!G8+Assig!G8+'Mid-term Exam'!G8</f>
        <v>33.4</v>
      </c>
      <c r="H8" s="10">
        <f>'Exam 1'!H8+'Exam 2'!H8+Assig!H8+'Mid-term Exam'!H8</f>
        <v>25.5</v>
      </c>
      <c r="I8" s="10">
        <f>'Exam 1'!I8+'Exam 2'!I8+Assig!I8+'Mid-term Exam'!I8</f>
        <v>20.65</v>
      </c>
      <c r="J8" s="10">
        <f>'Exam 1'!J8+'Exam 2'!J8+Assig!J8+'Mid-term Exam'!J8</f>
        <v>25</v>
      </c>
      <c r="K8" s="10">
        <f>'Exam 1'!K8+'Exam 2'!K8+Assig!K8+'Mid-term Exam'!K8</f>
        <v>23.8</v>
      </c>
      <c r="L8" s="10">
        <f>'Exam 1'!L8+'Exam 2'!L8+Assig!L8+'Mid-term Exam'!L8</f>
        <v>27.5</v>
      </c>
      <c r="M8" s="10">
        <f>'Exam 1'!M8+'Exam 2'!M8+Assig!M8+'Mid-term Exam'!M8</f>
        <v>19.8</v>
      </c>
      <c r="N8" s="16">
        <f t="shared" si="0"/>
        <v>229.65000000000003</v>
      </c>
      <c r="O8" s="16">
        <f t="shared" si="1"/>
        <v>22.965000000000003</v>
      </c>
    </row>
    <row r="9" spans="1:15" ht="15.75" x14ac:dyDescent="0.25">
      <c r="A9" s="8">
        <v>3</v>
      </c>
      <c r="B9" s="18" t="s">
        <v>22</v>
      </c>
      <c r="C9" s="17" t="s">
        <v>50</v>
      </c>
      <c r="D9" s="10">
        <f>'Exam 1'!D10+'Exam 2'!D10+Assig!D10+'Mid-term Exam'!D10</f>
        <v>37</v>
      </c>
      <c r="E9" s="10">
        <f>'Exam 1'!E10+'Exam 2'!E10+Assig!E10+'Mid-term Exam'!E10</f>
        <v>32.6</v>
      </c>
      <c r="F9" s="10">
        <f>'Exam 1'!F10+'Exam 2'!F10+Assig!F10+'Mid-term Exam'!F10</f>
        <v>27.5</v>
      </c>
      <c r="G9" s="10">
        <f>'Exam 1'!G10+'Exam 2'!G10+Assig!G10+'Mid-term Exam'!G10</f>
        <v>35.6</v>
      </c>
      <c r="H9" s="10">
        <f>'Exam 1'!H10+'Exam 2'!H10+Assig!H10+'Mid-term Exam'!H10</f>
        <v>33.75</v>
      </c>
      <c r="I9" s="10">
        <f>'Exam 1'!I10+'Exam 2'!I10+Assig!I10+'Mid-term Exam'!I10</f>
        <v>20.95</v>
      </c>
      <c r="J9" s="10">
        <f>'Exam 1'!J10+'Exam 2'!J10+Assig!J10+'Mid-term Exam'!J10</f>
        <v>20.7</v>
      </c>
      <c r="K9" s="10">
        <f>'Exam 1'!K10+'Exam 2'!K10+Assig!K10+'Mid-term Exam'!K10</f>
        <v>17.600000000000001</v>
      </c>
      <c r="L9" s="10">
        <f>'Exam 1'!L10+'Exam 2'!L10+Assig!L10+'Mid-term Exam'!L10</f>
        <v>33.4</v>
      </c>
      <c r="M9" s="10">
        <f>'Exam 1'!M10+'Exam 2'!M10+Assig!M10+'Mid-term Exam'!M10</f>
        <v>35</v>
      </c>
      <c r="N9" s="16">
        <f t="shared" si="0"/>
        <v>294.09999999999997</v>
      </c>
      <c r="O9" s="16">
        <f t="shared" si="1"/>
        <v>29.409999999999997</v>
      </c>
    </row>
    <row r="10" spans="1:15" ht="15.75" x14ac:dyDescent="0.25">
      <c r="A10" s="8">
        <v>4</v>
      </c>
      <c r="B10" s="18" t="s">
        <v>84</v>
      </c>
      <c r="C10" s="17" t="s">
        <v>50</v>
      </c>
      <c r="D10" s="10">
        <f>'Exam 1'!D11+'Exam 2'!D11+Assig!D11+'Mid-term Exam'!D11</f>
        <v>35.700000000000003</v>
      </c>
      <c r="E10" s="10">
        <f>'Exam 1'!E11+'Exam 2'!E11+Assig!E11+'Mid-term Exam'!E11</f>
        <v>24.5</v>
      </c>
      <c r="F10" s="10">
        <f>'Exam 1'!F11+'Exam 2'!F11+Assig!F11+'Mid-term Exam'!F11</f>
        <v>30.25</v>
      </c>
      <c r="G10" s="10">
        <f>'Exam 1'!G11+'Exam 2'!G11+Assig!G11+'Mid-term Exam'!G11</f>
        <v>36</v>
      </c>
      <c r="H10" s="10">
        <f>'Exam 1'!H11+'Exam 2'!H11+Assig!H11+'Mid-term Exam'!H11</f>
        <v>35.299999999999997</v>
      </c>
      <c r="I10" s="10">
        <f>'Exam 1'!I11+'Exam 2'!I11+Assig!I11+'Mid-term Exam'!I11</f>
        <v>29.6</v>
      </c>
      <c r="J10" s="10">
        <f>'Exam 1'!J11+'Exam 2'!J11+Assig!J11+'Mid-term Exam'!J11</f>
        <v>15.25</v>
      </c>
      <c r="K10" s="10">
        <f>'Exam 1'!K11+'Exam 2'!K11+Assig!K11+'Mid-term Exam'!K11</f>
        <v>35</v>
      </c>
      <c r="L10" s="10">
        <f>'Exam 1'!L11+'Exam 2'!L11+Assig!L11+'Mid-term Exam'!L11</f>
        <v>31.299999999999997</v>
      </c>
      <c r="M10" s="10">
        <f>'Exam 1'!M11+'Exam 2'!M11+Assig!M11+'Mid-term Exam'!M11</f>
        <v>38</v>
      </c>
      <c r="N10" s="16">
        <f t="shared" si="0"/>
        <v>310.89999999999998</v>
      </c>
      <c r="O10" s="16">
        <f t="shared" si="1"/>
        <v>31.089999999999996</v>
      </c>
    </row>
    <row r="11" spans="1:15" ht="15.75" x14ac:dyDescent="0.25">
      <c r="A11" s="8">
        <v>5</v>
      </c>
      <c r="B11" s="18" t="s">
        <v>23</v>
      </c>
      <c r="C11" s="17" t="s">
        <v>50</v>
      </c>
      <c r="D11" s="10">
        <f>'Exam 1'!D12+'Exam 2'!D12+Assig!D12+'Mid-term Exam'!D12</f>
        <v>40</v>
      </c>
      <c r="E11" s="10">
        <f>'Exam 1'!E12+'Exam 2'!E12+Assig!E12+'Mid-term Exam'!E12</f>
        <v>25.1</v>
      </c>
      <c r="F11" s="10">
        <f>'Exam 1'!F12+'Exam 2'!F12+Assig!F12+'Mid-term Exam'!F12</f>
        <v>33.25</v>
      </c>
      <c r="G11" s="10">
        <f>'Exam 1'!G12+'Exam 2'!G12+Assig!G12+'Mid-term Exam'!G12</f>
        <v>39.1</v>
      </c>
      <c r="H11" s="10">
        <f>'Exam 1'!H12+'Exam 2'!H12+Assig!H12+'Mid-term Exam'!H12</f>
        <v>38.75</v>
      </c>
      <c r="I11" s="10">
        <f>'Exam 1'!I12+'Exam 2'!I12+Assig!I12+'Mid-term Exam'!I12</f>
        <v>38.700000000000003</v>
      </c>
      <c r="J11" s="10">
        <f>'Exam 1'!J12+'Exam 2'!J12+Assig!J12+'Mid-term Exam'!J12</f>
        <v>32.25</v>
      </c>
      <c r="K11" s="10">
        <f>'Exam 1'!K12+'Exam 2'!K12+Assig!K12+'Mid-term Exam'!K12</f>
        <v>33.6</v>
      </c>
      <c r="L11" s="10">
        <f>'Exam 1'!L12+'Exam 2'!L12+Assig!L12+'Mid-term Exam'!L12</f>
        <v>39.799999999999997</v>
      </c>
      <c r="M11" s="10">
        <f>'Exam 1'!M12+'Exam 2'!M12+Assig!M12+'Mid-term Exam'!M12</f>
        <v>34.6</v>
      </c>
      <c r="N11" s="16">
        <f t="shared" si="0"/>
        <v>355.15000000000003</v>
      </c>
      <c r="O11" s="16">
        <f t="shared" si="1"/>
        <v>35.515000000000001</v>
      </c>
    </row>
    <row r="12" spans="1:15" ht="15.75" x14ac:dyDescent="0.25">
      <c r="A12" s="8">
        <v>6</v>
      </c>
      <c r="B12" s="18" t="s">
        <v>24</v>
      </c>
      <c r="C12" s="17" t="s">
        <v>50</v>
      </c>
      <c r="D12" s="10">
        <f>'Exam 1'!D13+'Exam 2'!D13+Assig!D13+'Mid-term Exam'!D13</f>
        <v>38</v>
      </c>
      <c r="E12" s="10">
        <f>'Exam 1'!E13+'Exam 2'!E13+Assig!E13+'Mid-term Exam'!E13</f>
        <v>28.5</v>
      </c>
      <c r="F12" s="10">
        <f>'Exam 1'!F13+'Exam 2'!F13+Assig!F13+'Mid-term Exam'!F13</f>
        <v>32.25</v>
      </c>
      <c r="G12" s="10">
        <f>'Exam 1'!G13+'Exam 2'!G13+Assig!G13+'Mid-term Exam'!G13</f>
        <v>38.799999999999997</v>
      </c>
      <c r="H12" s="10">
        <f>'Exam 1'!H13+'Exam 2'!H13+Assig!H13+'Mid-term Exam'!H13</f>
        <v>36.700000000000003</v>
      </c>
      <c r="I12" s="10">
        <f>'Exam 1'!I13+'Exam 2'!I13+Assig!I13+'Mid-term Exam'!I13</f>
        <v>30.05</v>
      </c>
      <c r="J12" s="10">
        <f>'Exam 1'!J13+'Exam 2'!J13+Assig!J13+'Mid-term Exam'!J13</f>
        <v>24.2</v>
      </c>
      <c r="K12" s="10">
        <f>'Exam 1'!K13+'Exam 2'!K13+Assig!K13+'Mid-term Exam'!K13</f>
        <v>23.8</v>
      </c>
      <c r="L12" s="10">
        <f>'Exam 1'!L13+'Exam 2'!L13+Assig!L13+'Mid-term Exam'!L13</f>
        <v>34.1</v>
      </c>
      <c r="M12" s="10">
        <f>'Exam 1'!M13+'Exam 2'!M13+Assig!M13+'Mid-term Exam'!M13</f>
        <v>38.6</v>
      </c>
      <c r="N12" s="16">
        <f t="shared" si="0"/>
        <v>325.00000000000006</v>
      </c>
      <c r="O12" s="16">
        <f t="shared" si="1"/>
        <v>32.500000000000007</v>
      </c>
    </row>
    <row r="13" spans="1:15" ht="15.75" x14ac:dyDescent="0.25">
      <c r="A13" s="8">
        <v>7</v>
      </c>
      <c r="B13" s="18" t="s">
        <v>25</v>
      </c>
      <c r="C13" s="17" t="s">
        <v>50</v>
      </c>
      <c r="D13" s="10">
        <f>'Exam 1'!D14+'Exam 2'!D14+Assig!D14+'Mid-term Exam'!D14</f>
        <v>33.5</v>
      </c>
      <c r="E13" s="10">
        <f>'Exam 1'!E14+'Exam 2'!E14+Assig!E14+'Mid-term Exam'!E14</f>
        <v>24.4</v>
      </c>
      <c r="F13" s="10">
        <f>'Exam 1'!F14+'Exam 2'!F14+Assig!F14+'Mid-term Exam'!F14</f>
        <v>19.25</v>
      </c>
      <c r="G13" s="10">
        <f>'Exam 1'!G14+'Exam 2'!G14+Assig!G14+'Mid-term Exam'!G14</f>
        <v>37.200000000000003</v>
      </c>
      <c r="H13" s="10">
        <f>'Exam 1'!H14+'Exam 2'!H14+Assig!H14+'Mid-term Exam'!H14</f>
        <v>16</v>
      </c>
      <c r="I13" s="10">
        <f>'Exam 1'!I14+'Exam 2'!I14+Assig!I14+'Mid-term Exam'!I14</f>
        <v>25.5</v>
      </c>
      <c r="J13" s="10">
        <f>'Exam 1'!J14+'Exam 2'!J14+Assig!J14+'Mid-term Exam'!J14</f>
        <v>19</v>
      </c>
      <c r="K13" s="10">
        <f>'Exam 1'!K14+'Exam 2'!K14+Assig!K14+'Mid-term Exam'!K14</f>
        <v>20.3</v>
      </c>
      <c r="L13" s="10">
        <f>'Exam 1'!L14+'Exam 2'!L14+Assig!L14+'Mid-term Exam'!L14</f>
        <v>24</v>
      </c>
      <c r="M13" s="10">
        <f>'Exam 1'!M14+'Exam 2'!M14+Assig!M14+'Mid-term Exam'!M14</f>
        <v>32.200000000000003</v>
      </c>
      <c r="N13" s="16">
        <f t="shared" si="0"/>
        <v>251.35000000000002</v>
      </c>
      <c r="O13" s="16">
        <f t="shared" si="1"/>
        <v>25.135000000000002</v>
      </c>
    </row>
    <row r="14" spans="1:15" ht="15.75" x14ac:dyDescent="0.25">
      <c r="A14" s="8">
        <v>8</v>
      </c>
      <c r="B14" s="18" t="s">
        <v>26</v>
      </c>
      <c r="C14" s="17" t="s">
        <v>50</v>
      </c>
      <c r="D14" s="10">
        <f>'Exam 1'!D15+'Exam 2'!D15+Assig!D15+'Mid-term Exam'!D15</f>
        <v>40</v>
      </c>
      <c r="E14" s="10">
        <f>'Exam 1'!E15+'Exam 2'!E15+Assig!E15+'Mid-term Exam'!E15</f>
        <v>38.799999999999997</v>
      </c>
      <c r="F14" s="10">
        <f>'Exam 1'!F15+'Exam 2'!F15+Assig!F15+'Mid-term Exam'!F15</f>
        <v>27.25</v>
      </c>
      <c r="G14" s="10">
        <f>'Exam 1'!G15+'Exam 2'!G15+Assig!G15+'Mid-term Exam'!G15</f>
        <v>38</v>
      </c>
      <c r="H14" s="10">
        <f>'Exam 1'!H15+'Exam 2'!H15+Assig!H15+'Mid-term Exam'!H15</f>
        <v>33.5</v>
      </c>
      <c r="I14" s="10">
        <f>'Exam 1'!I15+'Exam 2'!I15+Assig!I15+'Mid-term Exam'!I15</f>
        <v>36.5</v>
      </c>
      <c r="J14" s="10">
        <f>'Exam 1'!J15+'Exam 2'!J15+Assig!J15+'Mid-term Exam'!J15</f>
        <v>29.6</v>
      </c>
      <c r="K14" s="10">
        <f>'Exam 1'!K15+'Exam 2'!K15+Assig!K15+'Mid-term Exam'!K15</f>
        <v>30</v>
      </c>
      <c r="L14" s="10">
        <f>'Exam 1'!L15+'Exam 2'!L15+Assig!L15+'Mid-term Exam'!L15</f>
        <v>34</v>
      </c>
      <c r="M14" s="10">
        <f>'Exam 1'!M15+'Exam 2'!M15+Assig!M15+'Mid-term Exam'!M15</f>
        <v>27.9</v>
      </c>
      <c r="N14" s="16">
        <f t="shared" si="0"/>
        <v>335.54999999999995</v>
      </c>
      <c r="O14" s="16">
        <f t="shared" si="1"/>
        <v>33.554999999999993</v>
      </c>
    </row>
    <row r="15" spans="1:15" ht="15.75" x14ac:dyDescent="0.25">
      <c r="A15" s="8">
        <v>9</v>
      </c>
      <c r="B15" s="18" t="s">
        <v>28</v>
      </c>
      <c r="C15" s="17" t="s">
        <v>50</v>
      </c>
      <c r="D15" s="10">
        <f>'Exam 1'!D17+'Exam 2'!D17+Assig!D17+'Mid-term Exam'!D17</f>
        <v>30.2</v>
      </c>
      <c r="E15" s="10">
        <f>'Exam 1'!E17+'Exam 2'!E17+Assig!E17+'Mid-term Exam'!E17</f>
        <v>25.799999999999997</v>
      </c>
      <c r="F15" s="10">
        <f>'Exam 1'!F17+'Exam 2'!F17+Assig!F17+'Mid-term Exam'!F17</f>
        <v>26</v>
      </c>
      <c r="G15" s="10">
        <f>'Exam 1'!G17+'Exam 2'!G17+Assig!G17+'Mid-term Exam'!G17</f>
        <v>37</v>
      </c>
      <c r="H15" s="10">
        <f>'Exam 1'!H17+'Exam 2'!H17+Assig!H17+'Mid-term Exam'!H17</f>
        <v>29.3</v>
      </c>
      <c r="I15" s="10">
        <f>'Exam 1'!I17+'Exam 2'!I17+Assig!I17+'Mid-term Exam'!I17</f>
        <v>31</v>
      </c>
      <c r="J15" s="10">
        <f>'Exam 1'!J17+'Exam 2'!J17+Assig!J17+'Mid-term Exam'!J17</f>
        <v>30.65</v>
      </c>
      <c r="K15" s="10">
        <f>'Exam 1'!K17+'Exam 2'!K17+Assig!K17+'Mid-term Exam'!K17</f>
        <v>26.4</v>
      </c>
      <c r="L15" s="10">
        <f>'Exam 1'!L17+'Exam 2'!L17+Assig!L17+'Mid-term Exam'!L17</f>
        <v>31.200000000000003</v>
      </c>
      <c r="M15" s="10">
        <f>'Exam 1'!M17+'Exam 2'!M17+Assig!M17+'Mid-term Exam'!M17</f>
        <v>23.1</v>
      </c>
      <c r="N15" s="16">
        <f t="shared" si="0"/>
        <v>290.65000000000003</v>
      </c>
      <c r="O15" s="16">
        <f t="shared" si="1"/>
        <v>29.065000000000005</v>
      </c>
    </row>
    <row r="16" spans="1:15" ht="15.75" x14ac:dyDescent="0.25">
      <c r="A16" s="8">
        <v>10</v>
      </c>
      <c r="B16" s="18" t="s">
        <v>29</v>
      </c>
      <c r="C16" s="17" t="s">
        <v>50</v>
      </c>
      <c r="D16" s="10">
        <f>'Exam 1'!D18+'Exam 2'!D18+Assig!D18+'Mid-term Exam'!D18</f>
        <v>27</v>
      </c>
      <c r="E16" s="10">
        <f>'Exam 1'!E18+'Exam 2'!E18+Assig!E18+'Mid-term Exam'!E18</f>
        <v>23.200000000000003</v>
      </c>
      <c r="F16" s="10">
        <f>'Exam 1'!F18+'Exam 2'!F18+Assig!F18+'Mid-term Exam'!F18</f>
        <v>22</v>
      </c>
      <c r="G16" s="10">
        <f>'Exam 1'!G18+'Exam 2'!G18+Assig!G18+'Mid-term Exam'!G18</f>
        <v>37.1</v>
      </c>
      <c r="H16" s="10">
        <f>'Exam 1'!H18+'Exam 2'!H18+Assig!H18+'Mid-term Exam'!H18</f>
        <v>21.95</v>
      </c>
      <c r="I16" s="10">
        <f>'Exam 1'!I18+'Exam 2'!I18+Assig!I18+'Mid-term Exam'!I18</f>
        <v>30.05</v>
      </c>
      <c r="J16" s="10">
        <f>'Exam 1'!J18+'Exam 2'!J18+Assig!J18+'Mid-term Exam'!J18</f>
        <v>23.3</v>
      </c>
      <c r="K16" s="10">
        <f>'Exam 1'!K18+'Exam 2'!K18+Assig!K18+'Mid-term Exam'!K18</f>
        <v>12.4</v>
      </c>
      <c r="L16" s="10">
        <f>'Exam 1'!L18+'Exam 2'!L18+Assig!L18+'Mid-term Exam'!L18</f>
        <v>31.8</v>
      </c>
      <c r="M16" s="10">
        <f>'Exam 1'!M18+'Exam 2'!M18+Assig!M18+'Mid-term Exam'!M18</f>
        <v>29.6</v>
      </c>
      <c r="N16" s="16">
        <f t="shared" si="0"/>
        <v>258.40000000000003</v>
      </c>
      <c r="O16" s="16">
        <f t="shared" si="1"/>
        <v>25.840000000000003</v>
      </c>
    </row>
    <row r="17" spans="1:15" ht="15.75" x14ac:dyDescent="0.25">
      <c r="A17" s="8">
        <v>11</v>
      </c>
      <c r="B17" s="18" t="s">
        <v>30</v>
      </c>
      <c r="C17" s="17" t="s">
        <v>50</v>
      </c>
      <c r="D17" s="10">
        <f>'Exam 1'!D19+'Exam 2'!D19+Assig!D19+'Mid-term Exam'!D19</f>
        <v>20.6</v>
      </c>
      <c r="E17" s="10">
        <f>'Exam 1'!E19+'Exam 2'!E19+Assig!E19+'Mid-term Exam'!E19</f>
        <v>24.1</v>
      </c>
      <c r="F17" s="10">
        <f>'Exam 1'!F19+'Exam 2'!F19+Assig!F19+'Mid-term Exam'!F19</f>
        <v>12.75</v>
      </c>
      <c r="G17" s="10">
        <f>'Exam 1'!G19+'Exam 2'!G19+Assig!G19+'Mid-term Exam'!G19</f>
        <v>35.700000000000003</v>
      </c>
      <c r="H17" s="10">
        <f>'Exam 1'!H19+'Exam 2'!H19+Assig!H19+'Mid-term Exam'!H19</f>
        <v>23.25</v>
      </c>
      <c r="I17" s="10">
        <f>'Exam 1'!I19+'Exam 2'!I19+Assig!I19+'Mid-term Exam'!I19</f>
        <v>20.9</v>
      </c>
      <c r="J17" s="10">
        <f>'Exam 1'!J19+'Exam 2'!J19+Assig!J19+'Mid-term Exam'!J19</f>
        <v>17</v>
      </c>
      <c r="K17" s="10">
        <f>'Exam 1'!K19+'Exam 2'!K19+Assig!K19+'Mid-term Exam'!K19</f>
        <v>18.2</v>
      </c>
      <c r="L17" s="10">
        <f>'Exam 1'!L19+'Exam 2'!L19+Assig!L19+'Mid-term Exam'!L19</f>
        <v>24.2</v>
      </c>
      <c r="M17" s="10">
        <f>'Exam 1'!M19+'Exam 2'!M19+Assig!M19+'Mid-term Exam'!M19</f>
        <v>19.3</v>
      </c>
      <c r="N17" s="16">
        <f t="shared" si="0"/>
        <v>216</v>
      </c>
      <c r="O17" s="16">
        <f t="shared" si="1"/>
        <v>21.6</v>
      </c>
    </row>
    <row r="18" spans="1:15" ht="15.75" x14ac:dyDescent="0.25">
      <c r="A18" s="8">
        <v>12</v>
      </c>
      <c r="B18" s="34" t="s">
        <v>31</v>
      </c>
      <c r="C18" s="17" t="s">
        <v>50</v>
      </c>
      <c r="D18" s="10">
        <f>'Exam 1'!D20+'Exam 2'!D20+Assig!D20+'Mid-term Exam'!D20</f>
        <v>26.3</v>
      </c>
      <c r="E18" s="10">
        <f>'Exam 1'!E20+'Exam 2'!E20+Assig!E20+'Mid-term Exam'!E20</f>
        <v>17.100000000000001</v>
      </c>
      <c r="F18" s="10">
        <f>'Exam 1'!F20+'Exam 2'!F20+Assig!F20+'Mid-term Exam'!F20</f>
        <v>18.25</v>
      </c>
      <c r="G18" s="10">
        <f>'Exam 1'!G20+'Exam 2'!G20+Assig!G20+'Mid-term Exam'!G20</f>
        <v>31.5</v>
      </c>
      <c r="H18" s="10">
        <f>'Exam 1'!H20+'Exam 2'!H20+Assig!H20+'Mid-term Exam'!H20</f>
        <v>23.35</v>
      </c>
      <c r="I18" s="10">
        <f>'Exam 1'!I20+'Exam 2'!I20+Assig!I20+'Mid-term Exam'!I20</f>
        <v>16.149999999999999</v>
      </c>
      <c r="J18" s="10">
        <f>'Exam 1'!J20+'Exam 2'!J20+Assig!J20+'Mid-term Exam'!J20</f>
        <v>14.25</v>
      </c>
      <c r="K18" s="10">
        <f>'Exam 1'!K20+'Exam 2'!K20+Assig!K20+'Mid-term Exam'!K20</f>
        <v>19.3</v>
      </c>
      <c r="L18" s="10">
        <f>'Exam 1'!L20+'Exam 2'!L20+Assig!L20+'Mid-term Exam'!L20</f>
        <v>17.2</v>
      </c>
      <c r="M18" s="10">
        <f>'Exam 1'!M20+'Exam 2'!M20+Assig!M20+'Mid-term Exam'!M20</f>
        <v>20.6</v>
      </c>
      <c r="N18" s="16">
        <f t="shared" si="0"/>
        <v>204</v>
      </c>
      <c r="O18" s="16">
        <f t="shared" si="1"/>
        <v>20.399999999999999</v>
      </c>
    </row>
    <row r="19" spans="1:15" ht="15.75" x14ac:dyDescent="0.25">
      <c r="A19" s="8">
        <v>13</v>
      </c>
      <c r="B19" s="18" t="s">
        <v>32</v>
      </c>
      <c r="C19" s="17" t="s">
        <v>50</v>
      </c>
      <c r="D19" s="10">
        <f>'Exam 1'!D21+'Exam 2'!D21+Assig!D21+'Mid-term Exam'!D21</f>
        <v>34.6</v>
      </c>
      <c r="E19" s="10">
        <f>'Exam 1'!E21+'Exam 2'!E21+Assig!E21+'Mid-term Exam'!E21</f>
        <v>20.5</v>
      </c>
      <c r="F19" s="10">
        <f>'Exam 1'!F21+'Exam 2'!F21+Assig!F21+'Mid-term Exam'!F21</f>
        <v>17.5</v>
      </c>
      <c r="G19" s="10">
        <f>'Exam 1'!G21+'Exam 2'!G21+Assig!G21+'Mid-term Exam'!G21</f>
        <v>34.299999999999997</v>
      </c>
      <c r="H19" s="10">
        <f>'Exam 1'!H21+'Exam 2'!H21+Assig!H21+'Mid-term Exam'!H21</f>
        <v>30.1</v>
      </c>
      <c r="I19" s="10">
        <f>'Exam 1'!I21+'Exam 2'!I21+Assig!I21+'Mid-term Exam'!I21</f>
        <v>29.7</v>
      </c>
      <c r="J19" s="10">
        <f>'Exam 1'!J21+'Exam 2'!J21+Assig!J21+'Mid-term Exam'!J21</f>
        <v>17.8</v>
      </c>
      <c r="K19" s="10">
        <f>'Exam 1'!K21+'Exam 2'!K21+Assig!K21+'Mid-term Exam'!K21</f>
        <v>20.7</v>
      </c>
      <c r="L19" s="10">
        <f>'Exam 1'!L21+'Exam 2'!L21+Assig!L21+'Mid-term Exam'!L21</f>
        <v>28.3</v>
      </c>
      <c r="M19" s="10">
        <f>'Exam 1'!M21+'Exam 2'!M21+Assig!M21+'Mid-term Exam'!M21</f>
        <v>30.4</v>
      </c>
      <c r="N19" s="16">
        <f t="shared" si="0"/>
        <v>263.89999999999998</v>
      </c>
      <c r="O19" s="16">
        <f t="shared" si="1"/>
        <v>26.389999999999997</v>
      </c>
    </row>
    <row r="20" spans="1:15" ht="15.75" x14ac:dyDescent="0.25">
      <c r="A20" s="8">
        <v>14</v>
      </c>
      <c r="B20" s="18" t="s">
        <v>33</v>
      </c>
      <c r="C20" s="17" t="s">
        <v>50</v>
      </c>
      <c r="D20" s="10">
        <f>'Exam 1'!D22+'Exam 2'!D22+Assig!D22+'Mid-term Exam'!D22</f>
        <v>39.799999999999997</v>
      </c>
      <c r="E20" s="10">
        <f>'Exam 1'!E22+'Exam 2'!E22+Assig!E22+'Mid-term Exam'!E22</f>
        <v>31.3</v>
      </c>
      <c r="F20" s="10">
        <f>'Exam 1'!F22+'Exam 2'!F22+Assig!F22+'Mid-term Exam'!F22</f>
        <v>32.5</v>
      </c>
      <c r="G20" s="10">
        <f>'Exam 1'!G22+'Exam 2'!G22+Assig!G22+'Mid-term Exam'!G22</f>
        <v>38.200000000000003</v>
      </c>
      <c r="H20" s="10">
        <f>'Exam 1'!H22+'Exam 2'!H22+Assig!H22+'Mid-term Exam'!H22</f>
        <v>34.5</v>
      </c>
      <c r="I20" s="10">
        <f>'Exam 1'!I22+'Exam 2'!I22+Assig!I22+'Mid-term Exam'!I22</f>
        <v>32.15</v>
      </c>
      <c r="J20" s="10">
        <f>'Exam 1'!J22+'Exam 2'!J22+Assig!J22+'Mid-term Exam'!J22</f>
        <v>29.1</v>
      </c>
      <c r="K20" s="10">
        <f>'Exam 1'!K22+'Exam 2'!K22+Assig!K22+'Mid-term Exam'!K22</f>
        <v>35</v>
      </c>
      <c r="L20" s="10">
        <f>'Exam 1'!L22+'Exam 2'!L22+Assig!L22+'Mid-term Exam'!L22</f>
        <v>33.200000000000003</v>
      </c>
      <c r="M20" s="10">
        <f>'Exam 1'!M22+'Exam 2'!M22+Assig!M22+'Mid-term Exam'!M22</f>
        <v>29</v>
      </c>
      <c r="N20" s="16">
        <f t="shared" si="0"/>
        <v>334.75</v>
      </c>
      <c r="O20" s="16">
        <f t="shared" si="1"/>
        <v>33.475000000000001</v>
      </c>
    </row>
    <row r="21" spans="1:15" ht="15.75" x14ac:dyDescent="0.25">
      <c r="A21" s="8">
        <v>15</v>
      </c>
      <c r="B21" s="18" t="s">
        <v>34</v>
      </c>
      <c r="C21" s="17" t="s">
        <v>50</v>
      </c>
      <c r="D21" s="10">
        <f>'Exam 1'!D23+'Exam 2'!D23+Assig!D23+'Mid-term Exam'!D23</f>
        <v>30.6</v>
      </c>
      <c r="E21" s="10">
        <f>'Exam 1'!E23+'Exam 2'!E23+Assig!E23+'Mid-term Exam'!E23</f>
        <v>30.599999999999998</v>
      </c>
      <c r="F21" s="10">
        <f>'Exam 1'!F23+'Exam 2'!F23+Assig!F23+'Mid-term Exam'!F23</f>
        <v>23.75</v>
      </c>
      <c r="G21" s="10">
        <f>'Exam 1'!G23+'Exam 2'!G23+Assig!G23+'Mid-term Exam'!G23</f>
        <v>32.799999999999997</v>
      </c>
      <c r="H21" s="10">
        <f>'Exam 1'!H23+'Exam 2'!H23+Assig!H23+'Mid-term Exam'!H23</f>
        <v>30</v>
      </c>
      <c r="I21" s="10">
        <f>'Exam 1'!I23+'Exam 2'!I23+Assig!I23+'Mid-term Exam'!I23</f>
        <v>34.65</v>
      </c>
      <c r="J21" s="10">
        <f>'Exam 1'!J23+'Exam 2'!J23+Assig!J23+'Mid-term Exam'!J23</f>
        <v>32.9</v>
      </c>
      <c r="K21" s="10">
        <f>'Exam 1'!K23+'Exam 2'!K23+Assig!K23+'Mid-term Exam'!K23</f>
        <v>35.200000000000003</v>
      </c>
      <c r="L21" s="10">
        <f>'Exam 1'!L23+'Exam 2'!L23+Assig!L23+'Mid-term Exam'!L23</f>
        <v>28.299999999999997</v>
      </c>
      <c r="M21" s="10">
        <f>'Exam 1'!M23+'Exam 2'!M23+Assig!M23+'Mid-term Exam'!M23</f>
        <v>29.1</v>
      </c>
      <c r="N21" s="16">
        <f t="shared" si="0"/>
        <v>307.90000000000003</v>
      </c>
      <c r="O21" s="16">
        <f t="shared" si="1"/>
        <v>30.790000000000003</v>
      </c>
    </row>
    <row r="22" spans="1:15" ht="15.75" x14ac:dyDescent="0.25">
      <c r="A22" s="8">
        <v>16</v>
      </c>
      <c r="B22" s="18" t="s">
        <v>35</v>
      </c>
      <c r="C22" s="17" t="s">
        <v>50</v>
      </c>
      <c r="D22" s="10">
        <f>'Exam 1'!D24+'Exam 2'!D24+Assig!D24+'Mid-term Exam'!D24</f>
        <v>25.4</v>
      </c>
      <c r="E22" s="10">
        <f>'Exam 1'!E24+'Exam 2'!E24+Assig!E24+'Mid-term Exam'!E24</f>
        <v>16</v>
      </c>
      <c r="F22" s="10">
        <f>'Exam 1'!F24+'Exam 2'!F24+Assig!F24+'Mid-term Exam'!F24</f>
        <v>17.25</v>
      </c>
      <c r="G22" s="10">
        <f>'Exam 1'!G24+'Exam 2'!G24+Assig!G24+'Mid-term Exam'!G24</f>
        <v>27.9</v>
      </c>
      <c r="H22" s="10">
        <f>'Exam 1'!H24+'Exam 2'!H24+Assig!H24+'Mid-term Exam'!H24</f>
        <v>20</v>
      </c>
      <c r="I22" s="10">
        <f>'Exam 1'!I24+'Exam 2'!I24+Assig!I24+'Mid-term Exam'!I24</f>
        <v>26.45</v>
      </c>
      <c r="J22" s="10">
        <f>'Exam 1'!J24+'Exam 2'!J24+Assig!J24+'Mid-term Exam'!J24</f>
        <v>15.95</v>
      </c>
      <c r="K22" s="10">
        <f>'Exam 1'!K24+'Exam 2'!K24+Assig!K24+'Mid-term Exam'!K24</f>
        <v>18.3</v>
      </c>
      <c r="L22" s="10">
        <f>'Exam 1'!L24+'Exam 2'!L24+Assig!L24+'Mid-term Exam'!L24</f>
        <v>27.2</v>
      </c>
      <c r="M22" s="10">
        <f>'Exam 1'!M24+'Exam 2'!M24+Assig!M24+'Mid-term Exam'!M24</f>
        <v>32.700000000000003</v>
      </c>
      <c r="N22" s="16">
        <f t="shared" si="0"/>
        <v>227.14999999999998</v>
      </c>
      <c r="O22" s="16">
        <f t="shared" si="1"/>
        <v>22.714999999999996</v>
      </c>
    </row>
    <row r="23" spans="1:15" ht="15.75" x14ac:dyDescent="0.25">
      <c r="A23" s="8">
        <v>17</v>
      </c>
      <c r="B23" s="18" t="s">
        <v>36</v>
      </c>
      <c r="C23" s="17" t="s">
        <v>50</v>
      </c>
      <c r="D23" s="10">
        <f>'Exam 1'!D25+'Exam 2'!D25+Assig!D25+'Mid-term Exam'!D25</f>
        <v>31.4</v>
      </c>
      <c r="E23" s="10">
        <f>'Exam 1'!E25+'Exam 2'!E25+Assig!E25+'Mid-term Exam'!E25</f>
        <v>19.899999999999999</v>
      </c>
      <c r="F23" s="10">
        <f>'Exam 1'!F25+'Exam 2'!F25+Assig!F25+'Mid-term Exam'!F25</f>
        <v>19.25</v>
      </c>
      <c r="G23" s="10">
        <f>'Exam 1'!G25+'Exam 2'!G25+Assig!G25+'Mid-term Exam'!G25</f>
        <v>34.5</v>
      </c>
      <c r="H23" s="10">
        <f>'Exam 1'!H25+'Exam 2'!H25+Assig!H25+'Mid-term Exam'!H25</f>
        <v>19.5</v>
      </c>
      <c r="I23" s="10">
        <f>'Exam 1'!I25+'Exam 2'!I25+Assig!I25+'Mid-term Exam'!I25</f>
        <v>25.3</v>
      </c>
      <c r="J23" s="10">
        <f>'Exam 1'!J25+'Exam 2'!J25+Assig!J25+'Mid-term Exam'!J25</f>
        <v>15.75</v>
      </c>
      <c r="K23" s="10">
        <f>'Exam 1'!K25+'Exam 2'!K25+Assig!K25+'Mid-term Exam'!K25</f>
        <v>24</v>
      </c>
      <c r="L23" s="10">
        <f>'Exam 1'!L25+'Exam 2'!L25+Assig!L25+'Mid-term Exam'!L25</f>
        <v>24.3</v>
      </c>
      <c r="M23" s="10">
        <f>'Exam 1'!M25+'Exam 2'!M25+Assig!M25+'Mid-term Exam'!M25</f>
        <v>23.2</v>
      </c>
      <c r="N23" s="16">
        <f t="shared" si="0"/>
        <v>237.1</v>
      </c>
      <c r="O23" s="16">
        <f t="shared" si="1"/>
        <v>23.71</v>
      </c>
    </row>
    <row r="24" spans="1:15" ht="15.75" x14ac:dyDescent="0.25">
      <c r="A24" s="8">
        <v>18</v>
      </c>
      <c r="B24" s="18" t="s">
        <v>37</v>
      </c>
      <c r="C24" s="17" t="s">
        <v>50</v>
      </c>
      <c r="D24" s="10">
        <f>'Exam 1'!D26+'Exam 2'!D26+Assig!D26+'Mid-term Exam'!D26</f>
        <v>8.3000000000000007</v>
      </c>
      <c r="E24" s="10">
        <f>'Exam 1'!E26+'Exam 2'!E26+Assig!E26+'Mid-term Exam'!E26</f>
        <v>30.4</v>
      </c>
      <c r="F24" s="10">
        <f>'Exam 1'!F26+'Exam 2'!F26+Assig!F26+'Mid-term Exam'!F26</f>
        <v>20</v>
      </c>
      <c r="G24" s="10">
        <f>'Exam 1'!G26+'Exam 2'!G26+Assig!G26+'Mid-term Exam'!G26</f>
        <v>33.700000000000003</v>
      </c>
      <c r="H24" s="10">
        <f>'Exam 1'!H26+'Exam 2'!H26+Assig!H26+'Mid-term Exam'!H26</f>
        <v>26.3</v>
      </c>
      <c r="I24" s="10">
        <f>'Exam 1'!I26+'Exam 2'!I26+Assig!I26+'Mid-term Exam'!I26</f>
        <v>18.05</v>
      </c>
      <c r="J24" s="10">
        <f>'Exam 1'!J26+'Exam 2'!J26+Assig!J26+'Mid-term Exam'!J26</f>
        <v>13.05</v>
      </c>
      <c r="K24" s="10">
        <f>'Exam 1'!K26+'Exam 2'!K26+Assig!K26+'Mid-term Exam'!K26</f>
        <v>15.5</v>
      </c>
      <c r="L24" s="10">
        <f>'Exam 1'!L26+'Exam 2'!L26+Assig!L26+'Mid-term Exam'!L26</f>
        <v>28.299999999999997</v>
      </c>
      <c r="M24" s="10">
        <f>'Exam 1'!M26+'Exam 2'!M26+Assig!M26+'Mid-term Exam'!M26</f>
        <v>20.700000000000003</v>
      </c>
      <c r="N24" s="16">
        <f t="shared" si="0"/>
        <v>214.3</v>
      </c>
      <c r="O24" s="16">
        <f t="shared" si="1"/>
        <v>21.43</v>
      </c>
    </row>
    <row r="25" spans="1:15" ht="15.75" x14ac:dyDescent="0.25">
      <c r="A25" s="8">
        <v>19</v>
      </c>
      <c r="B25" s="18" t="s">
        <v>38</v>
      </c>
      <c r="C25" s="17" t="s">
        <v>50</v>
      </c>
      <c r="D25" s="10">
        <f>'Exam 1'!D27+'Exam 2'!D27+Assig!D27+'Mid-term Exam'!D27</f>
        <v>31</v>
      </c>
      <c r="E25" s="10">
        <f>'Exam 1'!E27+'Exam 2'!E27+Assig!E27+'Mid-term Exam'!E27</f>
        <v>25.3</v>
      </c>
      <c r="F25" s="10">
        <f>'Exam 1'!F27+'Exam 2'!F27+Assig!F27+'Mid-term Exam'!F27</f>
        <v>22.25</v>
      </c>
      <c r="G25" s="10">
        <f>'Exam 1'!G27+'Exam 2'!G27+Assig!G27+'Mid-term Exam'!G27</f>
        <v>23.8</v>
      </c>
      <c r="H25" s="10">
        <f>'Exam 1'!H27+'Exam 2'!H27+Assig!H27+'Mid-term Exam'!H27</f>
        <v>27</v>
      </c>
      <c r="I25" s="10">
        <f>'Exam 1'!I27+'Exam 2'!I27+Assig!I27+'Mid-term Exam'!I27</f>
        <v>21.9</v>
      </c>
      <c r="J25" s="10">
        <f>'Exam 1'!J27+'Exam 2'!J27+Assig!J27+'Mid-term Exam'!J27</f>
        <v>12.1</v>
      </c>
      <c r="K25" s="10">
        <f>'Exam 1'!K27+'Exam 2'!K27+Assig!K27+'Mid-term Exam'!K27</f>
        <v>19.2</v>
      </c>
      <c r="L25" s="10">
        <f>'Exam 1'!L27+'Exam 2'!L27+Assig!L27+'Mid-term Exam'!L27</f>
        <v>24.4</v>
      </c>
      <c r="M25" s="10">
        <f>'Exam 1'!M27+'Exam 2'!M27+Assig!M27+'Mid-term Exam'!M27</f>
        <v>23.5</v>
      </c>
      <c r="N25" s="16">
        <f t="shared" si="0"/>
        <v>230.45</v>
      </c>
      <c r="O25" s="16">
        <f t="shared" si="1"/>
        <v>23.044999999999998</v>
      </c>
    </row>
    <row r="26" spans="1:15" ht="15.75" x14ac:dyDescent="0.25">
      <c r="A26" s="8">
        <v>20</v>
      </c>
      <c r="B26" s="18" t="s">
        <v>85</v>
      </c>
      <c r="C26" s="17" t="s">
        <v>50</v>
      </c>
      <c r="D26" s="10">
        <f>'Exam 1'!D28+'Exam 2'!D28+Assig!D28+'Mid-term Exam'!D28</f>
        <v>31.5</v>
      </c>
      <c r="E26" s="10">
        <f>'Exam 1'!E28+'Exam 2'!E28+Assig!E28+'Mid-term Exam'!E28</f>
        <v>27.5</v>
      </c>
      <c r="F26" s="10">
        <f>'Exam 1'!F28+'Exam 2'!F28+Assig!F28+'Mid-term Exam'!F28</f>
        <v>30.25</v>
      </c>
      <c r="G26" s="10">
        <f>'Exam 1'!G28+'Exam 2'!G28+Assig!G28+'Mid-term Exam'!G28</f>
        <v>37.6</v>
      </c>
      <c r="H26" s="10">
        <f>'Exam 1'!H28+'Exam 2'!H28+Assig!H28+'Mid-term Exam'!H28</f>
        <v>35.25</v>
      </c>
      <c r="I26" s="10">
        <f>'Exam 1'!I28+'Exam 2'!I28+Assig!I28+'Mid-term Exam'!I28</f>
        <v>22.45</v>
      </c>
      <c r="J26" s="10">
        <f>'Exam 1'!J28+'Exam 2'!J28+Assig!J28+'Mid-term Exam'!J28</f>
        <v>19.75</v>
      </c>
      <c r="K26" s="10">
        <f>'Exam 1'!K28+'Exam 2'!K28+Assig!K28+'Mid-term Exam'!K28</f>
        <v>27.8</v>
      </c>
      <c r="L26" s="10">
        <f>'Exam 1'!L28+'Exam 2'!L28+Assig!L28+'Mid-term Exam'!L28</f>
        <v>38.9</v>
      </c>
      <c r="M26" s="10">
        <f>'Exam 1'!M28+'Exam 2'!M28+Assig!M28+'Mid-term Exam'!M28</f>
        <v>37.299999999999997</v>
      </c>
      <c r="N26" s="16">
        <f t="shared" si="0"/>
        <v>308.3</v>
      </c>
      <c r="O26" s="16">
        <f t="shared" si="1"/>
        <v>30.830000000000002</v>
      </c>
    </row>
    <row r="27" spans="1:15" ht="15.75" x14ac:dyDescent="0.25">
      <c r="A27" s="8">
        <v>21</v>
      </c>
      <c r="B27" s="18" t="s">
        <v>39</v>
      </c>
      <c r="C27" s="17" t="s">
        <v>50</v>
      </c>
      <c r="D27" s="10">
        <f>'Exam 1'!D29+'Exam 2'!D29+Assig!D29+'Mid-term Exam'!D29</f>
        <v>20.8</v>
      </c>
      <c r="E27" s="10">
        <f>'Exam 1'!E29+'Exam 2'!E29+Assig!E29+'Mid-term Exam'!E29</f>
        <v>23.5</v>
      </c>
      <c r="F27" s="10">
        <f>'Exam 1'!F29+'Exam 2'!F29+Assig!F29+'Mid-term Exam'!F29</f>
        <v>14</v>
      </c>
      <c r="G27" s="10">
        <f>'Exam 1'!G29+'Exam 2'!G29+Assig!G29+'Mid-term Exam'!G29</f>
        <v>29.3</v>
      </c>
      <c r="H27" s="10">
        <f>'Exam 1'!H29+'Exam 2'!H29+Assig!H29+'Mid-term Exam'!H29</f>
        <v>21.5</v>
      </c>
      <c r="I27" s="10">
        <f>'Exam 1'!I29+'Exam 2'!I29+Assig!I29+'Mid-term Exam'!I29</f>
        <v>22.3</v>
      </c>
      <c r="J27" s="10">
        <f>'Exam 1'!J29+'Exam 2'!J29+Assig!J29+'Mid-term Exam'!J29</f>
        <v>11.55</v>
      </c>
      <c r="K27" s="10">
        <f>'Exam 1'!K29+'Exam 2'!K29+Assig!K29+'Mid-term Exam'!K29</f>
        <v>12.3</v>
      </c>
      <c r="L27" s="10">
        <f>'Exam 1'!L29+'Exam 2'!L29+Assig!L29+'Mid-term Exam'!L29</f>
        <v>24.4</v>
      </c>
      <c r="M27" s="10">
        <f>'Exam 1'!M29+'Exam 2'!M29+Assig!M29+'Mid-term Exam'!M29</f>
        <v>24.6</v>
      </c>
      <c r="N27" s="16">
        <f t="shared" si="0"/>
        <v>204.25000000000003</v>
      </c>
      <c r="O27" s="16">
        <f t="shared" si="1"/>
        <v>20.425000000000004</v>
      </c>
    </row>
    <row r="28" spans="1:15" ht="15.75" x14ac:dyDescent="0.25">
      <c r="A28" s="8">
        <v>22</v>
      </c>
      <c r="B28" s="18" t="s">
        <v>40</v>
      </c>
      <c r="C28" s="17" t="s">
        <v>50</v>
      </c>
      <c r="D28" s="10">
        <f>'Exam 1'!D30+'Exam 2'!D30+Assig!D30+'Mid-term Exam'!D30</f>
        <v>31.5</v>
      </c>
      <c r="E28" s="10">
        <f>'Exam 1'!E30+'Exam 2'!E30+Assig!E30+'Mid-term Exam'!E30</f>
        <v>25.700000000000003</v>
      </c>
      <c r="F28" s="10">
        <f>'Exam 1'!F30+'Exam 2'!F30+Assig!F30+'Mid-term Exam'!F30</f>
        <v>23.5</v>
      </c>
      <c r="G28" s="10">
        <f>'Exam 1'!G30+'Exam 2'!G30+Assig!G30+'Mid-term Exam'!G30</f>
        <v>34.6</v>
      </c>
      <c r="H28" s="10">
        <f>'Exam 1'!H30+'Exam 2'!H30+Assig!H30+'Mid-term Exam'!H30</f>
        <v>34.049999999999997</v>
      </c>
      <c r="I28" s="10">
        <f>'Exam 1'!I30+'Exam 2'!I30+Assig!I30+'Mid-term Exam'!I30</f>
        <v>32.299999999999997</v>
      </c>
      <c r="J28" s="10">
        <f>'Exam 1'!J30+'Exam 2'!J30+Assig!J30+'Mid-term Exam'!J30</f>
        <v>21.6</v>
      </c>
      <c r="K28" s="10">
        <f>'Exam 1'!K30+'Exam 2'!K30+Assig!K30+'Mid-term Exam'!K30</f>
        <v>31.7</v>
      </c>
      <c r="L28" s="10">
        <f>'Exam 1'!L30+'Exam 2'!L30+Assig!L30+'Mid-term Exam'!L30</f>
        <v>23.4</v>
      </c>
      <c r="M28" s="10">
        <f>'Exam 1'!M30+'Exam 2'!M30+Assig!M30+'Mid-term Exam'!M30</f>
        <v>34.200000000000003</v>
      </c>
      <c r="N28" s="16">
        <f t="shared" si="0"/>
        <v>292.55</v>
      </c>
      <c r="O28" s="16">
        <f t="shared" si="1"/>
        <v>29.255000000000003</v>
      </c>
    </row>
    <row r="29" spans="1:15" ht="15.75" x14ac:dyDescent="0.25">
      <c r="A29" s="8">
        <v>23</v>
      </c>
      <c r="B29" s="18" t="s">
        <v>41</v>
      </c>
      <c r="C29" s="17" t="s">
        <v>50</v>
      </c>
      <c r="D29" s="10">
        <f>'Exam 1'!D31+'Exam 2'!D31+Assig!D31+'Mid-term Exam'!D31</f>
        <v>40</v>
      </c>
      <c r="E29" s="10">
        <f>'Exam 1'!E31+'Exam 2'!E31+Assig!E31+'Mid-term Exam'!E31</f>
        <v>33.9</v>
      </c>
      <c r="F29" s="10">
        <f>'Exam 1'!F31+'Exam 2'!F31+Assig!F31+'Mid-term Exam'!F31</f>
        <v>25.75</v>
      </c>
      <c r="G29" s="10">
        <f>'Exam 1'!G31+'Exam 2'!G31+Assig!G31+'Mid-term Exam'!G31</f>
        <v>36.6</v>
      </c>
      <c r="H29" s="10">
        <f>'Exam 1'!H31+'Exam 2'!H31+Assig!H31+'Mid-term Exam'!H31</f>
        <v>36.299999999999997</v>
      </c>
      <c r="I29" s="10">
        <f>'Exam 1'!I31+'Exam 2'!I31+Assig!I31+'Mid-term Exam'!I31</f>
        <v>30.9</v>
      </c>
      <c r="J29" s="10">
        <f>'Exam 1'!J31+'Exam 2'!J31+Assig!J31+'Mid-term Exam'!J31</f>
        <v>28</v>
      </c>
      <c r="K29" s="10">
        <f>'Exam 1'!K31+'Exam 2'!K31+Assig!K31+'Mid-term Exam'!K31</f>
        <v>33.9</v>
      </c>
      <c r="L29" s="10">
        <f>'Exam 1'!L31+'Exam 2'!L31+Assig!L31+'Mid-term Exam'!L31</f>
        <v>35.1</v>
      </c>
      <c r="M29" s="10">
        <f>'Exam 1'!M31+'Exam 2'!M31+Assig!M31+'Mid-term Exam'!M31</f>
        <v>33.6</v>
      </c>
      <c r="N29" s="16">
        <f t="shared" si="0"/>
        <v>334.05000000000007</v>
      </c>
      <c r="O29" s="16">
        <f t="shared" si="1"/>
        <v>33.405000000000008</v>
      </c>
    </row>
    <row r="30" spans="1:15" ht="15.75" x14ac:dyDescent="0.25">
      <c r="A30" s="8">
        <v>24</v>
      </c>
      <c r="B30" s="18" t="s">
        <v>42</v>
      </c>
      <c r="C30" s="17" t="s">
        <v>50</v>
      </c>
      <c r="D30" s="10">
        <f>'Exam 1'!D32+'Exam 2'!D32+Assig!D32+'Mid-term Exam'!D32</f>
        <v>34.799999999999997</v>
      </c>
      <c r="E30" s="10">
        <f>'Exam 1'!E32+'Exam 2'!E32+Assig!E32+'Mid-term Exam'!E32</f>
        <v>37.6</v>
      </c>
      <c r="F30" s="10">
        <f>'Exam 1'!F32+'Exam 2'!F32+Assig!F32+'Mid-term Exam'!F32</f>
        <v>36</v>
      </c>
      <c r="G30" s="10">
        <f>'Exam 1'!G32+'Exam 2'!G32+Assig!G32+'Mid-term Exam'!G32</f>
        <v>34.5</v>
      </c>
      <c r="H30" s="10">
        <f>'Exam 1'!H32+'Exam 2'!H32+Assig!H32+'Mid-term Exam'!H32</f>
        <v>33.700000000000003</v>
      </c>
      <c r="I30" s="10">
        <f>'Exam 1'!I32+'Exam 2'!I32+Assig!I32+'Mid-term Exam'!I32</f>
        <v>23.8</v>
      </c>
      <c r="J30" s="10">
        <f>'Exam 1'!J32+'Exam 2'!J32+Assig!J32+'Mid-term Exam'!J32</f>
        <v>11.5</v>
      </c>
      <c r="K30" s="10">
        <f>'Exam 1'!K32+'Exam 2'!K32+Assig!K32+'Mid-term Exam'!K32</f>
        <v>15.2</v>
      </c>
      <c r="L30" s="10">
        <f>'Exam 1'!L32+'Exam 2'!L32+Assig!L32+'Mid-term Exam'!L32</f>
        <v>27.3</v>
      </c>
      <c r="M30" s="10">
        <f>'Exam 1'!M32+'Exam 2'!M32+Assig!M32+'Mid-term Exam'!M32</f>
        <v>23.6</v>
      </c>
      <c r="N30" s="16">
        <f t="shared" si="0"/>
        <v>278.00000000000006</v>
      </c>
      <c r="O30" s="16">
        <f t="shared" si="1"/>
        <v>27.800000000000004</v>
      </c>
    </row>
    <row r="31" spans="1:15" ht="15.75" x14ac:dyDescent="0.25">
      <c r="A31" s="8">
        <v>25</v>
      </c>
      <c r="B31" s="34" t="s">
        <v>44</v>
      </c>
      <c r="C31" s="17" t="s">
        <v>50</v>
      </c>
      <c r="D31" s="10">
        <f>'Exam 1'!D34+'Exam 2'!D34+Assig!D34+'Mid-term Exam'!D34</f>
        <v>17.3</v>
      </c>
      <c r="E31" s="10">
        <f>'Exam 1'!E34+'Exam 2'!E34+Assig!E34+'Mid-term Exam'!E34</f>
        <v>23.299999999999997</v>
      </c>
      <c r="F31" s="10">
        <f>'Exam 1'!F34+'Exam 2'!F34+Assig!F34+'Mid-term Exam'!F34</f>
        <v>11</v>
      </c>
      <c r="G31" s="10">
        <f>'Exam 1'!G34+'Exam 2'!G34+Assig!G34+'Mid-term Exam'!G34</f>
        <v>28.8</v>
      </c>
      <c r="H31" s="10">
        <f>'Exam 1'!H34+'Exam 2'!H34+Assig!H34+'Mid-term Exam'!H34</f>
        <v>22.5</v>
      </c>
      <c r="I31" s="10">
        <f>'Exam 1'!I34+'Exam 2'!I34+Assig!I34+'Mid-term Exam'!I34</f>
        <v>17.149999999999999</v>
      </c>
      <c r="J31" s="10">
        <f>'Exam 1'!J34+'Exam 2'!J34+Assig!J34+'Mid-term Exam'!J34</f>
        <v>13.75</v>
      </c>
      <c r="K31" s="10">
        <f>'Exam 1'!K34+'Exam 2'!K34+Assig!K34+'Mid-term Exam'!K34</f>
        <v>19.5</v>
      </c>
      <c r="L31" s="10">
        <f>'Exam 1'!L34+'Exam 2'!L34+Assig!L34+'Mid-term Exam'!L34</f>
        <v>18.2</v>
      </c>
      <c r="M31" s="10">
        <f>'Exam 1'!M34+'Exam 2'!M34+Assig!M34+'Mid-term Exam'!M34</f>
        <v>21.7</v>
      </c>
      <c r="N31" s="16">
        <f t="shared" si="0"/>
        <v>193.19999999999996</v>
      </c>
      <c r="O31" s="16">
        <f t="shared" si="1"/>
        <v>19.319999999999997</v>
      </c>
    </row>
    <row r="32" spans="1:15" ht="15.75" x14ac:dyDescent="0.25">
      <c r="A32" s="8">
        <v>26</v>
      </c>
      <c r="B32" s="18" t="s">
        <v>45</v>
      </c>
      <c r="C32" s="17" t="s">
        <v>50</v>
      </c>
      <c r="D32" s="10">
        <f>'Exam 1'!D35+'Exam 2'!D35+Assig!D35+'Mid-term Exam'!D35</f>
        <v>26.5</v>
      </c>
      <c r="E32" s="10">
        <f>'Exam 1'!E35+'Exam 2'!E35+Assig!E35+'Mid-term Exam'!E35</f>
        <v>16</v>
      </c>
      <c r="F32" s="10">
        <f>'Exam 1'!F35+'Exam 2'!F35+Assig!F35+'Mid-term Exam'!F35</f>
        <v>24.5</v>
      </c>
      <c r="G32" s="10">
        <f>'Exam 1'!G35+'Exam 2'!G35+Assig!G35+'Mid-term Exam'!G35</f>
        <v>32.6</v>
      </c>
      <c r="H32" s="10">
        <f>'Exam 1'!H35+'Exam 2'!H35+Assig!H35+'Mid-term Exam'!H35</f>
        <v>32.1</v>
      </c>
      <c r="I32" s="10">
        <f>'Exam 1'!I35+'Exam 2'!I35+Assig!I35+'Mid-term Exam'!I35</f>
        <v>22.75</v>
      </c>
      <c r="J32" s="10">
        <f>'Exam 1'!J35+'Exam 2'!J35+Assig!J35+'Mid-term Exam'!J35</f>
        <v>22.2</v>
      </c>
      <c r="K32" s="10">
        <f>'Exam 1'!K35+'Exam 2'!K35+Assig!K35+'Mid-term Exam'!K35</f>
        <v>23</v>
      </c>
      <c r="L32" s="10">
        <f>'Exam 1'!L35+'Exam 2'!L35+Assig!L35+'Mid-term Exam'!L35</f>
        <v>34.6</v>
      </c>
      <c r="M32" s="10">
        <f>'Exam 1'!M35+'Exam 2'!M35+Assig!M35+'Mid-term Exam'!M35</f>
        <v>26.1</v>
      </c>
      <c r="N32" s="16">
        <f t="shared" si="0"/>
        <v>260.34999999999997</v>
      </c>
      <c r="O32" s="16">
        <f t="shared" si="1"/>
        <v>26.034999999999997</v>
      </c>
    </row>
    <row r="33" spans="1:15" ht="15.75" x14ac:dyDescent="0.25">
      <c r="A33" s="8">
        <v>27</v>
      </c>
      <c r="B33" s="34" t="s">
        <v>46</v>
      </c>
      <c r="C33" s="17" t="s">
        <v>50</v>
      </c>
      <c r="D33" s="10">
        <f>'Exam 1'!D36+'Exam 2'!D36+Assig!D36+'Mid-term Exam'!D36</f>
        <v>15</v>
      </c>
      <c r="E33" s="10">
        <f>'Exam 1'!E36+'Exam 2'!E36+Assig!E36+'Mid-term Exam'!E36</f>
        <v>21.5</v>
      </c>
      <c r="F33" s="10">
        <f>'Exam 1'!F36+'Exam 2'!F36+Assig!F36+'Mid-term Exam'!F36</f>
        <v>13.75</v>
      </c>
      <c r="G33" s="10">
        <f>'Exam 1'!G36+'Exam 2'!G36+Assig!G36+'Mid-term Exam'!G36</f>
        <v>30.5</v>
      </c>
      <c r="H33" s="10">
        <f>'Exam 1'!H36+'Exam 2'!H36+Assig!H36+'Mid-term Exam'!H36</f>
        <v>20.85</v>
      </c>
      <c r="I33" s="10">
        <f>'Exam 1'!I36+'Exam 2'!I36+Assig!I36+'Mid-term Exam'!I36</f>
        <v>14.899999999999999</v>
      </c>
      <c r="J33" s="10">
        <f>'Exam 1'!J36+'Exam 2'!J36+Assig!J36+'Mid-term Exam'!J36</f>
        <v>13.4</v>
      </c>
      <c r="K33" s="10">
        <f>'Exam 1'!K36+'Exam 2'!K36+Assig!K36+'Mid-term Exam'!K36</f>
        <v>20</v>
      </c>
      <c r="L33" s="10">
        <f>'Exam 1'!L36+'Exam 2'!L36+Assig!L36+'Mid-term Exam'!L36</f>
        <v>17.399999999999999</v>
      </c>
      <c r="M33" s="10">
        <f>'Exam 1'!M36+'Exam 2'!M36+Assig!M36+'Mid-term Exam'!M36</f>
        <v>19.899999999999999</v>
      </c>
      <c r="N33" s="16">
        <f t="shared" si="0"/>
        <v>187.20000000000002</v>
      </c>
      <c r="O33" s="16">
        <f t="shared" si="1"/>
        <v>18.720000000000002</v>
      </c>
    </row>
    <row r="34" spans="1:15" ht="15.75" x14ac:dyDescent="0.25">
      <c r="A34" s="8">
        <v>28</v>
      </c>
      <c r="B34" s="18" t="s">
        <v>47</v>
      </c>
      <c r="C34" s="17" t="s">
        <v>50</v>
      </c>
      <c r="D34" s="10">
        <f>'Exam 1'!D37+'Exam 2'!D37+Assig!D37+'Mid-term Exam'!D37</f>
        <v>38</v>
      </c>
      <c r="E34" s="10">
        <f>'Exam 1'!E37+'Exam 2'!E37+Assig!E37+'Mid-term Exam'!E37</f>
        <v>20.700000000000003</v>
      </c>
      <c r="F34" s="10">
        <f>'Exam 1'!F37+'Exam 2'!F37+Assig!F37+'Mid-term Exam'!F37</f>
        <v>37.25</v>
      </c>
      <c r="G34" s="10">
        <f>'Exam 1'!G37+'Exam 2'!G37+Assig!G37+'Mid-term Exam'!G37</f>
        <v>33.4</v>
      </c>
      <c r="H34" s="10">
        <f>'Exam 1'!H37+'Exam 2'!H37+Assig!H37+'Mid-term Exam'!H37</f>
        <v>39.75</v>
      </c>
      <c r="I34" s="10">
        <f>'Exam 1'!I37+'Exam 2'!I37+Assig!I37+'Mid-term Exam'!I37</f>
        <v>22.45</v>
      </c>
      <c r="J34" s="10">
        <f>'Exam 1'!J37+'Exam 2'!J37+Assig!J37+'Mid-term Exam'!J37</f>
        <v>13.3</v>
      </c>
      <c r="K34" s="10">
        <f>'Exam 1'!K37+'Exam 2'!K37+Assig!K37+'Mid-term Exam'!K37</f>
        <v>23.299999999999997</v>
      </c>
      <c r="L34" s="10">
        <f>'Exam 1'!L37+'Exam 2'!L37+Assig!L37+'Mid-term Exam'!L37</f>
        <v>31</v>
      </c>
      <c r="M34" s="10">
        <f>'Exam 1'!M37+'Exam 2'!M37+Assig!M37+'Mid-term Exam'!M37</f>
        <v>22</v>
      </c>
      <c r="N34" s="16">
        <f t="shared" si="0"/>
        <v>281.14999999999998</v>
      </c>
      <c r="O34" s="16">
        <f t="shared" si="1"/>
        <v>28.114999999999998</v>
      </c>
    </row>
    <row r="35" spans="1:15" ht="15.75" x14ac:dyDescent="0.25">
      <c r="A35" s="8">
        <v>29</v>
      </c>
      <c r="B35" s="34" t="s">
        <v>48</v>
      </c>
      <c r="C35" s="17" t="s">
        <v>50</v>
      </c>
      <c r="D35" s="10">
        <f>'Exam 1'!D38+'Exam 2'!D38+Assig!D38+'Mid-term Exam'!D38</f>
        <v>24.6</v>
      </c>
      <c r="E35" s="10">
        <f>'Exam 1'!E38+'Exam 2'!E38+Assig!E38+'Mid-term Exam'!E38</f>
        <v>20.9</v>
      </c>
      <c r="F35" s="10">
        <f>'Exam 1'!F38+'Exam 2'!F38+Assig!F38+'Mid-term Exam'!F38</f>
        <v>26</v>
      </c>
      <c r="G35" s="10">
        <f>'Exam 1'!G38+'Exam 2'!G38+Assig!G38+'Mid-term Exam'!G38</f>
        <v>34.799999999999997</v>
      </c>
      <c r="H35" s="10">
        <f>'Exam 1'!H38+'Exam 2'!H38+Assig!H38+'Mid-term Exam'!H38</f>
        <v>22.5</v>
      </c>
      <c r="I35" s="10">
        <f>'Exam 1'!I38+'Exam 2'!I38+Assig!I38+'Mid-term Exam'!I38</f>
        <v>26</v>
      </c>
      <c r="J35" s="10">
        <f>'Exam 1'!J38+'Exam 2'!J38+Assig!J38+'Mid-term Exam'!J38</f>
        <v>18.25</v>
      </c>
      <c r="K35" s="10">
        <f>'Exam 1'!K38+'Exam 2'!K38+Assig!K38+'Mid-term Exam'!K38</f>
        <v>23.1</v>
      </c>
      <c r="L35" s="10">
        <f>'Exam 1'!L38+'Exam 2'!L38+Assig!L38+'Mid-term Exam'!L38</f>
        <v>27.5</v>
      </c>
      <c r="M35" s="10">
        <f>'Exam 1'!M38+'Exam 2'!M38+Assig!M38+'Mid-term Exam'!M38</f>
        <v>37.1</v>
      </c>
      <c r="N35" s="16">
        <f t="shared" si="0"/>
        <v>260.75</v>
      </c>
      <c r="O35" s="16">
        <f t="shared" si="1"/>
        <v>26.074999999999999</v>
      </c>
    </row>
    <row r="36" spans="1:15" ht="15.75" x14ac:dyDescent="0.25">
      <c r="A36" s="8">
        <v>30</v>
      </c>
      <c r="B36" s="34" t="s">
        <v>49</v>
      </c>
      <c r="C36" s="17" t="s">
        <v>50</v>
      </c>
      <c r="D36" s="10">
        <f>'Exam 1'!D39+'Exam 2'!D39+Assig!D39+'Mid-term Exam'!D39</f>
        <v>20.8</v>
      </c>
      <c r="E36" s="10">
        <f>'Exam 1'!E39+'Exam 2'!E39+Assig!E39+'Mid-term Exam'!E39</f>
        <v>20.7</v>
      </c>
      <c r="F36" s="10">
        <f>'Exam 1'!F39+'Exam 2'!F39+Assig!F39+'Mid-term Exam'!F39</f>
        <v>18.75</v>
      </c>
      <c r="G36" s="10">
        <f>'Exam 1'!G39+'Exam 2'!G39+Assig!G39+'Mid-term Exam'!G39</f>
        <v>36.6</v>
      </c>
      <c r="H36" s="10">
        <f>'Exam 1'!H39+'Exam 2'!H39+Assig!H39+'Mid-term Exam'!H39</f>
        <v>21.5</v>
      </c>
      <c r="I36" s="10">
        <f>'Exam 1'!I39+'Exam 2'!I39+Assig!I39+'Mid-term Exam'!I39</f>
        <v>17.5</v>
      </c>
      <c r="J36" s="10">
        <f>'Exam 1'!J39+'Exam 2'!J39+Assig!J39+'Mid-term Exam'!J39</f>
        <v>8.15</v>
      </c>
      <c r="K36" s="10">
        <f>'Exam 1'!K39+'Exam 2'!K39+Assig!K39+'Mid-term Exam'!K39</f>
        <v>18.3</v>
      </c>
      <c r="L36" s="10">
        <f>'Exam 1'!L39+'Exam 2'!L39+Assig!L39+'Mid-term Exam'!L39</f>
        <v>19.7</v>
      </c>
      <c r="M36" s="10">
        <f>'Exam 1'!M39+'Exam 2'!M39+Assig!M39+'Mid-term Exam'!M39</f>
        <v>30.4</v>
      </c>
      <c r="N36" s="16">
        <f t="shared" si="0"/>
        <v>212.4</v>
      </c>
      <c r="O36" s="16">
        <f t="shared" si="1"/>
        <v>21.240000000000002</v>
      </c>
    </row>
    <row r="37" spans="1:15" ht="15.75" x14ac:dyDescent="0.25">
      <c r="A37" s="8">
        <v>31</v>
      </c>
      <c r="B37" s="18" t="s">
        <v>51</v>
      </c>
      <c r="C37" s="17" t="s">
        <v>83</v>
      </c>
      <c r="D37" s="10">
        <f>'Exam 1'!D40+'Exam 2'!D40+Assig!D40+'Mid-term Exam'!D40</f>
        <v>20</v>
      </c>
      <c r="E37" s="10">
        <f>'Exam 1'!E40+'Exam 2'!E40+Assig!E40+'Mid-term Exam'!E40</f>
        <v>19.399999999999999</v>
      </c>
      <c r="F37" s="10">
        <f>'Exam 1'!F40+'Exam 2'!F40+Assig!F40+'Mid-term Exam'!F40</f>
        <v>17</v>
      </c>
      <c r="G37" s="10">
        <f>'Exam 1'!G40+'Exam 2'!G40+Assig!G40+'Mid-term Exam'!G40</f>
        <v>22.7</v>
      </c>
      <c r="H37" s="10">
        <f>'Exam 1'!H40+'Exam 2'!H40+Assig!H40+'Mid-term Exam'!H40</f>
        <v>20.5</v>
      </c>
      <c r="I37" s="10">
        <f>'Exam 1'!I40+'Exam 2'!I40+Assig!I40+'Mid-term Exam'!I40</f>
        <v>19.2</v>
      </c>
      <c r="J37" s="10">
        <f>'Exam 1'!J40+'Exam 2'!J40+Assig!J40+'Mid-term Exam'!J40</f>
        <v>14.7</v>
      </c>
      <c r="K37" s="10">
        <f>'Exam 1'!K40+'Exam 2'!K40+Assig!K40+'Mid-term Exam'!K40</f>
        <v>17.600000000000001</v>
      </c>
      <c r="L37" s="10">
        <f>'Exam 1'!L40+'Exam 2'!L40+Assig!L40+'Mid-term Exam'!L40</f>
        <v>18.5</v>
      </c>
      <c r="M37" s="10">
        <f>'Exam 1'!M40+'Exam 2'!M40+Assig!M40+'Mid-term Exam'!M40</f>
        <v>7.1</v>
      </c>
      <c r="N37" s="16">
        <f t="shared" si="0"/>
        <v>176.7</v>
      </c>
      <c r="O37" s="16">
        <f t="shared" si="1"/>
        <v>17.669999999999998</v>
      </c>
    </row>
    <row r="38" spans="1:15" ht="15.75" x14ac:dyDescent="0.25">
      <c r="A38" s="8">
        <v>32</v>
      </c>
      <c r="B38" s="18" t="s">
        <v>52</v>
      </c>
      <c r="C38" s="17" t="s">
        <v>83</v>
      </c>
      <c r="D38" s="10">
        <f>'Exam 1'!D41+'Exam 2'!D41+Assig!D41+'Mid-term Exam'!D41</f>
        <v>30</v>
      </c>
      <c r="E38" s="10">
        <f>'Exam 1'!E41+'Exam 2'!E41+Assig!E41+'Mid-term Exam'!E41</f>
        <v>25.1</v>
      </c>
      <c r="F38" s="10">
        <f>'Exam 1'!F41+'Exam 2'!F41+Assig!F41+'Mid-term Exam'!F41</f>
        <v>23</v>
      </c>
      <c r="G38" s="10">
        <f>'Exam 1'!G41+'Exam 2'!G41+Assig!G41+'Mid-term Exam'!G41</f>
        <v>28.6</v>
      </c>
      <c r="H38" s="10">
        <f>'Exam 1'!H41+'Exam 2'!H41+Assig!H41+'Mid-term Exam'!H41</f>
        <v>24</v>
      </c>
      <c r="I38" s="10">
        <f>'Exam 1'!I41+'Exam 2'!I41+Assig!I41+'Mid-term Exam'!I41</f>
        <v>20.25</v>
      </c>
      <c r="J38" s="10">
        <f>'Exam 1'!J41+'Exam 2'!J41+Assig!J41+'Mid-term Exam'!J41</f>
        <v>18.5</v>
      </c>
      <c r="K38" s="10">
        <f>'Exam 1'!K41+'Exam 2'!K41+Assig!K41+'Mid-term Exam'!K41</f>
        <v>20.9</v>
      </c>
      <c r="L38" s="10">
        <f>'Exam 1'!L41+'Exam 2'!L41+Assig!L41+'Mid-term Exam'!L41</f>
        <v>25</v>
      </c>
      <c r="M38" s="10">
        <f>'Exam 1'!M41+'Exam 2'!M41+Assig!M41+'Mid-term Exam'!M41</f>
        <v>27.9</v>
      </c>
      <c r="N38" s="16">
        <f t="shared" si="0"/>
        <v>243.25</v>
      </c>
      <c r="O38" s="16">
        <f t="shared" si="1"/>
        <v>24.324999999999999</v>
      </c>
    </row>
    <row r="39" spans="1:15" ht="15.75" x14ac:dyDescent="0.25">
      <c r="A39" s="8">
        <v>33</v>
      </c>
      <c r="B39" s="18" t="s">
        <v>87</v>
      </c>
      <c r="C39" s="17" t="s">
        <v>83</v>
      </c>
      <c r="D39" s="10">
        <f>'Exam 1'!D42+'Exam 2'!D42+Assig!D42+'Mid-term Exam'!D42</f>
        <v>23.5</v>
      </c>
      <c r="E39" s="10">
        <f>'Exam 1'!E42+'Exam 2'!E42+Assig!E42+'Mid-term Exam'!E42</f>
        <v>21.200000000000003</v>
      </c>
      <c r="F39" s="10">
        <f>'Exam 1'!F42+'Exam 2'!F42+Assig!F42+'Mid-term Exam'!F42</f>
        <v>22.75</v>
      </c>
      <c r="G39" s="10">
        <f>'Exam 1'!G42+'Exam 2'!G42+Assig!G42+'Mid-term Exam'!G42</f>
        <v>34.700000000000003</v>
      </c>
      <c r="H39" s="10">
        <f>'Exam 1'!H42+'Exam 2'!H42+Assig!H42+'Mid-term Exam'!H42</f>
        <v>24</v>
      </c>
      <c r="I39" s="10">
        <f>'Exam 1'!I42+'Exam 2'!I42+Assig!I42+'Mid-term Exam'!I42</f>
        <v>23.6</v>
      </c>
      <c r="J39" s="10">
        <f>'Exam 1'!J42+'Exam 2'!J42+Assig!J42+'Mid-term Exam'!J42</f>
        <v>13.1</v>
      </c>
      <c r="K39" s="10">
        <f>'Exam 1'!K42+'Exam 2'!K42+Assig!K42+'Mid-term Exam'!K42</f>
        <v>23.5</v>
      </c>
      <c r="L39" s="10">
        <f>'Exam 1'!L42+'Exam 2'!L42+Assig!L42+'Mid-term Exam'!L42</f>
        <v>22.9</v>
      </c>
      <c r="M39" s="10">
        <f>'Exam 1'!M42+'Exam 2'!M42+Assig!M42+'Mid-term Exam'!M42</f>
        <v>30.8</v>
      </c>
      <c r="N39" s="16">
        <f t="shared" si="0"/>
        <v>240.05</v>
      </c>
      <c r="O39" s="16">
        <f t="shared" si="1"/>
        <v>24.005000000000003</v>
      </c>
    </row>
    <row r="40" spans="1:15" ht="15.75" x14ac:dyDescent="0.25">
      <c r="A40" s="8">
        <v>34</v>
      </c>
      <c r="B40" s="18" t="s">
        <v>53</v>
      </c>
      <c r="C40" s="17" t="s">
        <v>83</v>
      </c>
      <c r="D40" s="10">
        <f>'Exam 1'!D43+'Exam 2'!D43+Assig!D43+'Mid-term Exam'!D43</f>
        <v>24.4</v>
      </c>
      <c r="E40" s="10">
        <f>'Exam 1'!E43+'Exam 2'!E43+Assig!E43+'Mid-term Exam'!E43</f>
        <v>27.299999999999997</v>
      </c>
      <c r="F40" s="10">
        <f>'Exam 1'!F43+'Exam 2'!F43+Assig!F43+'Mid-term Exam'!F43</f>
        <v>22.25</v>
      </c>
      <c r="G40" s="10">
        <f>'Exam 1'!G43+'Exam 2'!G43+Assig!G43+'Mid-term Exam'!G43</f>
        <v>32.5</v>
      </c>
      <c r="H40" s="10">
        <f>'Exam 1'!H43+'Exam 2'!H43+Assig!H43+'Mid-term Exam'!H43</f>
        <v>30.700000000000003</v>
      </c>
      <c r="I40" s="10">
        <f>'Exam 1'!I43+'Exam 2'!I43+Assig!I43+'Mid-term Exam'!I43</f>
        <v>27.2</v>
      </c>
      <c r="J40" s="10">
        <f>'Exam 1'!J43+'Exam 2'!J43+Assig!J43+'Mid-term Exam'!J43</f>
        <v>20.75</v>
      </c>
      <c r="K40" s="10">
        <f>'Exam 1'!K43+'Exam 2'!K43+Assig!K43+'Mid-term Exam'!K43</f>
        <v>35</v>
      </c>
      <c r="L40" s="10">
        <f>'Exam 1'!L43+'Exam 2'!L43+Assig!L43+'Mid-term Exam'!L43</f>
        <v>30.9</v>
      </c>
      <c r="M40" s="10">
        <f>'Exam 1'!M43+'Exam 2'!M43+Assig!M43+'Mid-term Exam'!M43</f>
        <v>32.5</v>
      </c>
      <c r="N40" s="16">
        <f t="shared" si="0"/>
        <v>283.5</v>
      </c>
      <c r="O40" s="16">
        <f t="shared" si="1"/>
        <v>28.35</v>
      </c>
    </row>
    <row r="41" spans="1:15" ht="15.75" x14ac:dyDescent="0.25">
      <c r="A41" s="8">
        <v>35</v>
      </c>
      <c r="B41" s="18" t="s">
        <v>54</v>
      </c>
      <c r="C41" s="17" t="s">
        <v>83</v>
      </c>
      <c r="D41" s="10">
        <f>'Exam 1'!D44+'Exam 2'!D44+Assig!D44+'Mid-term Exam'!D44</f>
        <v>36.799999999999997</v>
      </c>
      <c r="E41" s="10">
        <f>'Exam 1'!E44+'Exam 2'!E44+Assig!E44+'Mid-term Exam'!E44</f>
        <v>36.1</v>
      </c>
      <c r="F41" s="10">
        <f>'Exam 1'!F44+'Exam 2'!F44+Assig!F44+'Mid-term Exam'!F44</f>
        <v>23</v>
      </c>
      <c r="G41" s="10">
        <f>'Exam 1'!G44+'Exam 2'!G44+Assig!G44+'Mid-term Exam'!G44</f>
        <v>37.5</v>
      </c>
      <c r="H41" s="10">
        <f>'Exam 1'!H44+'Exam 2'!H44+Assig!H44+'Mid-term Exam'!H44</f>
        <v>30.2</v>
      </c>
      <c r="I41" s="10">
        <f>'Exam 1'!I44+'Exam 2'!I44+Assig!I44+'Mid-term Exam'!I44</f>
        <v>22.95</v>
      </c>
      <c r="J41" s="10">
        <f>'Exam 1'!J44+'Exam 2'!J44+Assig!J44+'Mid-term Exam'!J44</f>
        <v>23.4</v>
      </c>
      <c r="K41" s="10">
        <f>'Exam 1'!K44+'Exam 2'!K44+Assig!K44+'Mid-term Exam'!K44</f>
        <v>31.7</v>
      </c>
      <c r="L41" s="10">
        <f>'Exam 1'!L44+'Exam 2'!L44+Assig!L44+'Mid-term Exam'!L44</f>
        <v>30</v>
      </c>
      <c r="M41" s="10">
        <f>'Exam 1'!M44+'Exam 2'!M44+Assig!M44+'Mid-term Exam'!M44</f>
        <v>34.599999999999994</v>
      </c>
      <c r="N41" s="16">
        <f t="shared" si="0"/>
        <v>306.25</v>
      </c>
      <c r="O41" s="16">
        <f t="shared" si="1"/>
        <v>30.625</v>
      </c>
    </row>
    <row r="42" spans="1:15" ht="15.75" x14ac:dyDescent="0.25">
      <c r="A42" s="8">
        <v>36</v>
      </c>
      <c r="B42" s="18" t="s">
        <v>55</v>
      </c>
      <c r="C42" s="17" t="s">
        <v>83</v>
      </c>
      <c r="D42" s="10">
        <f>'Exam 1'!D45+'Exam 2'!D45+Assig!D45+'Mid-term Exam'!D45</f>
        <v>37.6</v>
      </c>
      <c r="E42" s="10">
        <f>'Exam 1'!E45+'Exam 2'!E45+Assig!E45+'Mid-term Exam'!E45</f>
        <v>25.6</v>
      </c>
      <c r="F42" s="10">
        <f>'Exam 1'!F45+'Exam 2'!F45+Assig!F45+'Mid-term Exam'!F45</f>
        <v>26.5</v>
      </c>
      <c r="G42" s="10">
        <f>'Exam 1'!G45+'Exam 2'!G45+Assig!G45+'Mid-term Exam'!G45</f>
        <v>34.4</v>
      </c>
      <c r="H42" s="10">
        <f>'Exam 1'!H45+'Exam 2'!H45+Assig!H45+'Mid-term Exam'!H45</f>
        <v>30.1</v>
      </c>
      <c r="I42" s="10">
        <f>'Exam 1'!I45+'Exam 2'!I45+Assig!I45+'Mid-term Exam'!I45</f>
        <v>13.35</v>
      </c>
      <c r="J42" s="10">
        <f>'Exam 1'!J45+'Exam 2'!J45+Assig!J45+'Mid-term Exam'!J45</f>
        <v>18.05</v>
      </c>
      <c r="K42" s="10">
        <f>'Exam 1'!K45+'Exam 2'!K45+Assig!K45+'Mid-term Exam'!K45</f>
        <v>26.2</v>
      </c>
      <c r="L42" s="10">
        <f>'Exam 1'!L45+'Exam 2'!L45+Assig!L45+'Mid-term Exam'!L45</f>
        <v>24.7</v>
      </c>
      <c r="M42" s="10">
        <f>'Exam 1'!M45+'Exam 2'!M45+Assig!M45+'Mid-term Exam'!M45</f>
        <v>32.299999999999997</v>
      </c>
      <c r="N42" s="16">
        <f t="shared" si="0"/>
        <v>268.79999999999995</v>
      </c>
      <c r="O42" s="16">
        <f t="shared" si="1"/>
        <v>26.879999999999995</v>
      </c>
    </row>
    <row r="43" spans="1:15" ht="15.75" x14ac:dyDescent="0.25">
      <c r="A43" s="8">
        <v>37</v>
      </c>
      <c r="B43" s="18" t="s">
        <v>56</v>
      </c>
      <c r="C43" s="17" t="s">
        <v>83</v>
      </c>
      <c r="D43" s="10">
        <f>'Exam 1'!D46+'Exam 2'!D46+Assig!D46+'Mid-term Exam'!D46</f>
        <v>27.7</v>
      </c>
      <c r="E43" s="10">
        <f>'Exam 1'!E46+'Exam 2'!E46+Assig!E46+'Mid-term Exam'!E46</f>
        <v>27.799999999999997</v>
      </c>
      <c r="F43" s="10">
        <f>'Exam 1'!F46+'Exam 2'!F46+Assig!F46+'Mid-term Exam'!F46</f>
        <v>24.5</v>
      </c>
      <c r="G43" s="10">
        <f>'Exam 1'!G46+'Exam 2'!G46+Assig!G46+'Mid-term Exam'!G46</f>
        <v>32.200000000000003</v>
      </c>
      <c r="H43" s="10">
        <f>'Exam 1'!H46+'Exam 2'!H46+Assig!H46+'Mid-term Exam'!H46</f>
        <v>31.35</v>
      </c>
      <c r="I43" s="10">
        <f>'Exam 1'!I46+'Exam 2'!I46+Assig!I46+'Mid-term Exam'!I46</f>
        <v>19.100000000000001</v>
      </c>
      <c r="J43" s="10">
        <f>'Exam 1'!J46+'Exam 2'!J46+Assig!J46+'Mid-term Exam'!J46</f>
        <v>18.2</v>
      </c>
      <c r="K43" s="10">
        <f>'Exam 1'!K46+'Exam 2'!K46+Assig!K46+'Mid-term Exam'!K46</f>
        <v>21</v>
      </c>
      <c r="L43" s="10">
        <f>'Exam 1'!L46+'Exam 2'!L46+Assig!L46+'Mid-term Exam'!L46</f>
        <v>22.9</v>
      </c>
      <c r="M43" s="10">
        <f>'Exam 1'!M46+'Exam 2'!M46+Assig!M46+'Mid-term Exam'!M46</f>
        <v>21.1</v>
      </c>
      <c r="N43" s="16">
        <f t="shared" si="0"/>
        <v>245.85</v>
      </c>
      <c r="O43" s="16">
        <f t="shared" si="1"/>
        <v>24.585000000000001</v>
      </c>
    </row>
    <row r="44" spans="1:15" ht="15.75" x14ac:dyDescent="0.25">
      <c r="A44" s="8">
        <v>38</v>
      </c>
      <c r="B44" s="18" t="s">
        <v>57</v>
      </c>
      <c r="C44" s="17" t="s">
        <v>83</v>
      </c>
      <c r="D44" s="10">
        <f>'Exam 1'!D47+'Exam 2'!D47+Assig!D47+'Mid-term Exam'!D47</f>
        <v>26.7</v>
      </c>
      <c r="E44" s="10">
        <f>'Exam 1'!E47+'Exam 2'!E47+Assig!E47+'Mid-term Exam'!E47</f>
        <v>26.8</v>
      </c>
      <c r="F44" s="10">
        <f>'Exam 1'!F47+'Exam 2'!F47+Assig!F47+'Mid-term Exam'!F47</f>
        <v>15.75</v>
      </c>
      <c r="G44" s="10">
        <f>'Exam 1'!G47+'Exam 2'!G47+Assig!G47+'Mid-term Exam'!G47</f>
        <v>36.200000000000003</v>
      </c>
      <c r="H44" s="10">
        <f>'Exam 1'!H47+'Exam 2'!H47+Assig!H47+'Mid-term Exam'!H47</f>
        <v>24.75</v>
      </c>
      <c r="I44" s="10">
        <f>'Exam 1'!I47+'Exam 2'!I47+Assig!I47+'Mid-term Exam'!I47</f>
        <v>19.2</v>
      </c>
      <c r="J44" s="10">
        <f>'Exam 1'!J47+'Exam 2'!J47+Assig!J47+'Mid-term Exam'!J47</f>
        <v>14.649999999999999</v>
      </c>
      <c r="K44" s="10">
        <f>'Exam 1'!K47+'Exam 2'!K47+Assig!K47+'Mid-term Exam'!K47</f>
        <v>27.8</v>
      </c>
      <c r="L44" s="10">
        <f>'Exam 1'!L47+'Exam 2'!L47+Assig!L47+'Mid-term Exam'!L47</f>
        <v>23.6</v>
      </c>
      <c r="M44" s="10">
        <f>'Exam 1'!M47+'Exam 2'!M47+Assig!M47+'Mid-term Exam'!M47</f>
        <v>24.8</v>
      </c>
      <c r="N44" s="16">
        <f t="shared" si="0"/>
        <v>240.25</v>
      </c>
      <c r="O44" s="16">
        <f t="shared" si="1"/>
        <v>24.024999999999999</v>
      </c>
    </row>
    <row r="45" spans="1:15" ht="15.75" x14ac:dyDescent="0.25">
      <c r="A45" s="8">
        <v>39</v>
      </c>
      <c r="B45" s="18" t="s">
        <v>58</v>
      </c>
      <c r="C45" s="17" t="s">
        <v>83</v>
      </c>
      <c r="D45" s="10">
        <f>'Exam 1'!D48+'Exam 2'!D48+Assig!D48+'Mid-term Exam'!D48</f>
        <v>8</v>
      </c>
      <c r="E45" s="10">
        <f>'Exam 1'!E48+'Exam 2'!E48+Assig!E48+'Mid-term Exam'!E48</f>
        <v>31.5</v>
      </c>
      <c r="F45" s="10">
        <f>'Exam 1'!F48+'Exam 2'!F48+Assig!F48+'Mid-term Exam'!F48</f>
        <v>25.75</v>
      </c>
      <c r="G45" s="10">
        <f>'Exam 1'!G48+'Exam 2'!G48+Assig!G48+'Mid-term Exam'!G48</f>
        <v>36.700000000000003</v>
      </c>
      <c r="H45" s="10">
        <f>'Exam 1'!H48+'Exam 2'!H48+Assig!H48+'Mid-term Exam'!H48</f>
        <v>31.85</v>
      </c>
      <c r="I45" s="10">
        <f>'Exam 1'!I48+'Exam 2'!I48+Assig!I48+'Mid-term Exam'!I48</f>
        <v>10.5</v>
      </c>
      <c r="J45" s="10">
        <f>'Exam 1'!J48+'Exam 2'!J48+Assig!J48+'Mid-term Exam'!J48</f>
        <v>22.8</v>
      </c>
      <c r="K45" s="10">
        <f>'Exam 1'!K48+'Exam 2'!K48+Assig!K48+'Mid-term Exam'!K48</f>
        <v>21.1</v>
      </c>
      <c r="L45" s="10">
        <f>'Exam 1'!L48+'Exam 2'!L48+Assig!L48+'Mid-term Exam'!L48</f>
        <v>27.8</v>
      </c>
      <c r="M45" s="10">
        <f>'Exam 1'!M48+'Exam 2'!M48+Assig!M48+'Mid-term Exam'!M48</f>
        <v>33.9</v>
      </c>
      <c r="N45" s="16">
        <f t="shared" si="0"/>
        <v>249.90000000000003</v>
      </c>
      <c r="O45" s="16">
        <f t="shared" si="1"/>
        <v>24.990000000000002</v>
      </c>
    </row>
    <row r="46" spans="1:15" ht="15.75" x14ac:dyDescent="0.25">
      <c r="A46" s="8">
        <v>40</v>
      </c>
      <c r="B46" s="18" t="s">
        <v>59</v>
      </c>
      <c r="C46" s="17" t="s">
        <v>83</v>
      </c>
      <c r="D46" s="10">
        <f>'Exam 1'!D49+'Exam 2'!D49+Assig!D49+'Mid-term Exam'!D49</f>
        <v>36</v>
      </c>
      <c r="E46" s="10">
        <f>'Exam 1'!E49+'Exam 2'!E49+Assig!E49+'Mid-term Exam'!E49</f>
        <v>35.5</v>
      </c>
      <c r="F46" s="10">
        <f>'Exam 1'!F49+'Exam 2'!F49+Assig!F49+'Mid-term Exam'!F49</f>
        <v>30</v>
      </c>
      <c r="G46" s="10">
        <f>'Exam 1'!G49+'Exam 2'!G49+Assig!G49+'Mid-term Exam'!G49</f>
        <v>36.700000000000003</v>
      </c>
      <c r="H46" s="10">
        <f>'Exam 1'!H49+'Exam 2'!H49+Assig!H49+'Mid-term Exam'!H49</f>
        <v>35.450000000000003</v>
      </c>
      <c r="I46" s="10">
        <f>'Exam 1'!I49+'Exam 2'!I49+Assig!I49+'Mid-term Exam'!I49</f>
        <v>33.200000000000003</v>
      </c>
      <c r="J46" s="10">
        <f>'Exam 1'!J49+'Exam 2'!J49+Assig!J49+'Mid-term Exam'!J49</f>
        <v>21.3</v>
      </c>
      <c r="K46" s="10">
        <f>'Exam 1'!K49+'Exam 2'!K49+Assig!K49+'Mid-term Exam'!K49</f>
        <v>21.9</v>
      </c>
      <c r="L46" s="10">
        <f>'Exam 1'!L49+'Exam 2'!L49+Assig!L49+'Mid-term Exam'!L49</f>
        <v>29</v>
      </c>
      <c r="M46" s="10">
        <f>'Exam 1'!M49+'Exam 2'!M49+Assig!M49+'Mid-term Exam'!M49</f>
        <v>38.1</v>
      </c>
      <c r="N46" s="16">
        <f t="shared" si="0"/>
        <v>317.14999999999998</v>
      </c>
      <c r="O46" s="16">
        <f t="shared" si="1"/>
        <v>31.714999999999996</v>
      </c>
    </row>
    <row r="47" spans="1:15" ht="15.75" x14ac:dyDescent="0.25">
      <c r="A47" s="8">
        <v>41</v>
      </c>
      <c r="B47" s="18" t="s">
        <v>60</v>
      </c>
      <c r="C47" s="17" t="s">
        <v>83</v>
      </c>
      <c r="D47" s="10">
        <f>'Exam 1'!D50+'Exam 2'!D50+Assig!D50+'Mid-term Exam'!D50</f>
        <v>33.1</v>
      </c>
      <c r="E47" s="10">
        <f>'Exam 1'!E50+'Exam 2'!E50+Assig!E50+'Mid-term Exam'!E50</f>
        <v>28.5</v>
      </c>
      <c r="F47" s="10">
        <f>'Exam 1'!F50+'Exam 2'!F50+Assig!F50+'Mid-term Exam'!F50</f>
        <v>31.25</v>
      </c>
      <c r="G47" s="10">
        <f>'Exam 1'!G50+'Exam 2'!G50+Assig!G50+'Mid-term Exam'!G50</f>
        <v>35.200000000000003</v>
      </c>
      <c r="H47" s="10">
        <f>'Exam 1'!H50+'Exam 2'!H50+Assig!H50+'Mid-term Exam'!H50</f>
        <v>31.95</v>
      </c>
      <c r="I47" s="10">
        <f>'Exam 1'!I50+'Exam 2'!I50+Assig!I50+'Mid-term Exam'!I50</f>
        <v>26.35</v>
      </c>
      <c r="J47" s="10">
        <f>'Exam 1'!J50+'Exam 2'!J50+Assig!J50+'Mid-term Exam'!J50</f>
        <v>19.149999999999999</v>
      </c>
      <c r="K47" s="10">
        <f>'Exam 1'!K50+'Exam 2'!K50+Assig!K50+'Mid-term Exam'!K50</f>
        <v>24.2</v>
      </c>
      <c r="L47" s="10">
        <f>'Exam 1'!L50+'Exam 2'!L50+Assig!L50+'Mid-term Exam'!L50</f>
        <v>25.4</v>
      </c>
      <c r="M47" s="10">
        <f>'Exam 1'!M50+'Exam 2'!M50+Assig!M50+'Mid-term Exam'!M50</f>
        <v>34.5</v>
      </c>
      <c r="N47" s="16">
        <f t="shared" si="0"/>
        <v>289.60000000000002</v>
      </c>
      <c r="O47" s="16">
        <f t="shared" si="1"/>
        <v>28.96</v>
      </c>
    </row>
    <row r="48" spans="1:15" ht="15.75" x14ac:dyDescent="0.25">
      <c r="A48" s="8">
        <v>42</v>
      </c>
      <c r="B48" s="18" t="s">
        <v>61</v>
      </c>
      <c r="C48" s="17" t="s">
        <v>83</v>
      </c>
      <c r="D48" s="10">
        <f>'Exam 1'!D51+'Exam 2'!D51+Assig!D51+'Mid-term Exam'!D51</f>
        <v>25</v>
      </c>
      <c r="E48" s="10">
        <f>'Exam 1'!E51+'Exam 2'!E51+Assig!E51+'Mid-term Exam'!E51</f>
        <v>23</v>
      </c>
      <c r="F48" s="10">
        <f>'Exam 1'!F51+'Exam 2'!F51+Assig!F51+'Mid-term Exam'!F51</f>
        <v>31.75</v>
      </c>
      <c r="G48" s="10">
        <f>'Exam 1'!G51+'Exam 2'!G51+Assig!G51+'Mid-term Exam'!G51</f>
        <v>34.6</v>
      </c>
      <c r="H48" s="10">
        <f>'Exam 1'!H51+'Exam 2'!H51+Assig!H51+'Mid-term Exam'!H51</f>
        <v>34.950000000000003</v>
      </c>
      <c r="I48" s="10">
        <f>'Exam 1'!I51+'Exam 2'!I51+Assig!I51+'Mid-term Exam'!I51</f>
        <v>30.599999999999998</v>
      </c>
      <c r="J48" s="10">
        <f>'Exam 1'!J51+'Exam 2'!J51+Assig!J51+'Mid-term Exam'!J51</f>
        <v>22.5</v>
      </c>
      <c r="K48" s="10">
        <f>'Exam 1'!K51+'Exam 2'!K51+Assig!K51+'Mid-term Exam'!K51</f>
        <v>29.4</v>
      </c>
      <c r="L48" s="10">
        <f>'Exam 1'!L51+'Exam 2'!L51+Assig!L51+'Mid-term Exam'!L51</f>
        <v>33.6</v>
      </c>
      <c r="M48" s="10">
        <f>'Exam 1'!M51+'Exam 2'!M51+Assig!M51+'Mid-term Exam'!M51</f>
        <v>33.4</v>
      </c>
      <c r="N48" s="16">
        <f t="shared" si="0"/>
        <v>298.8</v>
      </c>
      <c r="O48" s="16">
        <f t="shared" si="1"/>
        <v>29.880000000000003</v>
      </c>
    </row>
    <row r="49" spans="1:15" ht="15.75" x14ac:dyDescent="0.25">
      <c r="A49" s="8">
        <v>43</v>
      </c>
      <c r="B49" s="18" t="s">
        <v>62</v>
      </c>
      <c r="C49" s="17" t="s">
        <v>83</v>
      </c>
      <c r="D49" s="10">
        <f>'Exam 1'!D52+'Exam 2'!D52+Assig!D52+'Mid-term Exam'!D52</f>
        <v>40</v>
      </c>
      <c r="E49" s="10">
        <f>'Exam 1'!E52+'Exam 2'!E52+Assig!E52+'Mid-term Exam'!E52</f>
        <v>37.599999999999994</v>
      </c>
      <c r="F49" s="10">
        <f>'Exam 1'!F52+'Exam 2'!F52+Assig!F52+'Mid-term Exam'!F52</f>
        <v>33.25</v>
      </c>
      <c r="G49" s="10">
        <f>'Exam 1'!G52+'Exam 2'!G52+Assig!G52+'Mid-term Exam'!G52</f>
        <v>37.6</v>
      </c>
      <c r="H49" s="10">
        <f>'Exam 1'!H52+'Exam 2'!H52+Assig!H52+'Mid-term Exam'!H52</f>
        <v>32.1</v>
      </c>
      <c r="I49" s="10">
        <f>'Exam 1'!I52+'Exam 2'!I52+Assig!I52+'Mid-term Exam'!I52</f>
        <v>24.25</v>
      </c>
      <c r="J49" s="10">
        <f>'Exam 1'!J52+'Exam 2'!J52+Assig!J52+'Mid-term Exam'!J52</f>
        <v>23.4</v>
      </c>
      <c r="K49" s="10">
        <f>'Exam 1'!K52+'Exam 2'!K52+Assig!K52+'Mid-term Exam'!K52</f>
        <v>25.3</v>
      </c>
      <c r="L49" s="10">
        <f>'Exam 1'!L52+'Exam 2'!L52+Assig!L52+'Mid-term Exam'!L52</f>
        <v>36</v>
      </c>
      <c r="M49" s="10">
        <f>'Exam 1'!M52+'Exam 2'!M52+Assig!M52+'Mid-term Exam'!M52</f>
        <v>39.6</v>
      </c>
      <c r="N49" s="16">
        <f t="shared" si="0"/>
        <v>329.1</v>
      </c>
      <c r="O49" s="16">
        <f t="shared" si="1"/>
        <v>32.910000000000004</v>
      </c>
    </row>
    <row r="50" spans="1:15" ht="15.75" x14ac:dyDescent="0.25">
      <c r="A50" s="8">
        <v>44</v>
      </c>
      <c r="B50" s="18" t="s">
        <v>91</v>
      </c>
      <c r="C50" s="17" t="s">
        <v>83</v>
      </c>
      <c r="D50" s="10">
        <f>'Exam 1'!D53+'Exam 2'!D53+Assig!D53+'Mid-term Exam'!D53</f>
        <v>17.899999999999999</v>
      </c>
      <c r="E50" s="10">
        <f>'Exam 1'!E53+'Exam 2'!E53+Assig!E53+'Mid-term Exam'!E53</f>
        <v>16.3</v>
      </c>
      <c r="F50" s="10">
        <f>'Exam 1'!F53+'Exam 2'!F53+Assig!F53+'Mid-term Exam'!F53</f>
        <v>18.25</v>
      </c>
      <c r="G50" s="10">
        <f>'Exam 1'!G53+'Exam 2'!G53+Assig!G53+'Mid-term Exam'!G53</f>
        <v>25.2</v>
      </c>
      <c r="H50" s="10">
        <f>'Exam 1'!H53+'Exam 2'!H53+Assig!H53+'Mid-term Exam'!H53</f>
        <v>19.2</v>
      </c>
      <c r="I50" s="10">
        <f>'Exam 1'!I53+'Exam 2'!I53+Assig!I53+'Mid-term Exam'!I53</f>
        <v>19.75</v>
      </c>
      <c r="J50" s="10">
        <f>'Exam 1'!J53+'Exam 2'!J53+Assig!J53+'Mid-term Exam'!J53</f>
        <v>16.3</v>
      </c>
      <c r="K50" s="10">
        <f>'Exam 1'!K53+'Exam 2'!K53+Assig!K53+'Mid-term Exam'!K53</f>
        <v>19.2</v>
      </c>
      <c r="L50" s="10">
        <f>'Exam 1'!L53+'Exam 2'!L53+Assig!L53+'Mid-term Exam'!L53</f>
        <v>16.2</v>
      </c>
      <c r="M50" s="10">
        <f>'Exam 1'!M53+'Exam 2'!M53+Assig!M53+'Mid-term Exam'!M53</f>
        <v>20.2</v>
      </c>
      <c r="N50" s="16">
        <f t="shared" si="0"/>
        <v>188.49999999999997</v>
      </c>
      <c r="O50" s="16">
        <f t="shared" si="1"/>
        <v>18.849999999999998</v>
      </c>
    </row>
    <row r="51" spans="1:15" ht="15.75" x14ac:dyDescent="0.25">
      <c r="A51" s="8">
        <v>45</v>
      </c>
      <c r="B51" s="18" t="s">
        <v>63</v>
      </c>
      <c r="C51" s="17" t="s">
        <v>83</v>
      </c>
      <c r="D51" s="10">
        <f>'Exam 1'!D54+'Exam 2'!D54+Assig!D54+'Mid-term Exam'!D54</f>
        <v>36.700000000000003</v>
      </c>
      <c r="E51" s="10">
        <f>'Exam 1'!E54+'Exam 2'!E54+Assig!E54+'Mid-term Exam'!E54</f>
        <v>35.5</v>
      </c>
      <c r="F51" s="10">
        <f>'Exam 1'!F54+'Exam 2'!F54+Assig!F54+'Mid-term Exam'!F54</f>
        <v>39</v>
      </c>
      <c r="G51" s="10">
        <f>'Exam 1'!G54+'Exam 2'!G54+Assig!G54+'Mid-term Exam'!G54</f>
        <v>36.799999999999997</v>
      </c>
      <c r="H51" s="10">
        <f>'Exam 1'!H54+'Exam 2'!H54+Assig!H54+'Mid-term Exam'!H54</f>
        <v>35.85</v>
      </c>
      <c r="I51" s="10">
        <f>'Exam 1'!I54+'Exam 2'!I54+Assig!I54+'Mid-term Exam'!I54</f>
        <v>36.35</v>
      </c>
      <c r="J51" s="10">
        <f>'Exam 1'!J54+'Exam 2'!J54+Assig!J54+'Mid-term Exam'!J54</f>
        <v>34.200000000000003</v>
      </c>
      <c r="K51" s="10">
        <f>'Exam 1'!K54+'Exam 2'!K54+Assig!K54+'Mid-term Exam'!K54</f>
        <v>38.1</v>
      </c>
      <c r="L51" s="10">
        <f>'Exam 1'!L54+'Exam 2'!L54+Assig!L54+'Mid-term Exam'!L54</f>
        <v>38.200000000000003</v>
      </c>
      <c r="M51" s="10">
        <f>'Exam 1'!M54+'Exam 2'!M54+Assig!M54+'Mid-term Exam'!M54</f>
        <v>39.6</v>
      </c>
      <c r="N51" s="16">
        <f t="shared" si="0"/>
        <v>370.3</v>
      </c>
      <c r="O51" s="16">
        <f t="shared" si="1"/>
        <v>37.03</v>
      </c>
    </row>
    <row r="52" spans="1:15" ht="15.75" x14ac:dyDescent="0.25">
      <c r="A52" s="8">
        <v>46</v>
      </c>
      <c r="B52" s="18" t="s">
        <v>65</v>
      </c>
      <c r="C52" s="17" t="s">
        <v>83</v>
      </c>
      <c r="D52" s="10">
        <f>'Exam 1'!D56+'Exam 2'!D56+Assig!D56+'Mid-term Exam'!D56</f>
        <v>32.200000000000003</v>
      </c>
      <c r="E52" s="10">
        <f>'Exam 1'!E56+'Exam 2'!E56+Assig!E56+'Mid-term Exam'!E56</f>
        <v>25.5</v>
      </c>
      <c r="F52" s="10">
        <f>'Exam 1'!F56+'Exam 2'!F56+Assig!F56+'Mid-term Exam'!F56</f>
        <v>23</v>
      </c>
      <c r="G52" s="10">
        <f>'Exam 1'!G56+'Exam 2'!G56+Assig!G56+'Mid-term Exam'!G56</f>
        <v>35.700000000000003</v>
      </c>
      <c r="H52" s="10">
        <f>'Exam 1'!H56+'Exam 2'!H56+Assig!H56+'Mid-term Exam'!H56</f>
        <v>32.549999999999997</v>
      </c>
      <c r="I52" s="10">
        <f>'Exam 1'!I56+'Exam 2'!I56+Assig!I56+'Mid-term Exam'!I56</f>
        <v>25.55</v>
      </c>
      <c r="J52" s="10">
        <f>'Exam 1'!J56+'Exam 2'!J56+Assig!J56+'Mid-term Exam'!J56</f>
        <v>17.5</v>
      </c>
      <c r="K52" s="10">
        <f>'Exam 1'!K56+'Exam 2'!K56+Assig!K56+'Mid-term Exam'!K56</f>
        <v>22.6</v>
      </c>
      <c r="L52" s="10">
        <f>'Exam 1'!L56+'Exam 2'!L56+Assig!L56+'Mid-term Exam'!L56</f>
        <v>25.3</v>
      </c>
      <c r="M52" s="10">
        <f>'Exam 1'!M56+'Exam 2'!M56+Assig!M56+'Mid-term Exam'!M56</f>
        <v>30.3</v>
      </c>
      <c r="N52" s="16">
        <f t="shared" si="0"/>
        <v>270.2</v>
      </c>
      <c r="O52" s="16">
        <f t="shared" si="1"/>
        <v>27.02</v>
      </c>
    </row>
    <row r="53" spans="1:15" ht="15.75" x14ac:dyDescent="0.25">
      <c r="A53" s="8">
        <v>47</v>
      </c>
      <c r="B53" s="18" t="s">
        <v>66</v>
      </c>
      <c r="C53" s="17" t="s">
        <v>83</v>
      </c>
      <c r="D53" s="10">
        <f>'Exam 1'!D57+'Exam 2'!D57+Assig!D57+'Mid-term Exam'!D57</f>
        <v>30</v>
      </c>
      <c r="E53" s="10">
        <f>'Exam 1'!E57+'Exam 2'!E57+Assig!E57+'Mid-term Exam'!E57</f>
        <v>24.1</v>
      </c>
      <c r="F53" s="10">
        <f>'Exam 1'!F57+'Exam 2'!F57+Assig!F57+'Mid-term Exam'!F57</f>
        <v>15.5</v>
      </c>
      <c r="G53" s="10">
        <f>'Exam 1'!G57+'Exam 2'!G57+Assig!G57+'Mid-term Exam'!G57</f>
        <v>33.9</v>
      </c>
      <c r="H53" s="10">
        <f>'Exam 1'!H57+'Exam 2'!H57+Assig!H57+'Mid-term Exam'!H57</f>
        <v>26.8</v>
      </c>
      <c r="I53" s="10">
        <f>'Exam 1'!I57+'Exam 2'!I57+Assig!I57+'Mid-term Exam'!I57</f>
        <v>18</v>
      </c>
      <c r="J53" s="10">
        <f>'Exam 1'!J57+'Exam 2'!J57+Assig!J57+'Mid-term Exam'!J57</f>
        <v>16.8</v>
      </c>
      <c r="K53" s="10">
        <f>'Exam 1'!K57+'Exam 2'!K57+Assig!K57+'Mid-term Exam'!K57</f>
        <v>18</v>
      </c>
      <c r="L53" s="10">
        <f>'Exam 1'!L57+'Exam 2'!L57+Assig!L57+'Mid-term Exam'!L57</f>
        <v>28.8</v>
      </c>
      <c r="M53" s="10">
        <f>'Exam 1'!M57+'Exam 2'!M57+Assig!M57+'Mid-term Exam'!M57</f>
        <v>25</v>
      </c>
      <c r="N53" s="16">
        <f t="shared" si="0"/>
        <v>236.90000000000003</v>
      </c>
      <c r="O53" s="16">
        <f t="shared" si="1"/>
        <v>23.690000000000005</v>
      </c>
    </row>
    <row r="54" spans="1:15" ht="15.75" x14ac:dyDescent="0.25">
      <c r="A54" s="8">
        <v>48</v>
      </c>
      <c r="B54" s="18" t="s">
        <v>67</v>
      </c>
      <c r="C54" s="17" t="s">
        <v>83</v>
      </c>
      <c r="D54" s="10">
        <f>'Exam 1'!D58+'Exam 2'!D58+Assig!D58+'Mid-term Exam'!D58</f>
        <v>18.5</v>
      </c>
      <c r="E54" s="10">
        <f>'Exam 1'!E58+'Exam 2'!E58+Assig!E58+'Mid-term Exam'!E58</f>
        <v>30</v>
      </c>
      <c r="F54" s="10">
        <f>'Exam 1'!F58+'Exam 2'!F58+Assig!F58+'Mid-term Exam'!F58</f>
        <v>34</v>
      </c>
      <c r="G54" s="10">
        <f>'Exam 1'!G58+'Exam 2'!G58+Assig!G58+'Mid-term Exam'!G58</f>
        <v>29.7</v>
      </c>
      <c r="H54" s="10">
        <f>'Exam 1'!H58+'Exam 2'!H58+Assig!H58+'Mid-term Exam'!H58</f>
        <v>34.25</v>
      </c>
      <c r="I54" s="10">
        <f>'Exam 1'!I58+'Exam 2'!I58+Assig!I58+'Mid-term Exam'!I58</f>
        <v>17.149999999999999</v>
      </c>
      <c r="J54" s="10">
        <f>'Exam 1'!J58+'Exam 2'!J58+Assig!J58+'Mid-term Exam'!J58</f>
        <v>22.5</v>
      </c>
      <c r="K54" s="10">
        <f>'Exam 1'!K58+'Exam 2'!K58+Assig!K58+'Mid-term Exam'!K58</f>
        <v>19.100000000000001</v>
      </c>
      <c r="L54" s="10">
        <f>'Exam 1'!L58+'Exam 2'!L58+Assig!L58+'Mid-term Exam'!L58</f>
        <v>23.3</v>
      </c>
      <c r="M54" s="10">
        <f>'Exam 1'!M58+'Exam 2'!M58+Assig!M58+'Mid-term Exam'!M58</f>
        <v>26</v>
      </c>
      <c r="N54" s="16">
        <f t="shared" si="0"/>
        <v>254.5</v>
      </c>
      <c r="O54" s="16">
        <f t="shared" si="1"/>
        <v>25.45</v>
      </c>
    </row>
    <row r="55" spans="1:15" ht="15.75" x14ac:dyDescent="0.25">
      <c r="A55" s="8">
        <v>49</v>
      </c>
      <c r="B55" s="18" t="s">
        <v>68</v>
      </c>
      <c r="C55" s="17" t="s">
        <v>83</v>
      </c>
      <c r="D55" s="10">
        <f>'Exam 1'!D59+'Exam 2'!D59+Assig!D59+'Mid-term Exam'!D59</f>
        <v>24.5</v>
      </c>
      <c r="E55" s="10">
        <f>'Exam 1'!E59+'Exam 2'!E59+Assig!E59+'Mid-term Exam'!E59</f>
        <v>24.7</v>
      </c>
      <c r="F55" s="10">
        <f>'Exam 1'!F59+'Exam 2'!F59+Assig!F59+'Mid-term Exam'!F59</f>
        <v>21.5</v>
      </c>
      <c r="G55" s="10">
        <f>'Exam 1'!G59+'Exam 2'!G59+Assig!G59+'Mid-term Exam'!G59</f>
        <v>34.799999999999997</v>
      </c>
      <c r="H55" s="10">
        <f>'Exam 1'!H59+'Exam 2'!H59+Assig!H59+'Mid-term Exam'!H59</f>
        <v>27.7</v>
      </c>
      <c r="I55" s="10">
        <f>'Exam 1'!I59+'Exam 2'!I59+Assig!I59+'Mid-term Exam'!I59</f>
        <v>24.1</v>
      </c>
      <c r="J55" s="10">
        <f>'Exam 1'!J59+'Exam 2'!J59+Assig!J59+'Mid-term Exam'!J59</f>
        <v>15.25</v>
      </c>
      <c r="K55" s="10">
        <f>'Exam 1'!K59+'Exam 2'!K59+Assig!K59+'Mid-term Exam'!K59</f>
        <v>26.7</v>
      </c>
      <c r="L55" s="10">
        <f>'Exam 1'!L59+'Exam 2'!L59+Assig!L59+'Mid-term Exam'!L59</f>
        <v>24.5</v>
      </c>
      <c r="M55" s="10">
        <f>'Exam 1'!M59+'Exam 2'!M59+Assig!M59+'Mid-term Exam'!M59</f>
        <v>33</v>
      </c>
      <c r="N55" s="16">
        <f t="shared" si="0"/>
        <v>256.75</v>
      </c>
      <c r="O55" s="16">
        <f t="shared" si="1"/>
        <v>25.675000000000001</v>
      </c>
    </row>
    <row r="56" spans="1:15" ht="15.75" x14ac:dyDescent="0.25">
      <c r="A56" s="8">
        <v>50</v>
      </c>
      <c r="B56" s="18" t="s">
        <v>69</v>
      </c>
      <c r="C56" s="17" t="s">
        <v>83</v>
      </c>
      <c r="D56" s="10">
        <f>'Exam 1'!D60+'Exam 2'!D60+Assig!D60+'Mid-term Exam'!D60</f>
        <v>30.5</v>
      </c>
      <c r="E56" s="10">
        <f>'Exam 1'!E60+'Exam 2'!E60+Assig!E60+'Mid-term Exam'!E60</f>
        <v>26.700000000000003</v>
      </c>
      <c r="F56" s="10">
        <f>'Exam 1'!F60+'Exam 2'!F60+Assig!F60+'Mid-term Exam'!F60</f>
        <v>18.5</v>
      </c>
      <c r="G56" s="10">
        <f>'Exam 1'!G60+'Exam 2'!G60+Assig!G60+'Mid-term Exam'!G60</f>
        <v>35.4</v>
      </c>
      <c r="H56" s="10">
        <f>'Exam 1'!H60+'Exam 2'!H60+Assig!H60+'Mid-term Exam'!H60</f>
        <v>30</v>
      </c>
      <c r="I56" s="10">
        <f>'Exam 1'!I60+'Exam 2'!I60+Assig!I60+'Mid-term Exam'!I60</f>
        <v>29.85</v>
      </c>
      <c r="J56" s="10">
        <f>'Exam 1'!J60+'Exam 2'!J60+Assig!J60+'Mid-term Exam'!J60</f>
        <v>21.8</v>
      </c>
      <c r="K56" s="10">
        <f>'Exam 1'!K60+'Exam 2'!K60+Assig!K60+'Mid-term Exam'!K60</f>
        <v>32</v>
      </c>
      <c r="L56" s="10">
        <f>'Exam 1'!L60+'Exam 2'!L60+Assig!L60+'Mid-term Exam'!L60</f>
        <v>35.4</v>
      </c>
      <c r="M56" s="10">
        <f>'Exam 1'!M60+'Exam 2'!M60+Assig!M60+'Mid-term Exam'!M60</f>
        <v>21.8</v>
      </c>
      <c r="N56" s="16">
        <f t="shared" si="0"/>
        <v>281.95</v>
      </c>
      <c r="O56" s="16">
        <f t="shared" si="1"/>
        <v>28.195</v>
      </c>
    </row>
    <row r="57" spans="1:15" ht="15.75" x14ac:dyDescent="0.25">
      <c r="A57" s="8">
        <v>51</v>
      </c>
      <c r="B57" s="18" t="s">
        <v>70</v>
      </c>
      <c r="C57" s="17" t="s">
        <v>83</v>
      </c>
      <c r="D57" s="10">
        <f>'Exam 1'!D61+'Exam 2'!D61+Assig!D61+'Mid-term Exam'!D61</f>
        <v>33.5</v>
      </c>
      <c r="E57" s="10">
        <f>'Exam 1'!E61+'Exam 2'!E61+Assig!E61+'Mid-term Exam'!E61</f>
        <v>25</v>
      </c>
      <c r="F57" s="10">
        <f>'Exam 1'!F61+'Exam 2'!F61+Assig!F61+'Mid-term Exam'!F61</f>
        <v>22.5</v>
      </c>
      <c r="G57" s="10">
        <f>'Exam 1'!G61+'Exam 2'!G61+Assig!G61+'Mid-term Exam'!G61</f>
        <v>30.4</v>
      </c>
      <c r="H57" s="10">
        <f>'Exam 1'!H61+'Exam 2'!H61+Assig!H61+'Mid-term Exam'!H61</f>
        <v>22.35</v>
      </c>
      <c r="I57" s="10">
        <f>'Exam 1'!I61+'Exam 2'!I61+Assig!I61+'Mid-term Exam'!I61</f>
        <v>18.649999999999999</v>
      </c>
      <c r="J57" s="10">
        <f>'Exam 1'!J61+'Exam 2'!J61+Assig!J61+'Mid-term Exam'!J61</f>
        <v>17.5</v>
      </c>
      <c r="K57" s="10">
        <f>'Exam 1'!K61+'Exam 2'!K61+Assig!K61+'Mid-term Exam'!K61</f>
        <v>22.9</v>
      </c>
      <c r="L57" s="10">
        <f>'Exam 1'!L61+'Exam 2'!L61+Assig!L61+'Mid-term Exam'!L61</f>
        <v>30.2</v>
      </c>
      <c r="M57" s="10">
        <f>'Exam 1'!M61+'Exam 2'!M61+Assig!M61+'Mid-term Exam'!M61</f>
        <v>27</v>
      </c>
      <c r="N57" s="16">
        <f t="shared" si="0"/>
        <v>250</v>
      </c>
      <c r="O57" s="16">
        <f t="shared" si="1"/>
        <v>25</v>
      </c>
    </row>
    <row r="58" spans="1:15" ht="15.75" x14ac:dyDescent="0.25">
      <c r="A58" s="8">
        <v>52</v>
      </c>
      <c r="B58" s="18" t="s">
        <v>71</v>
      </c>
      <c r="C58" s="17" t="s">
        <v>83</v>
      </c>
      <c r="D58" s="10">
        <f>'Exam 1'!D62+'Exam 2'!D62+Assig!D62+'Mid-term Exam'!D62</f>
        <v>27.2</v>
      </c>
      <c r="E58" s="10">
        <f>'Exam 1'!E62+'Exam 2'!E62+Assig!E62+'Mid-term Exam'!E62</f>
        <v>24.3</v>
      </c>
      <c r="F58" s="10">
        <f>'Exam 1'!F62+'Exam 2'!F62+Assig!F62+'Mid-term Exam'!F62</f>
        <v>19.5</v>
      </c>
      <c r="G58" s="10">
        <f>'Exam 1'!G62+'Exam 2'!G62+Assig!G62+'Mid-term Exam'!G62</f>
        <v>37.299999999999997</v>
      </c>
      <c r="H58" s="10">
        <f>'Exam 1'!H62+'Exam 2'!H62+Assig!H62+'Mid-term Exam'!H62</f>
        <v>30.1</v>
      </c>
      <c r="I58" s="10">
        <f>'Exam 1'!I62+'Exam 2'!I62+Assig!I62+'Mid-term Exam'!I62</f>
        <v>25.9</v>
      </c>
      <c r="J58" s="10">
        <f>'Exam 1'!J62+'Exam 2'!J62+Assig!J62+'Mid-term Exam'!J62</f>
        <v>22.3</v>
      </c>
      <c r="K58" s="10">
        <f>'Exam 1'!K62+'Exam 2'!K62+Assig!K62+'Mid-term Exam'!K62</f>
        <v>23.2</v>
      </c>
      <c r="L58" s="10">
        <f>'Exam 1'!L62+'Exam 2'!L62+Assig!L62+'Mid-term Exam'!L62</f>
        <v>28.6</v>
      </c>
      <c r="M58" s="10">
        <f>'Exam 1'!M62+'Exam 2'!M62+Assig!M62+'Mid-term Exam'!M62</f>
        <v>37.200000000000003</v>
      </c>
      <c r="N58" s="16">
        <f t="shared" si="0"/>
        <v>275.60000000000002</v>
      </c>
      <c r="O58" s="16">
        <f t="shared" si="1"/>
        <v>27.560000000000002</v>
      </c>
    </row>
    <row r="59" spans="1:15" ht="15.75" x14ac:dyDescent="0.25">
      <c r="A59" s="8">
        <v>53</v>
      </c>
      <c r="B59" s="18" t="s">
        <v>72</v>
      </c>
      <c r="C59" s="17" t="s">
        <v>83</v>
      </c>
      <c r="D59" s="10">
        <f>'Exam 1'!D63+'Exam 2'!D63+Assig!D63+'Mid-term Exam'!D63</f>
        <v>19.100000000000001</v>
      </c>
      <c r="E59" s="10">
        <f>'Exam 1'!E63+'Exam 2'!E63+Assig!E63+'Mid-term Exam'!E63</f>
        <v>10.7</v>
      </c>
      <c r="F59" s="10">
        <f>'Exam 1'!F63+'Exam 2'!F63+Assig!F63+'Mid-term Exam'!F63</f>
        <v>11.5</v>
      </c>
      <c r="G59" s="10">
        <f>'Exam 1'!G63+'Exam 2'!G63+Assig!G63+'Mid-term Exam'!G63</f>
        <v>29.9</v>
      </c>
      <c r="H59" s="10">
        <f>'Exam 1'!H63+'Exam 2'!H63+Assig!H63+'Mid-term Exam'!H63</f>
        <v>18.5</v>
      </c>
      <c r="I59" s="10">
        <f>'Exam 1'!I63+'Exam 2'!I63+Assig!I63+'Mid-term Exam'!I63</f>
        <v>12.6</v>
      </c>
      <c r="J59" s="10">
        <f>'Exam 1'!J63+'Exam 2'!J63+Assig!J63+'Mid-term Exam'!J63</f>
        <v>15.25</v>
      </c>
      <c r="K59" s="10">
        <f>'Exam 1'!K63+'Exam 2'!K63+Assig!K63+'Mid-term Exam'!K63</f>
        <v>8.1999999999999993</v>
      </c>
      <c r="L59" s="10">
        <f>'Exam 1'!L63+'Exam 2'!L63+Assig!L63+'Mid-term Exam'!L63</f>
        <v>19.3</v>
      </c>
      <c r="M59" s="10">
        <f>'Exam 1'!M63+'Exam 2'!M63+Assig!M63+'Mid-term Exam'!M63</f>
        <v>24.700000000000003</v>
      </c>
      <c r="N59" s="16">
        <f t="shared" si="0"/>
        <v>169.75</v>
      </c>
      <c r="O59" s="16">
        <f t="shared" si="1"/>
        <v>16.975000000000001</v>
      </c>
    </row>
    <row r="60" spans="1:15" ht="15.75" x14ac:dyDescent="0.25">
      <c r="A60" s="8">
        <v>54</v>
      </c>
      <c r="B60" s="18" t="s">
        <v>73</v>
      </c>
      <c r="C60" s="17" t="s">
        <v>83</v>
      </c>
      <c r="D60" s="10">
        <f>'Exam 1'!D64+'Exam 2'!D64+Assig!D64+'Mid-term Exam'!D64</f>
        <v>34</v>
      </c>
      <c r="E60" s="10">
        <f>'Exam 1'!E64+'Exam 2'!E64+Assig!E64+'Mid-term Exam'!E64</f>
        <v>22.9</v>
      </c>
      <c r="F60" s="10">
        <f>'Exam 1'!F64+'Exam 2'!F64+Assig!F64+'Mid-term Exam'!F64</f>
        <v>21.5</v>
      </c>
      <c r="G60" s="10">
        <f>'Exam 1'!G64+'Exam 2'!G64+Assig!G64+'Mid-term Exam'!G64</f>
        <v>34.4</v>
      </c>
      <c r="H60" s="10">
        <f>'Exam 1'!H64+'Exam 2'!H64+Assig!H64+'Mid-term Exam'!H64</f>
        <v>22.6</v>
      </c>
      <c r="I60" s="10">
        <f>'Exam 1'!I64+'Exam 2'!I64+Assig!I64+'Mid-term Exam'!I64</f>
        <v>22</v>
      </c>
      <c r="J60" s="10">
        <f>'Exam 1'!J64+'Exam 2'!J64+Assig!J64+'Mid-term Exam'!J64</f>
        <v>24.5</v>
      </c>
      <c r="K60" s="10">
        <f>'Exam 1'!K64+'Exam 2'!K64+Assig!K64+'Mid-term Exam'!K64</f>
        <v>21.5</v>
      </c>
      <c r="L60" s="10">
        <f>'Exam 1'!L64+'Exam 2'!L64+Assig!L64+'Mid-term Exam'!L64</f>
        <v>29.299999999999997</v>
      </c>
      <c r="M60" s="10">
        <f>'Exam 1'!M64+'Exam 2'!M64+Assig!M64+'Mid-term Exam'!M64</f>
        <v>32.1</v>
      </c>
      <c r="N60" s="16">
        <f t="shared" si="0"/>
        <v>264.8</v>
      </c>
      <c r="O60" s="16">
        <f t="shared" si="1"/>
        <v>26.48</v>
      </c>
    </row>
    <row r="61" spans="1:15" ht="15.75" x14ac:dyDescent="0.25">
      <c r="A61" s="8">
        <v>55</v>
      </c>
      <c r="B61" s="18" t="s">
        <v>74</v>
      </c>
      <c r="C61" s="17" t="s">
        <v>83</v>
      </c>
      <c r="D61" s="10">
        <f>'Exam 1'!D65+'Exam 2'!D65+Assig!D65+'Mid-term Exam'!D65</f>
        <v>31.6</v>
      </c>
      <c r="E61" s="10">
        <f>'Exam 1'!E65+'Exam 2'!E65+Assig!E65+'Mid-term Exam'!E65</f>
        <v>26.7</v>
      </c>
      <c r="F61" s="10">
        <f>'Exam 1'!F65+'Exam 2'!F65+Assig!F65+'Mid-term Exam'!F65</f>
        <v>24.5</v>
      </c>
      <c r="G61" s="10">
        <f>'Exam 1'!G65+'Exam 2'!G65+Assig!G65+'Mid-term Exam'!G65</f>
        <v>32</v>
      </c>
      <c r="H61" s="10">
        <f>'Exam 1'!H65+'Exam 2'!H65+Assig!H65+'Mid-term Exam'!H65</f>
        <v>26</v>
      </c>
      <c r="I61" s="10">
        <f>'Exam 1'!I65+'Exam 2'!I65+Assig!I65+'Mid-term Exam'!I65</f>
        <v>25.049999999999997</v>
      </c>
      <c r="J61" s="10">
        <f>'Exam 1'!J65+'Exam 2'!J65+Assig!J65+'Mid-term Exam'!J65</f>
        <v>20.55</v>
      </c>
      <c r="K61" s="10">
        <f>'Exam 1'!K65+'Exam 2'!K65+Assig!K65+'Mid-term Exam'!K65</f>
        <v>24.8</v>
      </c>
      <c r="L61" s="10">
        <f>'Exam 1'!L65+'Exam 2'!L65+Assig!L65+'Mid-term Exam'!L65</f>
        <v>31</v>
      </c>
      <c r="M61" s="10">
        <f>'Exam 1'!M65+'Exam 2'!M65+Assig!M65+'Mid-term Exam'!M65</f>
        <v>31.3</v>
      </c>
      <c r="N61" s="16">
        <f t="shared" si="0"/>
        <v>273.50000000000006</v>
      </c>
      <c r="O61" s="16">
        <f t="shared" si="1"/>
        <v>27.350000000000005</v>
      </c>
    </row>
    <row r="62" spans="1:15" ht="15.75" x14ac:dyDescent="0.25">
      <c r="A62" s="8">
        <v>56</v>
      </c>
      <c r="B62" s="18" t="s">
        <v>75</v>
      </c>
      <c r="C62" s="17" t="s">
        <v>83</v>
      </c>
      <c r="D62" s="10">
        <f>'Exam 1'!D66+'Exam 2'!D66+Assig!D66+'Mid-term Exam'!D66</f>
        <v>20.5</v>
      </c>
      <c r="E62" s="10">
        <f>'Exam 1'!E66+'Exam 2'!E66+Assig!E66+'Mid-term Exam'!E66</f>
        <v>19.399999999999999</v>
      </c>
      <c r="F62" s="10">
        <f>'Exam 1'!F66+'Exam 2'!F66+Assig!F66+'Mid-term Exam'!F66</f>
        <v>13.25</v>
      </c>
      <c r="G62" s="10">
        <f>'Exam 1'!G66+'Exam 2'!G66+Assig!G66+'Mid-term Exam'!G66</f>
        <v>28</v>
      </c>
      <c r="H62" s="10">
        <f>'Exam 1'!H66+'Exam 2'!H66+Assig!H66+'Mid-term Exam'!H66</f>
        <v>21.35</v>
      </c>
      <c r="I62" s="10">
        <f>'Exam 1'!I66+'Exam 2'!I66+Assig!I66+'Mid-term Exam'!I66</f>
        <v>14.95</v>
      </c>
      <c r="J62" s="10">
        <f>'Exam 1'!J66+'Exam 2'!J66+Assig!J66+'Mid-term Exam'!J66</f>
        <v>18.7</v>
      </c>
      <c r="K62" s="10">
        <f>'Exam 1'!K66+'Exam 2'!K66+Assig!K66+'Mid-term Exam'!K66</f>
        <v>15.5</v>
      </c>
      <c r="L62" s="10">
        <f>'Exam 1'!L66+'Exam 2'!L66+Assig!L66+'Mid-term Exam'!L66</f>
        <v>19.7</v>
      </c>
      <c r="M62" s="10">
        <f>'Exam 1'!M66+'Exam 2'!M66+Assig!M66+'Mid-term Exam'!M66</f>
        <v>20.7</v>
      </c>
      <c r="N62" s="16">
        <f t="shared" si="0"/>
        <v>192.04999999999998</v>
      </c>
      <c r="O62" s="16">
        <f t="shared" si="1"/>
        <v>19.204999999999998</v>
      </c>
    </row>
    <row r="63" spans="1:15" ht="15.75" x14ac:dyDescent="0.25">
      <c r="A63" s="8">
        <v>57</v>
      </c>
      <c r="B63" s="18" t="s">
        <v>76</v>
      </c>
      <c r="C63" s="17" t="s">
        <v>83</v>
      </c>
      <c r="D63" s="10">
        <f>'Exam 1'!D67+'Exam 2'!D67+Assig!D67+'Mid-term Exam'!D67</f>
        <v>21.1</v>
      </c>
      <c r="E63" s="10">
        <f>'Exam 1'!E67+'Exam 2'!E67+Assig!E67+'Mid-term Exam'!E67</f>
        <v>20.8</v>
      </c>
      <c r="F63" s="10">
        <f>'Exam 1'!F67+'Exam 2'!F67+Assig!F67+'Mid-term Exam'!F67</f>
        <v>18</v>
      </c>
      <c r="G63" s="10">
        <f>'Exam 1'!G67+'Exam 2'!G67+Assig!G67+'Mid-term Exam'!G67</f>
        <v>36.200000000000003</v>
      </c>
      <c r="H63" s="10">
        <f>'Exam 1'!H67+'Exam 2'!H67+Assig!H67+'Mid-term Exam'!H67</f>
        <v>26.35</v>
      </c>
      <c r="I63" s="10">
        <f>'Exam 1'!I67+'Exam 2'!I67+Assig!I67+'Mid-term Exam'!I67</f>
        <v>15.8</v>
      </c>
      <c r="J63" s="10">
        <f>'Exam 1'!J67+'Exam 2'!J67+Assig!J67+'Mid-term Exam'!J67</f>
        <v>28.7</v>
      </c>
      <c r="K63" s="10">
        <f>'Exam 1'!K67+'Exam 2'!K67+Assig!K67+'Mid-term Exam'!K67</f>
        <v>21.3</v>
      </c>
      <c r="L63" s="10">
        <f>'Exam 1'!L67+'Exam 2'!L67+Assig!L67+'Mid-term Exam'!L67</f>
        <v>24.1</v>
      </c>
      <c r="M63" s="10">
        <f>'Exam 1'!M67+'Exam 2'!M67+Assig!M67+'Mid-term Exam'!M67</f>
        <v>31.334</v>
      </c>
      <c r="N63" s="16">
        <f t="shared" si="0"/>
        <v>243.68400000000003</v>
      </c>
      <c r="O63" s="16">
        <f t="shared" si="1"/>
        <v>24.368400000000001</v>
      </c>
    </row>
    <row r="64" spans="1:15" ht="15.75" x14ac:dyDescent="0.25">
      <c r="A64" s="8">
        <v>58</v>
      </c>
      <c r="B64" s="18" t="s">
        <v>77</v>
      </c>
      <c r="C64" s="17" t="s">
        <v>83</v>
      </c>
      <c r="D64" s="10">
        <f>'Exam 1'!D68+'Exam 2'!D68+Assig!D68+'Mid-term Exam'!D68</f>
        <v>24.8</v>
      </c>
      <c r="E64" s="10">
        <f>'Exam 1'!E68+'Exam 2'!E68+Assig!E68+'Mid-term Exam'!E68</f>
        <v>26.9</v>
      </c>
      <c r="F64" s="10">
        <f>'Exam 1'!F68+'Exam 2'!F68+Assig!F68+'Mid-term Exam'!F68</f>
        <v>24.75</v>
      </c>
      <c r="G64" s="10">
        <f>'Exam 1'!G68+'Exam 2'!G68+Assig!G68+'Mid-term Exam'!G68</f>
        <v>35.4</v>
      </c>
      <c r="H64" s="10">
        <f>'Exam 1'!H68+'Exam 2'!H68+Assig!H68+'Mid-term Exam'!H68</f>
        <v>25</v>
      </c>
      <c r="I64" s="10">
        <f>'Exam 1'!I68+'Exam 2'!I68+Assig!I68+'Mid-term Exam'!I68</f>
        <v>24.8</v>
      </c>
      <c r="J64" s="10">
        <f>'Exam 1'!J68+'Exam 2'!J68+Assig!J68+'Mid-term Exam'!J68</f>
        <v>14.3</v>
      </c>
      <c r="K64" s="10">
        <f>'Exam 1'!K68+'Exam 2'!K68+Assig!K68+'Mid-term Exam'!K68</f>
        <v>21.6</v>
      </c>
      <c r="L64" s="10">
        <f>'Exam 1'!L68+'Exam 2'!L68+Assig!L68+'Mid-term Exam'!L68</f>
        <v>30.2</v>
      </c>
      <c r="M64" s="10">
        <f>'Exam 1'!M68+'Exam 2'!M68+Assig!M68+'Mid-term Exam'!M68</f>
        <v>36.9</v>
      </c>
      <c r="N64" s="16">
        <f t="shared" si="0"/>
        <v>264.64999999999998</v>
      </c>
      <c r="O64" s="16">
        <f t="shared" si="1"/>
        <v>26.464999999999996</v>
      </c>
    </row>
    <row r="65" spans="1:15" ht="15.75" x14ac:dyDescent="0.25">
      <c r="A65" s="8">
        <v>59</v>
      </c>
      <c r="B65" s="18" t="s">
        <v>78</v>
      </c>
      <c r="C65" s="17" t="s">
        <v>83</v>
      </c>
      <c r="D65" s="10">
        <f>'Exam 1'!D69+'Exam 2'!D69+Assig!D69+'Mid-term Exam'!D69</f>
        <v>38</v>
      </c>
      <c r="E65" s="10">
        <f>'Exam 1'!E69+'Exam 2'!E69+Assig!E69+'Mid-term Exam'!E69</f>
        <v>36.299999999999997</v>
      </c>
      <c r="F65" s="10">
        <f>'Exam 1'!F69+'Exam 2'!F69+Assig!F69+'Mid-term Exam'!F69</f>
        <v>31.5</v>
      </c>
      <c r="G65" s="10">
        <f>'Exam 1'!G69+'Exam 2'!G69+Assig!G69+'Mid-term Exam'!G69</f>
        <v>37.9</v>
      </c>
      <c r="H65" s="10">
        <f>'Exam 1'!H69+'Exam 2'!H69+Assig!H69+'Mid-term Exam'!H69</f>
        <v>31.2</v>
      </c>
      <c r="I65" s="10">
        <f>'Exam 1'!I69+'Exam 2'!I69+Assig!I69+'Mid-term Exam'!I69</f>
        <v>34.5</v>
      </c>
      <c r="J65" s="10">
        <f>'Exam 1'!J69+'Exam 2'!J69+Assig!J69+'Mid-term Exam'!J69</f>
        <v>30</v>
      </c>
      <c r="K65" s="10">
        <f>'Exam 1'!K69+'Exam 2'!K69+Assig!K69+'Mid-term Exam'!K69</f>
        <v>32.299999999999997</v>
      </c>
      <c r="L65" s="10">
        <f>'Exam 1'!L69+'Exam 2'!L69+Assig!L69+'Mid-term Exam'!L69</f>
        <v>35</v>
      </c>
      <c r="M65" s="10">
        <f>'Exam 1'!M69+'Exam 2'!M69+Assig!M69+'Mid-term Exam'!M69</f>
        <v>26.1</v>
      </c>
      <c r="N65" s="16">
        <f t="shared" si="0"/>
        <v>332.8</v>
      </c>
      <c r="O65" s="16">
        <f t="shared" si="1"/>
        <v>33.28</v>
      </c>
    </row>
    <row r="66" spans="1:15" ht="15.75" x14ac:dyDescent="0.25">
      <c r="A66" s="8">
        <v>60</v>
      </c>
      <c r="B66" s="18" t="s">
        <v>79</v>
      </c>
      <c r="C66" s="17" t="s">
        <v>83</v>
      </c>
      <c r="D66" s="10">
        <f>'Exam 1'!D70+'Exam 2'!D70+Assig!D70+'Mid-term Exam'!D70</f>
        <v>40</v>
      </c>
      <c r="E66" s="10">
        <f>'Exam 1'!E70+'Exam 2'!E70+Assig!E70+'Mid-term Exam'!E70</f>
        <v>38</v>
      </c>
      <c r="F66" s="10">
        <f>'Exam 1'!F70+'Exam 2'!F70+Assig!F70+'Mid-term Exam'!F70</f>
        <v>28</v>
      </c>
      <c r="G66" s="10">
        <f>'Exam 1'!G70+'Exam 2'!G70+Assig!G70+'Mid-term Exam'!G70</f>
        <v>35.4</v>
      </c>
      <c r="H66" s="10">
        <f>'Exam 1'!H70+'Exam 2'!H70+Assig!H70+'Mid-term Exam'!H70</f>
        <v>30.6</v>
      </c>
      <c r="I66" s="10">
        <f>'Exam 1'!I70+'Exam 2'!I70+Assig!I70+'Mid-term Exam'!I70</f>
        <v>30</v>
      </c>
      <c r="J66" s="10">
        <f>'Exam 1'!J70+'Exam 2'!J70+Assig!J70+'Mid-term Exam'!J70</f>
        <v>28.4</v>
      </c>
      <c r="K66" s="10">
        <f>'Exam 1'!K70+'Exam 2'!K70+Assig!K70+'Mid-term Exam'!K70</f>
        <v>26.7</v>
      </c>
      <c r="L66" s="10">
        <f>'Exam 1'!L70+'Exam 2'!L70+Assig!L70+'Mid-term Exam'!L70</f>
        <v>32.4</v>
      </c>
      <c r="M66" s="10">
        <f>'Exam 1'!M70+'Exam 2'!M70+Assig!M70+'Mid-term Exam'!M70</f>
        <v>36.700000000000003</v>
      </c>
      <c r="N66" s="16">
        <f t="shared" si="0"/>
        <v>326.2</v>
      </c>
      <c r="O66" s="16">
        <f t="shared" si="1"/>
        <v>32.619999999999997</v>
      </c>
    </row>
    <row r="67" spans="1:15" ht="15.75" x14ac:dyDescent="0.25">
      <c r="A67" s="8">
        <v>61</v>
      </c>
      <c r="B67" s="18" t="s">
        <v>80</v>
      </c>
      <c r="C67" s="17" t="s">
        <v>83</v>
      </c>
      <c r="D67" s="10">
        <f>'Exam 1'!D71+'Exam 2'!D71+Assig!D71+'Mid-term Exam'!D71</f>
        <v>39.5</v>
      </c>
      <c r="E67" s="10">
        <f>'Exam 1'!E71+'Exam 2'!E71+Assig!E71+'Mid-term Exam'!E71</f>
        <v>31.1</v>
      </c>
      <c r="F67" s="10">
        <f>'Exam 1'!F71+'Exam 2'!F71+Assig!F71+'Mid-term Exam'!F71</f>
        <v>30</v>
      </c>
      <c r="G67" s="10">
        <f>'Exam 1'!G71+'Exam 2'!G71+Assig!G71+'Mid-term Exam'!G71</f>
        <v>36.799999999999997</v>
      </c>
      <c r="H67" s="10">
        <f>'Exam 1'!H71+'Exam 2'!H71+Assig!H71+'Mid-term Exam'!H71</f>
        <v>36.5</v>
      </c>
      <c r="I67" s="10">
        <f>'Exam 1'!I71+'Exam 2'!I71+Assig!I71+'Mid-term Exam'!I71</f>
        <v>37.950000000000003</v>
      </c>
      <c r="J67" s="10">
        <f>'Exam 1'!J71+'Exam 2'!J71+Assig!J71+'Mid-term Exam'!J71</f>
        <v>34.25</v>
      </c>
      <c r="K67" s="10">
        <f>'Exam 1'!K71+'Exam 2'!K71+Assig!K71+'Mid-term Exam'!K71</f>
        <v>36</v>
      </c>
      <c r="L67" s="10">
        <f>'Exam 1'!L71+'Exam 2'!L71+Assig!L71+'Mid-term Exam'!L71</f>
        <v>37.299999999999997</v>
      </c>
      <c r="M67" s="10">
        <f>'Exam 1'!M71+'Exam 2'!M71+Assig!M71+'Mid-term Exam'!M71</f>
        <v>33.5</v>
      </c>
      <c r="N67" s="16">
        <f t="shared" ref="N67:N69" si="2">SUM(D67:M67)</f>
        <v>352.9</v>
      </c>
      <c r="O67" s="16">
        <f t="shared" ref="O67:O69" si="3">AVERAGE(D67:M67)</f>
        <v>35.29</v>
      </c>
    </row>
    <row r="68" spans="1:15" ht="15.75" x14ac:dyDescent="0.25">
      <c r="A68" s="8">
        <v>62</v>
      </c>
      <c r="B68" s="18" t="s">
        <v>81</v>
      </c>
      <c r="C68" s="17" t="s">
        <v>83</v>
      </c>
      <c r="D68" s="10">
        <f>'Exam 1'!D72+'Exam 2'!D72+Assig!D72+'Mid-term Exam'!D72</f>
        <v>25.7</v>
      </c>
      <c r="E68" s="10">
        <f>'Exam 1'!E72+'Exam 2'!E72+Assig!E72+'Mid-term Exam'!E72</f>
        <v>19.399999999999999</v>
      </c>
      <c r="F68" s="10">
        <f>'Exam 1'!F72+'Exam 2'!F72+Assig!F72+'Mid-term Exam'!F72</f>
        <v>15.25</v>
      </c>
      <c r="G68" s="10">
        <f>'Exam 1'!G72+'Exam 2'!G72+Assig!G72+'Mid-term Exam'!G72</f>
        <v>26.6</v>
      </c>
      <c r="H68" s="10">
        <f>'Exam 1'!H72+'Exam 2'!H72+Assig!H72+'Mid-term Exam'!H72</f>
        <v>24.25</v>
      </c>
      <c r="I68" s="10">
        <f>'Exam 1'!I72+'Exam 2'!I72+Assig!I72+'Mid-term Exam'!I72</f>
        <v>18.2</v>
      </c>
      <c r="J68" s="10">
        <f>'Exam 1'!J72+'Exam 2'!J72+Assig!J72+'Mid-term Exam'!J72</f>
        <v>23.45</v>
      </c>
      <c r="K68" s="10">
        <f>'Exam 1'!K72+'Exam 2'!K72+Assig!K72+'Mid-term Exam'!K72</f>
        <v>26.9</v>
      </c>
      <c r="L68" s="10">
        <f>'Exam 1'!L72+'Exam 2'!L72+Assig!L72+'Mid-term Exam'!L72</f>
        <v>22.6</v>
      </c>
      <c r="M68" s="10">
        <f>'Exam 1'!M72+'Exam 2'!M72+Assig!M72+'Mid-term Exam'!M72</f>
        <v>27.2</v>
      </c>
      <c r="N68" s="16">
        <f t="shared" si="2"/>
        <v>229.54999999999995</v>
      </c>
      <c r="O68" s="16">
        <f t="shared" si="3"/>
        <v>22.954999999999995</v>
      </c>
    </row>
    <row r="69" spans="1:15" ht="15.75" x14ac:dyDescent="0.25">
      <c r="A69" s="8">
        <v>63</v>
      </c>
      <c r="B69" s="18" t="s">
        <v>82</v>
      </c>
      <c r="C69" s="17" t="s">
        <v>83</v>
      </c>
      <c r="D69" s="10">
        <f>'Exam 1'!D73+'Exam 2'!D73+Assig!D73+'Mid-term Exam'!D73</f>
        <v>40</v>
      </c>
      <c r="E69" s="10">
        <f>'Exam 1'!E73+'Exam 2'!E73+Assig!E73+'Mid-term Exam'!E73</f>
        <v>39.200000000000003</v>
      </c>
      <c r="F69" s="10">
        <f>'Exam 1'!F73+'Exam 2'!F73+Assig!F73+'Mid-term Exam'!F73</f>
        <v>40</v>
      </c>
      <c r="G69" s="10">
        <f>'Exam 1'!G73+'Exam 2'!G73+Assig!G73+'Mid-term Exam'!G73</f>
        <v>39</v>
      </c>
      <c r="H69" s="10">
        <f>'Exam 1'!H73+'Exam 2'!H73+Assig!H73+'Mid-term Exam'!H73</f>
        <v>38.75</v>
      </c>
      <c r="I69" s="10">
        <f>'Exam 1'!I73+'Exam 2'!I73+Assig!I73+'Mid-term Exam'!I73</f>
        <v>38</v>
      </c>
      <c r="J69" s="10">
        <f>'Exam 1'!J73+'Exam 2'!J73+Assig!J73+'Mid-term Exam'!J73</f>
        <v>34.299999999999997</v>
      </c>
      <c r="K69" s="10">
        <f>'Exam 1'!K73+'Exam 2'!K73+Assig!K73+'Mid-term Exam'!K73</f>
        <v>37.4</v>
      </c>
      <c r="L69" s="10">
        <f>'Exam 1'!L73+'Exam 2'!L73+Assig!L73+'Mid-term Exam'!L73</f>
        <v>40</v>
      </c>
      <c r="M69" s="10">
        <f>'Exam 1'!M73+'Exam 2'!M73+Assig!M73+'Mid-term Exam'!M73</f>
        <v>38.9</v>
      </c>
      <c r="N69" s="16">
        <f t="shared" si="2"/>
        <v>385.54999999999995</v>
      </c>
      <c r="O69" s="16">
        <f t="shared" si="3"/>
        <v>38.554999999999993</v>
      </c>
    </row>
    <row r="70" spans="1:15" ht="15.75" x14ac:dyDescent="0.25">
      <c r="A70" s="8">
        <v>64</v>
      </c>
      <c r="B70" s="18" t="s">
        <v>92</v>
      </c>
      <c r="C70" s="17" t="s">
        <v>83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6"/>
      <c r="O70" s="16"/>
    </row>
  </sheetData>
  <mergeCells count="3">
    <mergeCell ref="B4:N4"/>
    <mergeCell ref="C5:F5"/>
    <mergeCell ref="G5:N5"/>
  </mergeCells>
  <conditionalFormatting sqref="D7:M70 O7:O70">
    <cfRule type="cellIs" dxfId="14" priority="2" operator="lessThan">
      <formula>20</formula>
    </cfRule>
  </conditionalFormatting>
  <dataValidations count="1">
    <dataValidation type="decimal" allowBlank="1" showInputMessage="1" showErrorMessage="1" sqref="A6">
      <formula1>0</formula1>
      <formula2>5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69"/>
  <sheetViews>
    <sheetView workbookViewId="0">
      <selection activeCell="L28" sqref="L28"/>
    </sheetView>
  </sheetViews>
  <sheetFormatPr defaultRowHeight="15" x14ac:dyDescent="0.25"/>
  <cols>
    <col min="1" max="1" width="4.42578125" bestFit="1" customWidth="1"/>
    <col min="2" max="2" width="33.5703125" customWidth="1"/>
    <col min="3" max="3" width="5.7109375" customWidth="1"/>
    <col min="4" max="13" width="6.140625" bestFit="1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93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v>3.2</v>
      </c>
      <c r="E7" s="10">
        <v>5</v>
      </c>
      <c r="F7" s="10">
        <v>3.75</v>
      </c>
      <c r="G7" s="10">
        <v>3.4</v>
      </c>
      <c r="H7" s="35">
        <v>2.2480000000000002</v>
      </c>
      <c r="I7" s="10">
        <v>3.75</v>
      </c>
      <c r="J7" s="10">
        <v>2.8</v>
      </c>
      <c r="K7" s="10">
        <v>2.2999999999999998</v>
      </c>
      <c r="L7" s="10">
        <v>4.3</v>
      </c>
      <c r="M7" s="10">
        <v>3.2</v>
      </c>
      <c r="N7" s="16">
        <f>SUM(D7:M7)</f>
        <v>33.948</v>
      </c>
      <c r="O7" s="16">
        <f>AVERAGE(D7:M7)</f>
        <v>3.3948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v>2</v>
      </c>
      <c r="E8" s="10">
        <v>1.4</v>
      </c>
      <c r="F8" s="10">
        <v>2.5</v>
      </c>
      <c r="G8" s="10">
        <v>2.5499999999999998</v>
      </c>
      <c r="H8" s="35">
        <v>0.76800000000000002</v>
      </c>
      <c r="I8" s="10">
        <v>2.5</v>
      </c>
      <c r="J8" s="10">
        <v>3.1</v>
      </c>
      <c r="K8" s="10">
        <v>2.6</v>
      </c>
      <c r="L8" s="10">
        <v>2.2999999999999998</v>
      </c>
      <c r="M8" s="10">
        <v>3.4</v>
      </c>
      <c r="N8" s="16">
        <f t="shared" ref="N8:N69" si="0">SUM(D8:M8)</f>
        <v>23.117999999999999</v>
      </c>
      <c r="O8" s="16">
        <f t="shared" ref="O8:O69" si="1">AVERAGE(D8:M8)</f>
        <v>2.3117999999999999</v>
      </c>
    </row>
    <row r="9" spans="1:15" ht="15.75" x14ac:dyDescent="0.25">
      <c r="A9" s="8">
        <v>3</v>
      </c>
      <c r="B9" s="18" t="s">
        <v>22</v>
      </c>
      <c r="C9" s="17" t="s">
        <v>50</v>
      </c>
      <c r="D9" s="10">
        <v>4.5</v>
      </c>
      <c r="E9" s="10">
        <v>0</v>
      </c>
      <c r="F9" s="10">
        <v>3.5</v>
      </c>
      <c r="G9" s="10">
        <v>4</v>
      </c>
      <c r="H9" s="35">
        <v>3.0840000000000001</v>
      </c>
      <c r="I9" s="10">
        <v>3</v>
      </c>
      <c r="J9" s="10">
        <v>1.8</v>
      </c>
      <c r="K9" s="10">
        <v>2.2999999999999998</v>
      </c>
      <c r="L9" s="10">
        <v>3.3</v>
      </c>
      <c r="M9" s="10">
        <v>3.2</v>
      </c>
      <c r="N9" s="16">
        <f t="shared" si="0"/>
        <v>28.684000000000001</v>
      </c>
      <c r="O9" s="16">
        <f t="shared" si="1"/>
        <v>2.8684000000000003</v>
      </c>
    </row>
    <row r="10" spans="1:15" ht="15.75" x14ac:dyDescent="0.25">
      <c r="A10" s="8">
        <v>4</v>
      </c>
      <c r="B10" s="18" t="s">
        <v>84</v>
      </c>
      <c r="C10" s="17" t="s">
        <v>50</v>
      </c>
      <c r="D10" s="10">
        <v>3.5</v>
      </c>
      <c r="E10" s="10">
        <v>2</v>
      </c>
      <c r="F10" s="10">
        <v>3.75</v>
      </c>
      <c r="G10" s="10">
        <v>3.25</v>
      </c>
      <c r="H10" s="35">
        <v>2.488</v>
      </c>
      <c r="I10" s="10">
        <v>1.25</v>
      </c>
      <c r="J10" s="10">
        <v>2.6</v>
      </c>
      <c r="K10" s="10">
        <v>2.8</v>
      </c>
      <c r="L10" s="10">
        <v>3.7</v>
      </c>
      <c r="M10" s="10">
        <v>3.5</v>
      </c>
      <c r="N10" s="16">
        <f t="shared" si="0"/>
        <v>28.838000000000001</v>
      </c>
      <c r="O10" s="16">
        <f t="shared" si="1"/>
        <v>2.8837999999999999</v>
      </c>
    </row>
    <row r="11" spans="1:15" ht="15.75" x14ac:dyDescent="0.25">
      <c r="A11" s="8">
        <v>5</v>
      </c>
      <c r="B11" s="18" t="s">
        <v>23</v>
      </c>
      <c r="C11" s="17" t="s">
        <v>50</v>
      </c>
      <c r="D11" s="10">
        <v>5</v>
      </c>
      <c r="E11" s="10">
        <v>5</v>
      </c>
      <c r="F11" s="10">
        <v>3.75</v>
      </c>
      <c r="G11" s="10">
        <v>4</v>
      </c>
      <c r="H11" s="35">
        <v>3.8039999999999998</v>
      </c>
      <c r="I11" s="10">
        <v>5</v>
      </c>
      <c r="J11" s="10">
        <v>5</v>
      </c>
      <c r="K11" s="10">
        <v>4.0999999999999996</v>
      </c>
      <c r="L11" s="10">
        <v>4</v>
      </c>
      <c r="M11" s="10">
        <v>3.2</v>
      </c>
      <c r="N11" s="16">
        <f t="shared" si="0"/>
        <v>42.853999999999999</v>
      </c>
      <c r="O11" s="16">
        <f t="shared" si="1"/>
        <v>4.2854000000000001</v>
      </c>
    </row>
    <row r="12" spans="1:15" ht="15.75" x14ac:dyDescent="0.25">
      <c r="A12" s="8">
        <v>6</v>
      </c>
      <c r="B12" s="18" t="s">
        <v>24</v>
      </c>
      <c r="C12" s="17" t="s">
        <v>50</v>
      </c>
      <c r="D12" s="10">
        <v>4</v>
      </c>
      <c r="E12" s="10">
        <v>3</v>
      </c>
      <c r="F12" s="10">
        <v>3</v>
      </c>
      <c r="G12" s="10">
        <v>5</v>
      </c>
      <c r="H12" s="35">
        <v>3.1320000000000001</v>
      </c>
      <c r="I12" s="10">
        <v>3.75</v>
      </c>
      <c r="J12" s="10">
        <v>2.8</v>
      </c>
      <c r="K12" s="10">
        <v>2.8</v>
      </c>
      <c r="L12" s="10">
        <v>3.2</v>
      </c>
      <c r="M12" s="10">
        <v>4.4000000000000004</v>
      </c>
      <c r="N12" s="16">
        <f t="shared" si="0"/>
        <v>35.082000000000001</v>
      </c>
      <c r="O12" s="16">
        <f t="shared" si="1"/>
        <v>3.5082</v>
      </c>
    </row>
    <row r="13" spans="1:15" ht="15.75" x14ac:dyDescent="0.25">
      <c r="A13" s="8">
        <v>7</v>
      </c>
      <c r="B13" s="18" t="s">
        <v>25</v>
      </c>
      <c r="C13" s="17" t="s">
        <v>50</v>
      </c>
      <c r="D13" s="10">
        <v>4.5</v>
      </c>
      <c r="E13" s="10">
        <v>3</v>
      </c>
      <c r="F13" s="10">
        <v>2.75</v>
      </c>
      <c r="G13" s="10">
        <v>2.75</v>
      </c>
      <c r="H13" s="35">
        <v>1.48</v>
      </c>
      <c r="I13" s="10">
        <v>3</v>
      </c>
      <c r="J13" s="10">
        <v>3.1</v>
      </c>
      <c r="K13" s="10">
        <v>2.9</v>
      </c>
      <c r="L13" s="10">
        <v>2.7</v>
      </c>
      <c r="M13" s="10">
        <v>3</v>
      </c>
      <c r="N13" s="16">
        <f t="shared" si="0"/>
        <v>29.18</v>
      </c>
      <c r="O13" s="16">
        <f t="shared" si="1"/>
        <v>2.9180000000000001</v>
      </c>
    </row>
    <row r="14" spans="1:15" ht="15.75" x14ac:dyDescent="0.25">
      <c r="A14" s="8">
        <v>8</v>
      </c>
      <c r="B14" s="18" t="s">
        <v>26</v>
      </c>
      <c r="C14" s="17" t="s">
        <v>50</v>
      </c>
      <c r="D14" s="10">
        <v>5</v>
      </c>
      <c r="E14" s="10">
        <v>5</v>
      </c>
      <c r="F14" s="10">
        <v>4</v>
      </c>
      <c r="G14" s="10">
        <v>2.8</v>
      </c>
      <c r="H14" s="35">
        <v>3.536</v>
      </c>
      <c r="I14" s="10">
        <v>4.75</v>
      </c>
      <c r="J14" s="10">
        <v>0</v>
      </c>
      <c r="K14" s="10">
        <v>3.4</v>
      </c>
      <c r="L14" s="10">
        <v>3.9</v>
      </c>
      <c r="M14" s="10">
        <v>3.3</v>
      </c>
      <c r="N14" s="16">
        <f t="shared" si="0"/>
        <v>35.686</v>
      </c>
      <c r="O14" s="16">
        <f t="shared" si="1"/>
        <v>3.5686</v>
      </c>
    </row>
    <row r="15" spans="1:15" ht="15.75" x14ac:dyDescent="0.25">
      <c r="A15" s="8">
        <v>9</v>
      </c>
      <c r="B15" s="18" t="s">
        <v>28</v>
      </c>
      <c r="C15" s="17" t="s">
        <v>50</v>
      </c>
      <c r="D15" s="10">
        <v>3</v>
      </c>
      <c r="E15" s="10">
        <v>5</v>
      </c>
      <c r="F15" s="10">
        <v>3.75</v>
      </c>
      <c r="G15" s="10">
        <v>2.0499999999999998</v>
      </c>
      <c r="H15" s="35">
        <v>2.1520000000000001</v>
      </c>
      <c r="I15" s="10">
        <v>3</v>
      </c>
      <c r="J15" s="10">
        <v>3.2</v>
      </c>
      <c r="K15" s="10">
        <v>2.7</v>
      </c>
      <c r="L15" s="10">
        <v>3.5</v>
      </c>
      <c r="M15" s="10">
        <v>3.2</v>
      </c>
      <c r="N15" s="16">
        <f t="shared" si="0"/>
        <v>31.552</v>
      </c>
      <c r="O15" s="16">
        <f t="shared" si="1"/>
        <v>3.1551999999999998</v>
      </c>
    </row>
    <row r="16" spans="1:15" ht="15.75" x14ac:dyDescent="0.25">
      <c r="A16" s="8">
        <v>10</v>
      </c>
      <c r="B16" s="18" t="s">
        <v>29</v>
      </c>
      <c r="C16" s="17" t="s">
        <v>50</v>
      </c>
      <c r="D16" s="10">
        <v>0</v>
      </c>
      <c r="E16" s="10">
        <v>2.4</v>
      </c>
      <c r="F16" s="10">
        <v>0</v>
      </c>
      <c r="G16" s="10">
        <v>3.8</v>
      </c>
      <c r="H16" s="35">
        <v>2.556</v>
      </c>
      <c r="I16" s="10">
        <v>3</v>
      </c>
      <c r="J16" s="10">
        <v>2.2999999999999998</v>
      </c>
      <c r="K16" s="10">
        <v>2.5</v>
      </c>
      <c r="L16" s="10">
        <v>3.7</v>
      </c>
      <c r="M16" s="10">
        <v>3.8</v>
      </c>
      <c r="N16" s="16">
        <f t="shared" si="0"/>
        <v>24.056000000000001</v>
      </c>
      <c r="O16" s="16">
        <f t="shared" si="1"/>
        <v>2.4056000000000002</v>
      </c>
    </row>
    <row r="17" spans="1:15" ht="15.75" x14ac:dyDescent="0.25">
      <c r="A17" s="8">
        <v>11</v>
      </c>
      <c r="B17" s="18" t="s">
        <v>30</v>
      </c>
      <c r="C17" s="17" t="s">
        <v>50</v>
      </c>
      <c r="D17" s="10">
        <v>2</v>
      </c>
      <c r="E17" s="10">
        <v>2</v>
      </c>
      <c r="F17" s="10">
        <v>1.75</v>
      </c>
      <c r="G17" s="10">
        <v>2.5499999999999998</v>
      </c>
      <c r="H17" s="35">
        <v>1.5840000000000001</v>
      </c>
      <c r="I17" s="10">
        <v>2</v>
      </c>
      <c r="J17" s="10">
        <v>2.8</v>
      </c>
      <c r="K17" s="10">
        <v>2</v>
      </c>
      <c r="L17" s="10">
        <v>2.5</v>
      </c>
      <c r="M17" s="10">
        <v>2.6</v>
      </c>
      <c r="N17" s="16">
        <f t="shared" si="0"/>
        <v>21.784000000000002</v>
      </c>
      <c r="O17" s="16">
        <f t="shared" si="1"/>
        <v>2.1784000000000003</v>
      </c>
    </row>
    <row r="18" spans="1:15" ht="15.75" x14ac:dyDescent="0.25">
      <c r="A18" s="8">
        <v>12</v>
      </c>
      <c r="B18" s="34" t="s">
        <v>31</v>
      </c>
      <c r="C18" s="17" t="s">
        <v>50</v>
      </c>
      <c r="D18" s="10">
        <v>2.6</v>
      </c>
      <c r="E18" s="10">
        <v>2</v>
      </c>
      <c r="F18" s="10">
        <v>2.5</v>
      </c>
      <c r="G18" s="10">
        <v>1.85</v>
      </c>
      <c r="H18" s="35">
        <v>2.1040000000000001</v>
      </c>
      <c r="I18" s="10">
        <v>1.5</v>
      </c>
      <c r="J18" s="10">
        <v>2.8</v>
      </c>
      <c r="K18" s="10">
        <v>2.1</v>
      </c>
      <c r="L18" s="10">
        <v>2.9</v>
      </c>
      <c r="M18" s="10">
        <v>2.7</v>
      </c>
      <c r="N18" s="16">
        <f t="shared" si="0"/>
        <v>23.053999999999998</v>
      </c>
      <c r="O18" s="16">
        <f t="shared" si="1"/>
        <v>2.3053999999999997</v>
      </c>
    </row>
    <row r="19" spans="1:15" ht="15.75" x14ac:dyDescent="0.25">
      <c r="A19" s="8">
        <v>13</v>
      </c>
      <c r="B19" s="18" t="s">
        <v>32</v>
      </c>
      <c r="C19" s="17" t="s">
        <v>50</v>
      </c>
      <c r="D19" s="10">
        <v>3.1</v>
      </c>
      <c r="E19" s="10">
        <v>2.4</v>
      </c>
      <c r="F19" s="10">
        <v>0</v>
      </c>
      <c r="G19" s="10">
        <v>3.3</v>
      </c>
      <c r="H19" s="35">
        <v>1.3640000000000001</v>
      </c>
      <c r="I19" s="10">
        <v>1</v>
      </c>
      <c r="J19" s="10">
        <v>3</v>
      </c>
      <c r="K19" s="10">
        <v>1.3</v>
      </c>
      <c r="L19" s="10">
        <v>2.5</v>
      </c>
      <c r="M19" s="10">
        <v>4.2</v>
      </c>
      <c r="N19" s="16">
        <f t="shared" si="0"/>
        <v>22.164000000000001</v>
      </c>
      <c r="O19" s="16">
        <f t="shared" si="1"/>
        <v>2.2164000000000001</v>
      </c>
    </row>
    <row r="20" spans="1:15" ht="15.75" x14ac:dyDescent="0.25">
      <c r="A20" s="8">
        <v>14</v>
      </c>
      <c r="B20" s="18" t="s">
        <v>33</v>
      </c>
      <c r="C20" s="17" t="s">
        <v>50</v>
      </c>
      <c r="D20" s="10">
        <v>4.2</v>
      </c>
      <c r="E20" s="10">
        <v>5</v>
      </c>
      <c r="F20" s="10">
        <v>4.5</v>
      </c>
      <c r="G20" s="10">
        <v>3.75</v>
      </c>
      <c r="H20" s="35">
        <v>2.8919999999999999</v>
      </c>
      <c r="I20" s="10">
        <v>2.25</v>
      </c>
      <c r="J20" s="10">
        <v>4</v>
      </c>
      <c r="K20" s="10">
        <v>3.4</v>
      </c>
      <c r="L20" s="10">
        <v>4.7</v>
      </c>
      <c r="M20" s="10">
        <v>3.6</v>
      </c>
      <c r="N20" s="16">
        <f t="shared" si="0"/>
        <v>38.292000000000002</v>
      </c>
      <c r="O20" s="16">
        <f t="shared" si="1"/>
        <v>3.8292000000000002</v>
      </c>
    </row>
    <row r="21" spans="1:15" ht="15.75" x14ac:dyDescent="0.25">
      <c r="A21" s="8">
        <v>15</v>
      </c>
      <c r="B21" s="18" t="s">
        <v>34</v>
      </c>
      <c r="C21" s="17" t="s">
        <v>50</v>
      </c>
      <c r="D21" s="10">
        <v>4.0999999999999996</v>
      </c>
      <c r="E21" s="10">
        <v>5</v>
      </c>
      <c r="F21" s="10">
        <v>3.75</v>
      </c>
      <c r="G21" s="10">
        <v>2.75</v>
      </c>
      <c r="H21" s="35">
        <v>1.6040000000000001</v>
      </c>
      <c r="I21" s="10">
        <v>3.5</v>
      </c>
      <c r="J21" s="10">
        <v>4</v>
      </c>
      <c r="K21" s="10">
        <v>3.2</v>
      </c>
      <c r="L21" s="10">
        <v>3.3</v>
      </c>
      <c r="M21" s="10">
        <v>2.9</v>
      </c>
      <c r="N21" s="16">
        <f t="shared" si="0"/>
        <v>34.103999999999999</v>
      </c>
      <c r="O21" s="16">
        <f t="shared" si="1"/>
        <v>3.4104000000000001</v>
      </c>
    </row>
    <row r="22" spans="1:15" ht="15.75" x14ac:dyDescent="0.25">
      <c r="A22" s="8">
        <v>16</v>
      </c>
      <c r="B22" s="18" t="s">
        <v>35</v>
      </c>
      <c r="C22" s="17" t="s">
        <v>50</v>
      </c>
      <c r="D22" s="10">
        <v>2.7</v>
      </c>
      <c r="E22" s="10">
        <v>2</v>
      </c>
      <c r="F22" s="10">
        <v>2.5</v>
      </c>
      <c r="G22" s="10">
        <v>2.5499999999999998</v>
      </c>
      <c r="H22" s="35">
        <v>1.056</v>
      </c>
      <c r="I22" s="10">
        <v>1.75</v>
      </c>
      <c r="J22" s="10">
        <v>2.6</v>
      </c>
      <c r="K22" s="10">
        <v>2</v>
      </c>
      <c r="L22" s="10">
        <v>2.5</v>
      </c>
      <c r="M22" s="10">
        <v>3.2</v>
      </c>
      <c r="N22" s="16">
        <f t="shared" si="0"/>
        <v>22.855999999999998</v>
      </c>
      <c r="O22" s="16">
        <f t="shared" si="1"/>
        <v>2.2855999999999996</v>
      </c>
    </row>
    <row r="23" spans="1:15" ht="15.75" x14ac:dyDescent="0.25">
      <c r="A23" s="8">
        <v>17</v>
      </c>
      <c r="B23" s="18" t="s">
        <v>36</v>
      </c>
      <c r="C23" s="17" t="s">
        <v>50</v>
      </c>
      <c r="D23" s="10">
        <v>3.3</v>
      </c>
      <c r="E23" s="10">
        <v>3</v>
      </c>
      <c r="F23" s="10">
        <v>3</v>
      </c>
      <c r="G23" s="10">
        <v>2.2999999999999998</v>
      </c>
      <c r="H23" s="35">
        <v>1.3640000000000001</v>
      </c>
      <c r="I23" s="10">
        <v>3.75</v>
      </c>
      <c r="J23" s="10">
        <v>4.4000000000000004</v>
      </c>
      <c r="K23" s="10">
        <v>3.5</v>
      </c>
      <c r="L23" s="10">
        <v>2.9</v>
      </c>
      <c r="M23" s="10">
        <v>2.2000000000000002</v>
      </c>
      <c r="N23" s="16">
        <f t="shared" si="0"/>
        <v>29.714000000000002</v>
      </c>
      <c r="O23" s="16">
        <f t="shared" si="1"/>
        <v>2.9714</v>
      </c>
    </row>
    <row r="24" spans="1:15" ht="15.75" x14ac:dyDescent="0.25">
      <c r="A24" s="8">
        <v>18</v>
      </c>
      <c r="B24" s="18" t="s">
        <v>37</v>
      </c>
      <c r="C24" s="17" t="s">
        <v>50</v>
      </c>
      <c r="D24" s="10">
        <v>2.7</v>
      </c>
      <c r="E24" s="10">
        <v>3</v>
      </c>
      <c r="F24" s="10">
        <v>2.75</v>
      </c>
      <c r="G24" s="10">
        <v>3.05</v>
      </c>
      <c r="H24" s="35">
        <v>0.624</v>
      </c>
      <c r="I24" s="10">
        <v>1.25</v>
      </c>
      <c r="J24" s="10">
        <v>2.6</v>
      </c>
      <c r="K24" s="10">
        <v>2</v>
      </c>
      <c r="L24" s="10">
        <v>4.0999999999999996</v>
      </c>
      <c r="M24" s="10">
        <v>3</v>
      </c>
      <c r="N24" s="16">
        <f t="shared" si="0"/>
        <v>25.073999999999998</v>
      </c>
      <c r="O24" s="16">
        <f t="shared" si="1"/>
        <v>2.5073999999999996</v>
      </c>
    </row>
    <row r="25" spans="1:15" ht="15.75" x14ac:dyDescent="0.25">
      <c r="A25" s="8">
        <v>19</v>
      </c>
      <c r="B25" s="18" t="s">
        <v>38</v>
      </c>
      <c r="C25" s="17" t="s">
        <v>50</v>
      </c>
      <c r="D25" s="10">
        <v>3</v>
      </c>
      <c r="E25" s="10">
        <v>1</v>
      </c>
      <c r="F25" s="10">
        <v>0.75</v>
      </c>
      <c r="G25" s="10">
        <v>1.35</v>
      </c>
      <c r="H25" s="35">
        <v>0.48</v>
      </c>
      <c r="I25" s="10">
        <v>0.75</v>
      </c>
      <c r="J25" s="10">
        <v>2.5</v>
      </c>
      <c r="K25" s="10">
        <v>2.5</v>
      </c>
      <c r="L25" s="10">
        <v>1.1000000000000001</v>
      </c>
      <c r="M25" s="10">
        <v>1</v>
      </c>
      <c r="N25" s="16">
        <f t="shared" si="0"/>
        <v>14.43</v>
      </c>
      <c r="O25" s="16">
        <f t="shared" si="1"/>
        <v>1.4430000000000001</v>
      </c>
    </row>
    <row r="26" spans="1:15" ht="15.75" x14ac:dyDescent="0.25">
      <c r="A26" s="8">
        <v>20</v>
      </c>
      <c r="B26" s="18" t="s">
        <v>85</v>
      </c>
      <c r="C26" s="17" t="s">
        <v>50</v>
      </c>
      <c r="D26" s="10">
        <v>4</v>
      </c>
      <c r="E26" s="10">
        <v>2</v>
      </c>
      <c r="F26" s="10">
        <v>0</v>
      </c>
      <c r="G26" s="10">
        <v>4</v>
      </c>
      <c r="H26" s="35">
        <v>1.94</v>
      </c>
      <c r="I26" s="10">
        <v>1.75</v>
      </c>
      <c r="J26" s="10">
        <v>2.5</v>
      </c>
      <c r="K26" s="10">
        <v>2.5</v>
      </c>
      <c r="L26" s="10">
        <v>4.5999999999999996</v>
      </c>
      <c r="M26" s="10">
        <v>3.6</v>
      </c>
      <c r="N26" s="16">
        <f t="shared" si="0"/>
        <v>26.89</v>
      </c>
      <c r="O26" s="16">
        <f t="shared" si="1"/>
        <v>2.6890000000000001</v>
      </c>
    </row>
    <row r="27" spans="1:15" ht="15.75" x14ac:dyDescent="0.25">
      <c r="A27" s="8">
        <v>21</v>
      </c>
      <c r="B27" s="18" t="s">
        <v>39</v>
      </c>
      <c r="C27" s="17" t="s">
        <v>50</v>
      </c>
      <c r="D27" s="10">
        <v>1</v>
      </c>
      <c r="E27" s="10">
        <v>1</v>
      </c>
      <c r="F27" s="10">
        <v>0</v>
      </c>
      <c r="G27" s="10">
        <v>2.2999999999999998</v>
      </c>
      <c r="H27" s="35">
        <v>1.96</v>
      </c>
      <c r="I27" s="10">
        <v>2</v>
      </c>
      <c r="J27" s="10">
        <v>2.8</v>
      </c>
      <c r="K27" s="10">
        <v>2.6</v>
      </c>
      <c r="L27" s="10">
        <v>2.7</v>
      </c>
      <c r="M27" s="10">
        <v>2.7</v>
      </c>
      <c r="N27" s="16">
        <f t="shared" si="0"/>
        <v>19.059999999999999</v>
      </c>
      <c r="O27" s="16">
        <f t="shared" si="1"/>
        <v>1.9059999999999999</v>
      </c>
    </row>
    <row r="28" spans="1:15" ht="15.75" x14ac:dyDescent="0.25">
      <c r="A28" s="8">
        <v>22</v>
      </c>
      <c r="B28" s="18" t="s">
        <v>40</v>
      </c>
      <c r="C28" s="17" t="s">
        <v>50</v>
      </c>
      <c r="D28" s="10">
        <v>4.7</v>
      </c>
      <c r="E28" s="10">
        <v>2</v>
      </c>
      <c r="F28" s="10">
        <v>2.5</v>
      </c>
      <c r="G28" s="10">
        <v>2.8</v>
      </c>
      <c r="H28" s="35">
        <v>2.5840000000000001</v>
      </c>
      <c r="I28" s="10">
        <v>4.25</v>
      </c>
      <c r="J28" s="10">
        <v>4.4000000000000004</v>
      </c>
      <c r="K28" s="10">
        <v>2.7</v>
      </c>
      <c r="L28" s="10">
        <v>3.7</v>
      </c>
      <c r="M28" s="10">
        <v>2.9</v>
      </c>
      <c r="N28" s="16">
        <f t="shared" si="0"/>
        <v>32.533999999999999</v>
      </c>
      <c r="O28" s="16">
        <f t="shared" si="1"/>
        <v>3.2534000000000001</v>
      </c>
    </row>
    <row r="29" spans="1:15" ht="15.75" x14ac:dyDescent="0.25">
      <c r="A29" s="8">
        <v>23</v>
      </c>
      <c r="B29" s="18" t="s">
        <v>41</v>
      </c>
      <c r="C29" s="17" t="s">
        <v>50</v>
      </c>
      <c r="D29" s="10">
        <v>4.5</v>
      </c>
      <c r="E29" s="10">
        <v>2</v>
      </c>
      <c r="F29" s="10">
        <v>3.5</v>
      </c>
      <c r="G29" s="10">
        <v>3.25</v>
      </c>
      <c r="H29" s="35">
        <v>3.42</v>
      </c>
      <c r="I29" s="10">
        <v>2.75</v>
      </c>
      <c r="J29" s="10">
        <v>5</v>
      </c>
      <c r="K29" s="10">
        <v>4.2</v>
      </c>
      <c r="L29" s="10">
        <v>4.3</v>
      </c>
      <c r="M29" s="10">
        <v>4</v>
      </c>
      <c r="N29" s="16">
        <f t="shared" si="0"/>
        <v>36.92</v>
      </c>
      <c r="O29" s="16">
        <f t="shared" si="1"/>
        <v>3.6920000000000002</v>
      </c>
    </row>
    <row r="30" spans="1:15" ht="15.75" x14ac:dyDescent="0.25">
      <c r="A30" s="8">
        <v>24</v>
      </c>
      <c r="B30" s="18" t="s">
        <v>42</v>
      </c>
      <c r="C30" s="17" t="s">
        <v>50</v>
      </c>
      <c r="D30" s="10">
        <v>5</v>
      </c>
      <c r="E30" s="10">
        <v>5</v>
      </c>
      <c r="F30" s="10">
        <v>3.5</v>
      </c>
      <c r="G30" s="10">
        <v>3</v>
      </c>
      <c r="H30" s="35">
        <v>2.3239999999999998</v>
      </c>
      <c r="I30" s="10">
        <v>1</v>
      </c>
      <c r="J30" s="10">
        <v>2.5</v>
      </c>
      <c r="K30" s="10">
        <v>2.5</v>
      </c>
      <c r="L30" s="10">
        <v>2.9</v>
      </c>
      <c r="M30" s="10">
        <v>2.8</v>
      </c>
      <c r="N30" s="16">
        <f t="shared" si="0"/>
        <v>30.523999999999997</v>
      </c>
      <c r="O30" s="16">
        <f t="shared" si="1"/>
        <v>3.0523999999999996</v>
      </c>
    </row>
    <row r="31" spans="1:15" ht="15.75" x14ac:dyDescent="0.25">
      <c r="A31" s="8">
        <v>25</v>
      </c>
      <c r="B31" s="34" t="s">
        <v>44</v>
      </c>
      <c r="C31" s="17" t="s">
        <v>50</v>
      </c>
      <c r="D31" s="10">
        <v>1.5</v>
      </c>
      <c r="E31" s="10">
        <v>1</v>
      </c>
      <c r="F31" s="10">
        <v>2.5</v>
      </c>
      <c r="G31" s="10">
        <v>1.55</v>
      </c>
      <c r="H31" s="35">
        <v>1.3640000000000001</v>
      </c>
      <c r="I31" s="10">
        <v>0.5</v>
      </c>
      <c r="J31" s="10">
        <v>2.5</v>
      </c>
      <c r="K31" s="10">
        <v>2.5</v>
      </c>
      <c r="L31" s="10">
        <v>1.8</v>
      </c>
      <c r="M31" s="10">
        <v>2.4</v>
      </c>
      <c r="N31" s="16">
        <f t="shared" si="0"/>
        <v>17.614000000000001</v>
      </c>
      <c r="O31" s="16">
        <f t="shared" si="1"/>
        <v>1.7614000000000001</v>
      </c>
    </row>
    <row r="32" spans="1:15" ht="15.75" x14ac:dyDescent="0.25">
      <c r="A32" s="8">
        <v>26</v>
      </c>
      <c r="B32" s="18" t="s">
        <v>45</v>
      </c>
      <c r="C32" s="17" t="s">
        <v>50</v>
      </c>
      <c r="D32" s="10">
        <v>2.5</v>
      </c>
      <c r="E32" s="10">
        <v>1</v>
      </c>
      <c r="F32" s="10">
        <v>3.25</v>
      </c>
      <c r="G32" s="10">
        <v>1.85</v>
      </c>
      <c r="H32" s="35">
        <v>2.3919999999999999</v>
      </c>
      <c r="I32" s="10">
        <v>1.75</v>
      </c>
      <c r="J32" s="10">
        <v>2.5</v>
      </c>
      <c r="K32" s="10">
        <v>1</v>
      </c>
      <c r="L32" s="10">
        <v>3.6</v>
      </c>
      <c r="M32" s="10">
        <v>2.8</v>
      </c>
      <c r="N32" s="16">
        <f t="shared" si="0"/>
        <v>22.641999999999999</v>
      </c>
      <c r="O32" s="16">
        <f t="shared" si="1"/>
        <v>2.2641999999999998</v>
      </c>
    </row>
    <row r="33" spans="1:15" ht="15.75" x14ac:dyDescent="0.25">
      <c r="A33" s="8">
        <v>27</v>
      </c>
      <c r="B33" s="34" t="s">
        <v>46</v>
      </c>
      <c r="C33" s="17" t="s">
        <v>50</v>
      </c>
      <c r="D33" s="10">
        <v>2</v>
      </c>
      <c r="E33" s="10">
        <v>1</v>
      </c>
      <c r="F33" s="10">
        <v>2.5</v>
      </c>
      <c r="G33" s="10">
        <v>2.35</v>
      </c>
      <c r="H33" s="35">
        <v>0.98</v>
      </c>
      <c r="I33" s="10">
        <v>1.5</v>
      </c>
      <c r="J33" s="10">
        <v>2.8</v>
      </c>
      <c r="K33" s="10">
        <v>2.5</v>
      </c>
      <c r="L33" s="10">
        <v>4</v>
      </c>
      <c r="M33" s="10">
        <v>3</v>
      </c>
      <c r="N33" s="16">
        <f t="shared" si="0"/>
        <v>22.63</v>
      </c>
      <c r="O33" s="16">
        <f t="shared" si="1"/>
        <v>2.2629999999999999</v>
      </c>
    </row>
    <row r="34" spans="1:15" ht="15.75" x14ac:dyDescent="0.25">
      <c r="A34" s="8">
        <v>28</v>
      </c>
      <c r="B34" s="18" t="s">
        <v>47</v>
      </c>
      <c r="C34" s="17" t="s">
        <v>50</v>
      </c>
      <c r="D34" s="10">
        <v>4.7</v>
      </c>
      <c r="E34" s="10">
        <v>1</v>
      </c>
      <c r="F34" s="10">
        <v>4</v>
      </c>
      <c r="G34" s="10">
        <v>3.05</v>
      </c>
      <c r="H34" s="35">
        <v>4.1120000000000001</v>
      </c>
      <c r="I34" s="10">
        <v>1.5</v>
      </c>
      <c r="J34" s="10">
        <v>2.8</v>
      </c>
      <c r="K34" s="10">
        <v>2.7</v>
      </c>
      <c r="L34" s="10">
        <v>3</v>
      </c>
      <c r="M34" s="10">
        <v>2.5</v>
      </c>
      <c r="N34" s="16">
        <f t="shared" si="0"/>
        <v>29.362000000000002</v>
      </c>
      <c r="O34" s="16">
        <f t="shared" si="1"/>
        <v>2.9362000000000004</v>
      </c>
    </row>
    <row r="35" spans="1:15" ht="15.75" x14ac:dyDescent="0.25">
      <c r="A35" s="8">
        <v>29</v>
      </c>
      <c r="B35" s="34" t="s">
        <v>48</v>
      </c>
      <c r="C35" s="17" t="s">
        <v>50</v>
      </c>
      <c r="D35" s="10">
        <v>3.8</v>
      </c>
      <c r="E35" s="10">
        <v>2</v>
      </c>
      <c r="F35" s="10">
        <v>3.5</v>
      </c>
      <c r="G35" s="10">
        <v>2.8</v>
      </c>
      <c r="H35" s="35">
        <v>1.248</v>
      </c>
      <c r="I35" s="10">
        <v>1.25</v>
      </c>
      <c r="J35" s="10">
        <v>3.3</v>
      </c>
      <c r="K35" s="10">
        <v>3</v>
      </c>
      <c r="L35" s="10">
        <v>3.1</v>
      </c>
      <c r="M35" s="10">
        <v>4</v>
      </c>
      <c r="N35" s="16">
        <f t="shared" si="0"/>
        <v>27.998000000000001</v>
      </c>
      <c r="O35" s="16">
        <f t="shared" si="1"/>
        <v>2.7998000000000003</v>
      </c>
    </row>
    <row r="36" spans="1:15" ht="15.75" x14ac:dyDescent="0.25">
      <c r="A36" s="8">
        <v>30</v>
      </c>
      <c r="B36" s="34" t="s">
        <v>49</v>
      </c>
      <c r="C36" s="17" t="s">
        <v>50</v>
      </c>
      <c r="D36" s="10">
        <v>2.5</v>
      </c>
      <c r="E36" s="10">
        <v>1</v>
      </c>
      <c r="F36" s="10">
        <v>2</v>
      </c>
      <c r="G36" s="10">
        <v>3.05</v>
      </c>
      <c r="H36" s="35">
        <v>1.6719999999999999</v>
      </c>
      <c r="I36" s="10">
        <v>1</v>
      </c>
      <c r="J36" s="10">
        <v>3</v>
      </c>
      <c r="K36" s="10">
        <v>2.1</v>
      </c>
      <c r="L36" s="10">
        <v>3.5</v>
      </c>
      <c r="M36" s="10">
        <v>3.4</v>
      </c>
      <c r="N36" s="16">
        <f t="shared" si="0"/>
        <v>23.222000000000001</v>
      </c>
      <c r="O36" s="16">
        <f t="shared" si="1"/>
        <v>2.3222</v>
      </c>
    </row>
    <row r="37" spans="1:15" ht="15.75" x14ac:dyDescent="0.25">
      <c r="A37" s="8">
        <v>31</v>
      </c>
      <c r="B37" s="18" t="s">
        <v>51</v>
      </c>
      <c r="C37" s="17" t="s">
        <v>83</v>
      </c>
      <c r="D37" s="10">
        <v>2.6</v>
      </c>
      <c r="E37" s="10">
        <v>2</v>
      </c>
      <c r="F37" s="10">
        <v>1.75</v>
      </c>
      <c r="G37" s="10">
        <v>3.3</v>
      </c>
      <c r="H37" s="35">
        <v>2.8439999999999999</v>
      </c>
      <c r="I37" s="10">
        <v>2</v>
      </c>
      <c r="J37" s="10">
        <v>2.6</v>
      </c>
      <c r="K37" s="10">
        <v>2</v>
      </c>
      <c r="L37" s="10">
        <v>4.0999999999999996</v>
      </c>
      <c r="M37" s="10">
        <v>0.4</v>
      </c>
      <c r="N37" s="16">
        <f t="shared" si="0"/>
        <v>23.593999999999994</v>
      </c>
      <c r="O37" s="16">
        <f t="shared" si="1"/>
        <v>2.3593999999999995</v>
      </c>
    </row>
    <row r="38" spans="1:15" ht="15.75" x14ac:dyDescent="0.25">
      <c r="A38" s="8">
        <v>32</v>
      </c>
      <c r="B38" s="18" t="s">
        <v>52</v>
      </c>
      <c r="C38" s="17" t="s">
        <v>83</v>
      </c>
      <c r="D38" s="10">
        <v>1</v>
      </c>
      <c r="E38" s="10">
        <v>2</v>
      </c>
      <c r="F38" s="10">
        <v>2.75</v>
      </c>
      <c r="G38" s="10">
        <v>2.0499999999999998</v>
      </c>
      <c r="H38" s="35">
        <v>2.2959999999999998</v>
      </c>
      <c r="I38" s="10">
        <v>1.25</v>
      </c>
      <c r="J38" s="10">
        <v>2.6</v>
      </c>
      <c r="K38" s="10">
        <v>2.2000000000000002</v>
      </c>
      <c r="L38" s="10">
        <v>2.2000000000000002</v>
      </c>
      <c r="M38" s="10">
        <v>3.6</v>
      </c>
      <c r="N38" s="16">
        <f t="shared" si="0"/>
        <v>21.946000000000002</v>
      </c>
      <c r="O38" s="16">
        <f t="shared" si="1"/>
        <v>2.1946000000000003</v>
      </c>
    </row>
    <row r="39" spans="1:15" ht="15.75" x14ac:dyDescent="0.25">
      <c r="A39" s="8">
        <v>33</v>
      </c>
      <c r="B39" s="18" t="s">
        <v>87</v>
      </c>
      <c r="C39" s="17" t="s">
        <v>83</v>
      </c>
      <c r="D39" s="10">
        <v>3</v>
      </c>
      <c r="E39" s="10">
        <v>2</v>
      </c>
      <c r="F39" s="10">
        <v>2.5</v>
      </c>
      <c r="G39" s="10">
        <v>2.8</v>
      </c>
      <c r="H39" s="35">
        <v>1.3640000000000001</v>
      </c>
      <c r="I39" s="10">
        <v>2.25</v>
      </c>
      <c r="J39" s="10">
        <v>3</v>
      </c>
      <c r="K39" s="10">
        <v>1.5</v>
      </c>
      <c r="L39" s="10">
        <v>3.4</v>
      </c>
      <c r="M39" s="10">
        <v>3.8</v>
      </c>
      <c r="N39" s="16">
        <f t="shared" si="0"/>
        <v>25.614000000000001</v>
      </c>
      <c r="O39" s="16">
        <f t="shared" si="1"/>
        <v>2.5613999999999999</v>
      </c>
    </row>
    <row r="40" spans="1:15" ht="15.75" x14ac:dyDescent="0.25">
      <c r="A40" s="8">
        <v>34</v>
      </c>
      <c r="B40" s="18" t="s">
        <v>53</v>
      </c>
      <c r="C40" s="17" t="s">
        <v>83</v>
      </c>
      <c r="D40" s="10">
        <v>2.5</v>
      </c>
      <c r="E40" s="10">
        <v>3</v>
      </c>
      <c r="F40" s="10">
        <v>3.25</v>
      </c>
      <c r="G40" s="10">
        <v>3</v>
      </c>
      <c r="H40" s="35">
        <v>2.516</v>
      </c>
      <c r="I40" s="10">
        <v>2.25</v>
      </c>
      <c r="J40" s="10">
        <v>2.8</v>
      </c>
      <c r="K40" s="10">
        <v>3.5</v>
      </c>
      <c r="L40" s="10">
        <v>2.8</v>
      </c>
      <c r="M40" s="10">
        <v>3.4</v>
      </c>
      <c r="N40" s="16">
        <f t="shared" si="0"/>
        <v>29.015999999999998</v>
      </c>
      <c r="O40" s="16">
        <f t="shared" si="1"/>
        <v>2.9015999999999997</v>
      </c>
    </row>
    <row r="41" spans="1:15" ht="15.75" x14ac:dyDescent="0.25">
      <c r="A41" s="8">
        <v>35</v>
      </c>
      <c r="B41" s="18" t="s">
        <v>54</v>
      </c>
      <c r="C41" s="17" t="s">
        <v>83</v>
      </c>
      <c r="D41" s="10">
        <v>4</v>
      </c>
      <c r="E41" s="10">
        <v>3</v>
      </c>
      <c r="F41" s="10">
        <v>3.75</v>
      </c>
      <c r="G41" s="10">
        <v>3.09</v>
      </c>
      <c r="H41" s="35">
        <v>2.1520000000000001</v>
      </c>
      <c r="I41" s="10">
        <v>3.5</v>
      </c>
      <c r="J41" s="10">
        <v>2.8</v>
      </c>
      <c r="K41" s="10">
        <v>2.8</v>
      </c>
      <c r="L41" s="10">
        <v>3.7</v>
      </c>
      <c r="M41" s="10">
        <v>3.4</v>
      </c>
      <c r="N41" s="16">
        <f t="shared" si="0"/>
        <v>32.192</v>
      </c>
      <c r="O41" s="16">
        <f t="shared" si="1"/>
        <v>3.2191999999999998</v>
      </c>
    </row>
    <row r="42" spans="1:15" ht="15.75" x14ac:dyDescent="0.25">
      <c r="A42" s="8">
        <v>36</v>
      </c>
      <c r="B42" s="18" t="s">
        <v>55</v>
      </c>
      <c r="C42" s="17" t="s">
        <v>83</v>
      </c>
      <c r="D42" s="10">
        <v>4</v>
      </c>
      <c r="E42" s="10">
        <v>3</v>
      </c>
      <c r="F42" s="10">
        <v>4</v>
      </c>
      <c r="G42" s="10">
        <v>3.79</v>
      </c>
      <c r="H42" s="35">
        <v>1.94</v>
      </c>
      <c r="I42" s="10">
        <v>1.25</v>
      </c>
      <c r="J42" s="10">
        <v>3</v>
      </c>
      <c r="K42" s="10">
        <v>2.5</v>
      </c>
      <c r="L42" s="10">
        <v>3.1</v>
      </c>
      <c r="M42" s="10">
        <v>4.5999999999999996</v>
      </c>
      <c r="N42" s="16">
        <f t="shared" si="0"/>
        <v>31.18</v>
      </c>
      <c r="O42" s="16">
        <f t="shared" si="1"/>
        <v>3.1179999999999999</v>
      </c>
    </row>
    <row r="43" spans="1:15" ht="15.75" x14ac:dyDescent="0.25">
      <c r="A43" s="8">
        <v>37</v>
      </c>
      <c r="B43" s="18" t="s">
        <v>56</v>
      </c>
      <c r="C43" s="17" t="s">
        <v>83</v>
      </c>
      <c r="D43" s="10">
        <v>2</v>
      </c>
      <c r="E43" s="10">
        <v>2</v>
      </c>
      <c r="F43" s="10">
        <v>3.5</v>
      </c>
      <c r="G43" s="10">
        <v>3</v>
      </c>
      <c r="H43" s="35">
        <v>1.556</v>
      </c>
      <c r="I43" s="10">
        <v>1.5</v>
      </c>
      <c r="J43" s="10">
        <v>3.1</v>
      </c>
      <c r="K43" s="10">
        <v>2.8</v>
      </c>
      <c r="L43" s="10">
        <v>4.5999999999999996</v>
      </c>
      <c r="M43" s="10">
        <v>3.6</v>
      </c>
      <c r="N43" s="16">
        <f t="shared" si="0"/>
        <v>27.656000000000006</v>
      </c>
      <c r="O43" s="16">
        <f t="shared" si="1"/>
        <v>2.7656000000000005</v>
      </c>
    </row>
    <row r="44" spans="1:15" ht="15.75" x14ac:dyDescent="0.25">
      <c r="A44" s="8">
        <v>38</v>
      </c>
      <c r="B44" s="18" t="s">
        <v>57</v>
      </c>
      <c r="C44" s="17" t="s">
        <v>83</v>
      </c>
      <c r="D44" s="10">
        <v>3</v>
      </c>
      <c r="E44" s="10">
        <v>3.4</v>
      </c>
      <c r="F44" s="10">
        <v>2</v>
      </c>
      <c r="G44" s="10">
        <v>1.8</v>
      </c>
      <c r="H44" s="35">
        <v>1.48</v>
      </c>
      <c r="I44" s="10">
        <v>0.75</v>
      </c>
      <c r="J44" s="10">
        <v>2.5</v>
      </c>
      <c r="K44" s="10">
        <v>2.7</v>
      </c>
      <c r="L44" s="10">
        <v>3.4</v>
      </c>
      <c r="M44" s="10">
        <v>3.2</v>
      </c>
      <c r="N44" s="16">
        <f t="shared" si="0"/>
        <v>24.23</v>
      </c>
      <c r="O44" s="16">
        <f t="shared" si="1"/>
        <v>2.423</v>
      </c>
    </row>
    <row r="45" spans="1:15" ht="15.75" x14ac:dyDescent="0.25">
      <c r="A45" s="8">
        <v>39</v>
      </c>
      <c r="B45" s="18" t="s">
        <v>58</v>
      </c>
      <c r="C45" s="17" t="s">
        <v>83</v>
      </c>
      <c r="D45" s="10">
        <v>4</v>
      </c>
      <c r="E45" s="10">
        <v>4</v>
      </c>
      <c r="F45" s="10">
        <v>3</v>
      </c>
      <c r="G45" s="10">
        <v>3.55</v>
      </c>
      <c r="H45" s="35">
        <v>1.94</v>
      </c>
      <c r="I45" s="10">
        <v>3.75</v>
      </c>
      <c r="J45" s="10">
        <v>1.8</v>
      </c>
      <c r="K45" s="10">
        <v>3.7</v>
      </c>
      <c r="L45" s="10">
        <v>4</v>
      </c>
      <c r="M45" s="10">
        <v>4.4000000000000004</v>
      </c>
      <c r="N45" s="16">
        <f t="shared" si="0"/>
        <v>34.14</v>
      </c>
      <c r="O45" s="16">
        <f t="shared" si="1"/>
        <v>3.4140000000000001</v>
      </c>
    </row>
    <row r="46" spans="1:15" ht="15.75" x14ac:dyDescent="0.25">
      <c r="A46" s="8">
        <v>40</v>
      </c>
      <c r="B46" s="18" t="s">
        <v>59</v>
      </c>
      <c r="C46" s="17" t="s">
        <v>83</v>
      </c>
      <c r="D46" s="10">
        <v>4.0999999999999996</v>
      </c>
      <c r="E46" s="10">
        <v>2</v>
      </c>
      <c r="F46" s="10">
        <v>4</v>
      </c>
      <c r="G46" s="10">
        <v>3.3</v>
      </c>
      <c r="H46" s="35">
        <v>3.8239999999999998</v>
      </c>
      <c r="I46" s="10">
        <v>2.75</v>
      </c>
      <c r="J46" s="10">
        <v>2.8</v>
      </c>
      <c r="K46" s="10">
        <v>2.2000000000000002</v>
      </c>
      <c r="L46" s="10">
        <v>4</v>
      </c>
      <c r="M46" s="10">
        <v>4.4000000000000004</v>
      </c>
      <c r="N46" s="16">
        <f t="shared" si="0"/>
        <v>33.373999999999995</v>
      </c>
      <c r="O46" s="16">
        <f t="shared" si="1"/>
        <v>3.3373999999999997</v>
      </c>
    </row>
    <row r="47" spans="1:15" ht="15.75" x14ac:dyDescent="0.25">
      <c r="A47" s="8">
        <v>41</v>
      </c>
      <c r="B47" s="18" t="s">
        <v>60</v>
      </c>
      <c r="C47" s="17" t="s">
        <v>83</v>
      </c>
      <c r="D47" s="10">
        <v>2.5</v>
      </c>
      <c r="E47" s="10">
        <v>3</v>
      </c>
      <c r="F47" s="10">
        <v>3</v>
      </c>
      <c r="G47" s="10">
        <v>2.2999999999999998</v>
      </c>
      <c r="H47" s="35">
        <v>2.6520000000000001</v>
      </c>
      <c r="I47" s="10">
        <v>1.5</v>
      </c>
      <c r="J47" s="10">
        <v>3.1</v>
      </c>
      <c r="K47" s="10">
        <v>2</v>
      </c>
      <c r="L47" s="10">
        <v>3</v>
      </c>
      <c r="M47" s="10">
        <v>3.3</v>
      </c>
      <c r="N47" s="16">
        <f t="shared" si="0"/>
        <v>26.352000000000004</v>
      </c>
      <c r="O47" s="16">
        <f t="shared" si="1"/>
        <v>2.6352000000000002</v>
      </c>
    </row>
    <row r="48" spans="1:15" ht="15.75" x14ac:dyDescent="0.25">
      <c r="A48" s="8">
        <v>42</v>
      </c>
      <c r="B48" s="18" t="s">
        <v>61</v>
      </c>
      <c r="C48" s="17" t="s">
        <v>83</v>
      </c>
      <c r="D48" s="10">
        <v>2.8</v>
      </c>
      <c r="E48" s="10">
        <v>3</v>
      </c>
      <c r="F48" s="10">
        <v>3.75</v>
      </c>
      <c r="G48" s="10">
        <v>3.5</v>
      </c>
      <c r="H48" s="35">
        <v>3.42</v>
      </c>
      <c r="I48" s="10">
        <v>0.75</v>
      </c>
      <c r="J48" s="10">
        <v>5</v>
      </c>
      <c r="K48" s="10">
        <v>3.8</v>
      </c>
      <c r="L48" s="10">
        <v>4.4000000000000004</v>
      </c>
      <c r="M48" s="10">
        <v>3.4</v>
      </c>
      <c r="N48" s="16">
        <f t="shared" si="0"/>
        <v>33.82</v>
      </c>
      <c r="O48" s="16">
        <f t="shared" si="1"/>
        <v>3.3820000000000001</v>
      </c>
    </row>
    <row r="49" spans="1:15" ht="15.75" x14ac:dyDescent="0.25">
      <c r="A49" s="8">
        <v>43</v>
      </c>
      <c r="B49" s="18" t="s">
        <v>62</v>
      </c>
      <c r="C49" s="17" t="s">
        <v>83</v>
      </c>
      <c r="D49" s="10">
        <v>5</v>
      </c>
      <c r="E49" s="10">
        <v>5</v>
      </c>
      <c r="F49" s="10">
        <v>3.5</v>
      </c>
      <c r="G49" s="10">
        <v>3.25</v>
      </c>
      <c r="H49" s="35">
        <v>3.516</v>
      </c>
      <c r="I49" s="10">
        <v>3.5</v>
      </c>
      <c r="J49" s="10">
        <v>2</v>
      </c>
      <c r="K49" s="10">
        <v>3.8</v>
      </c>
      <c r="L49" s="10">
        <v>4.4000000000000004</v>
      </c>
      <c r="M49" s="10">
        <v>4</v>
      </c>
      <c r="N49" s="16">
        <f t="shared" si="0"/>
        <v>37.966000000000001</v>
      </c>
      <c r="O49" s="16">
        <f t="shared" si="1"/>
        <v>3.7966000000000002</v>
      </c>
    </row>
    <row r="50" spans="1:15" ht="15.75" x14ac:dyDescent="0.25">
      <c r="A50" s="8">
        <v>44</v>
      </c>
      <c r="B50" s="18" t="s">
        <v>91</v>
      </c>
      <c r="C50" s="17" t="s">
        <v>83</v>
      </c>
      <c r="D50" s="10">
        <v>2.5</v>
      </c>
      <c r="E50" s="10">
        <v>1.3</v>
      </c>
      <c r="F50" s="10">
        <v>1.75</v>
      </c>
      <c r="G50" s="10">
        <v>3.05</v>
      </c>
      <c r="H50" s="35">
        <v>1.96</v>
      </c>
      <c r="I50" s="10">
        <v>1.25</v>
      </c>
      <c r="J50" s="10">
        <v>3.7</v>
      </c>
      <c r="K50" s="10">
        <v>1.3</v>
      </c>
      <c r="L50" s="10">
        <v>2.5</v>
      </c>
      <c r="M50" s="10">
        <v>2.2000000000000002</v>
      </c>
      <c r="N50" s="16">
        <f t="shared" si="0"/>
        <v>21.509999999999998</v>
      </c>
      <c r="O50" s="16">
        <f t="shared" si="1"/>
        <v>2.1509999999999998</v>
      </c>
    </row>
    <row r="51" spans="1:15" ht="15.75" x14ac:dyDescent="0.25">
      <c r="A51" s="8">
        <v>45</v>
      </c>
      <c r="B51" s="18" t="s">
        <v>63</v>
      </c>
      <c r="C51" s="17" t="s">
        <v>83</v>
      </c>
      <c r="D51" s="10">
        <v>5</v>
      </c>
      <c r="E51" s="10">
        <v>5</v>
      </c>
      <c r="F51" s="10">
        <v>4</v>
      </c>
      <c r="G51" s="10">
        <v>4.25</v>
      </c>
      <c r="H51" s="35">
        <v>4.016</v>
      </c>
      <c r="I51" s="10">
        <v>5</v>
      </c>
      <c r="J51" s="10">
        <v>4</v>
      </c>
      <c r="K51" s="10">
        <v>4.5</v>
      </c>
      <c r="L51" s="10">
        <v>4.5</v>
      </c>
      <c r="M51" s="10">
        <v>4.4000000000000004</v>
      </c>
      <c r="N51" s="16">
        <f t="shared" si="0"/>
        <v>44.665999999999997</v>
      </c>
      <c r="O51" s="16">
        <f t="shared" si="1"/>
        <v>4.4665999999999997</v>
      </c>
    </row>
    <row r="52" spans="1:15" ht="15.75" x14ac:dyDescent="0.25">
      <c r="A52" s="8">
        <v>46</v>
      </c>
      <c r="B52" s="18" t="s">
        <v>65</v>
      </c>
      <c r="C52" s="17" t="s">
        <v>83</v>
      </c>
      <c r="D52" s="10">
        <v>2.4</v>
      </c>
      <c r="E52" s="10">
        <v>1.3</v>
      </c>
      <c r="F52" s="10">
        <v>3.25</v>
      </c>
      <c r="G52" s="10">
        <v>3.25</v>
      </c>
      <c r="H52" s="35">
        <v>1.44</v>
      </c>
      <c r="I52" s="10">
        <v>4</v>
      </c>
      <c r="J52" s="10">
        <v>2.5</v>
      </c>
      <c r="K52" s="10">
        <v>1.9</v>
      </c>
      <c r="L52" s="10">
        <v>3.9</v>
      </c>
      <c r="M52" s="10">
        <v>3</v>
      </c>
      <c r="N52" s="16">
        <f t="shared" si="0"/>
        <v>26.939999999999998</v>
      </c>
      <c r="O52" s="16">
        <f t="shared" si="1"/>
        <v>2.694</v>
      </c>
    </row>
    <row r="53" spans="1:15" ht="15.75" x14ac:dyDescent="0.25">
      <c r="A53" s="8">
        <v>47</v>
      </c>
      <c r="B53" s="18" t="s">
        <v>66</v>
      </c>
      <c r="C53" s="17" t="s">
        <v>83</v>
      </c>
      <c r="D53" s="10">
        <v>4</v>
      </c>
      <c r="E53" s="10">
        <v>2.4</v>
      </c>
      <c r="F53" s="10">
        <v>2.5</v>
      </c>
      <c r="G53" s="10">
        <v>3.3</v>
      </c>
      <c r="H53" s="35">
        <v>2.008</v>
      </c>
      <c r="I53" s="10">
        <v>4.75</v>
      </c>
      <c r="J53" s="10">
        <v>3.7</v>
      </c>
      <c r="K53" s="10">
        <v>3.3</v>
      </c>
      <c r="L53" s="10">
        <v>2.2999999999999998</v>
      </c>
      <c r="M53" s="10">
        <v>4</v>
      </c>
      <c r="N53" s="16">
        <f t="shared" si="0"/>
        <v>32.257999999999996</v>
      </c>
      <c r="O53" s="16">
        <f t="shared" si="1"/>
        <v>3.2257999999999996</v>
      </c>
    </row>
    <row r="54" spans="1:15" ht="15.75" x14ac:dyDescent="0.25">
      <c r="A54" s="8">
        <v>48</v>
      </c>
      <c r="B54" s="18" t="s">
        <v>67</v>
      </c>
      <c r="C54" s="17" t="s">
        <v>83</v>
      </c>
      <c r="D54" s="10">
        <v>1.1000000000000001</v>
      </c>
      <c r="E54" s="10">
        <v>1</v>
      </c>
      <c r="F54" s="10">
        <v>2.5</v>
      </c>
      <c r="G54" s="10">
        <v>1.35</v>
      </c>
      <c r="H54" s="35">
        <v>4.3040000000000003</v>
      </c>
      <c r="I54" s="10">
        <v>1.25</v>
      </c>
      <c r="J54" s="10">
        <v>2.8</v>
      </c>
      <c r="K54" s="10">
        <v>1.5</v>
      </c>
      <c r="L54" s="10">
        <v>2.6</v>
      </c>
      <c r="M54" s="10">
        <v>2</v>
      </c>
      <c r="N54" s="16">
        <f t="shared" si="0"/>
        <v>20.404</v>
      </c>
      <c r="O54" s="16">
        <f t="shared" si="1"/>
        <v>2.0404</v>
      </c>
    </row>
    <row r="55" spans="1:15" ht="15.75" x14ac:dyDescent="0.25">
      <c r="A55" s="8">
        <v>49</v>
      </c>
      <c r="B55" s="18" t="s">
        <v>68</v>
      </c>
      <c r="C55" s="17" t="s">
        <v>83</v>
      </c>
      <c r="D55" s="10">
        <v>1.8</v>
      </c>
      <c r="E55" s="10">
        <v>1.4</v>
      </c>
      <c r="F55" s="10">
        <v>2.75</v>
      </c>
      <c r="G55" s="10">
        <v>3.55</v>
      </c>
      <c r="H55" s="35">
        <v>1.6040000000000001</v>
      </c>
      <c r="I55" s="10">
        <v>1</v>
      </c>
      <c r="J55" s="10">
        <v>2.8</v>
      </c>
      <c r="K55" s="10">
        <v>2.5</v>
      </c>
      <c r="L55" s="10">
        <v>2.2000000000000002</v>
      </c>
      <c r="M55" s="10">
        <v>3.8</v>
      </c>
      <c r="N55" s="16">
        <f t="shared" si="0"/>
        <v>23.404</v>
      </c>
      <c r="O55" s="16">
        <f t="shared" si="1"/>
        <v>2.3403999999999998</v>
      </c>
    </row>
    <row r="56" spans="1:15" ht="15.75" x14ac:dyDescent="0.25">
      <c r="A56" s="8">
        <v>50</v>
      </c>
      <c r="B56" s="18" t="s">
        <v>69</v>
      </c>
      <c r="C56" s="17" t="s">
        <v>83</v>
      </c>
      <c r="D56" s="10">
        <v>3</v>
      </c>
      <c r="E56" s="10">
        <v>2</v>
      </c>
      <c r="F56" s="10">
        <v>2</v>
      </c>
      <c r="G56" s="10">
        <v>3.75</v>
      </c>
      <c r="H56" s="35">
        <v>2.3439999999999999</v>
      </c>
      <c r="I56" s="10">
        <v>4</v>
      </c>
      <c r="J56" s="10">
        <v>4.2</v>
      </c>
      <c r="K56" s="10">
        <v>3.5</v>
      </c>
      <c r="L56" s="10">
        <v>4.3</v>
      </c>
      <c r="M56" s="10">
        <v>3.8</v>
      </c>
      <c r="N56" s="16">
        <f t="shared" si="0"/>
        <v>32.893999999999998</v>
      </c>
      <c r="O56" s="16">
        <f t="shared" si="1"/>
        <v>3.2893999999999997</v>
      </c>
    </row>
    <row r="57" spans="1:15" ht="15.75" x14ac:dyDescent="0.25">
      <c r="A57" s="8">
        <v>51</v>
      </c>
      <c r="B57" s="18" t="s">
        <v>70</v>
      </c>
      <c r="C57" s="17" t="s">
        <v>83</v>
      </c>
      <c r="D57" s="10">
        <v>4.7</v>
      </c>
      <c r="E57" s="10">
        <v>3</v>
      </c>
      <c r="F57" s="10">
        <v>2.75</v>
      </c>
      <c r="G57" s="10">
        <v>3.25</v>
      </c>
      <c r="H57" s="35">
        <v>1.6539999999999999</v>
      </c>
      <c r="I57" s="10">
        <v>1.25</v>
      </c>
      <c r="J57" s="10">
        <v>1.8</v>
      </c>
      <c r="K57" s="10">
        <v>2</v>
      </c>
      <c r="L57" s="10">
        <v>3</v>
      </c>
      <c r="M57" s="10">
        <v>2.8</v>
      </c>
      <c r="N57" s="16">
        <f t="shared" si="0"/>
        <v>26.204000000000001</v>
      </c>
      <c r="O57" s="16">
        <f t="shared" si="1"/>
        <v>2.6204000000000001</v>
      </c>
    </row>
    <row r="58" spans="1:15" ht="15.75" x14ac:dyDescent="0.25">
      <c r="A58" s="8">
        <v>52</v>
      </c>
      <c r="B58" s="18" t="s">
        <v>71</v>
      </c>
      <c r="C58" s="17" t="s">
        <v>83</v>
      </c>
      <c r="D58" s="10">
        <v>3.5</v>
      </c>
      <c r="E58" s="10">
        <v>1</v>
      </c>
      <c r="F58" s="10">
        <v>3.75</v>
      </c>
      <c r="G58" s="10">
        <v>3.8</v>
      </c>
      <c r="H58" s="35">
        <v>1.988</v>
      </c>
      <c r="I58" s="10">
        <v>1.5</v>
      </c>
      <c r="J58" s="10">
        <v>3.6</v>
      </c>
      <c r="K58" s="10">
        <v>2.5</v>
      </c>
      <c r="L58" s="10">
        <v>3.3</v>
      </c>
      <c r="M58" s="10">
        <v>4.4000000000000004</v>
      </c>
      <c r="N58" s="16">
        <f t="shared" si="0"/>
        <v>29.338000000000001</v>
      </c>
      <c r="O58" s="16">
        <f t="shared" si="1"/>
        <v>2.9338000000000002</v>
      </c>
    </row>
    <row r="59" spans="1:15" ht="15.75" x14ac:dyDescent="0.25">
      <c r="A59" s="8">
        <v>53</v>
      </c>
      <c r="B59" s="18" t="s">
        <v>72</v>
      </c>
      <c r="C59" s="17" t="s">
        <v>83</v>
      </c>
      <c r="D59" s="10">
        <v>2.5</v>
      </c>
      <c r="E59" s="10">
        <v>1.4</v>
      </c>
      <c r="F59" s="10">
        <v>2</v>
      </c>
      <c r="G59" s="10">
        <v>2.6</v>
      </c>
      <c r="H59" s="35">
        <v>0.67200000000000004</v>
      </c>
      <c r="I59" s="10">
        <v>3.75</v>
      </c>
      <c r="J59" s="10">
        <v>3</v>
      </c>
      <c r="K59" s="10">
        <v>2.7</v>
      </c>
      <c r="L59" s="10">
        <v>3</v>
      </c>
      <c r="M59" s="10">
        <v>3</v>
      </c>
      <c r="N59" s="16">
        <f t="shared" si="0"/>
        <v>24.622</v>
      </c>
      <c r="O59" s="16">
        <f t="shared" si="1"/>
        <v>2.4622000000000002</v>
      </c>
    </row>
    <row r="60" spans="1:15" ht="15.75" x14ac:dyDescent="0.25">
      <c r="A60" s="8">
        <v>54</v>
      </c>
      <c r="B60" s="18" t="s">
        <v>73</v>
      </c>
      <c r="C60" s="17" t="s">
        <v>83</v>
      </c>
      <c r="D60" s="10">
        <v>4.7</v>
      </c>
      <c r="E60" s="10">
        <v>1.4</v>
      </c>
      <c r="F60" s="10">
        <v>0</v>
      </c>
      <c r="G60" s="10">
        <v>1.8</v>
      </c>
      <c r="H60" s="35">
        <v>1.748</v>
      </c>
      <c r="I60" s="10">
        <v>2.25</v>
      </c>
      <c r="J60" s="10">
        <v>4.05</v>
      </c>
      <c r="K60" s="10">
        <v>2.6</v>
      </c>
      <c r="L60" s="10">
        <v>3.3</v>
      </c>
      <c r="M60" s="10">
        <v>2.2000000000000002</v>
      </c>
      <c r="N60" s="16">
        <f t="shared" si="0"/>
        <v>24.048000000000002</v>
      </c>
      <c r="O60" s="16">
        <f t="shared" si="1"/>
        <v>2.4048000000000003</v>
      </c>
    </row>
    <row r="61" spans="1:15" ht="15.75" x14ac:dyDescent="0.25">
      <c r="A61" s="8">
        <v>55</v>
      </c>
      <c r="B61" s="18" t="s">
        <v>74</v>
      </c>
      <c r="C61" s="17" t="s">
        <v>83</v>
      </c>
      <c r="D61" s="10">
        <v>4.4000000000000004</v>
      </c>
      <c r="E61" s="10">
        <v>2</v>
      </c>
      <c r="F61" s="10">
        <v>0</v>
      </c>
      <c r="G61" s="10">
        <v>3.3</v>
      </c>
      <c r="H61" s="35">
        <v>2.3239999999999998</v>
      </c>
      <c r="I61" s="10">
        <v>1.5</v>
      </c>
      <c r="J61" s="10">
        <v>4.3499999999999996</v>
      </c>
      <c r="K61" s="10">
        <v>1.7</v>
      </c>
      <c r="L61" s="10">
        <v>3.8</v>
      </c>
      <c r="M61" s="10">
        <v>3</v>
      </c>
      <c r="N61" s="16">
        <f t="shared" si="0"/>
        <v>26.373999999999999</v>
      </c>
      <c r="O61" s="16">
        <f t="shared" si="1"/>
        <v>2.6374</v>
      </c>
    </row>
    <row r="62" spans="1:15" ht="15.75" x14ac:dyDescent="0.25">
      <c r="A62" s="8">
        <v>56</v>
      </c>
      <c r="B62" s="18" t="s">
        <v>75</v>
      </c>
      <c r="C62" s="17" t="s">
        <v>83</v>
      </c>
      <c r="D62" s="10">
        <v>3</v>
      </c>
      <c r="E62" s="10">
        <v>2</v>
      </c>
      <c r="F62" s="10">
        <v>0</v>
      </c>
      <c r="G62" s="10">
        <v>1.99</v>
      </c>
      <c r="H62" s="35">
        <v>1.4119999999999999</v>
      </c>
      <c r="I62" s="10">
        <v>1.5</v>
      </c>
      <c r="J62" s="10">
        <v>2.6</v>
      </c>
      <c r="K62" s="10">
        <v>2.2999999999999998</v>
      </c>
      <c r="L62" s="10">
        <v>2.7</v>
      </c>
      <c r="M62" s="10">
        <v>2.8</v>
      </c>
      <c r="N62" s="16">
        <f t="shared" si="0"/>
        <v>20.302</v>
      </c>
      <c r="O62" s="16">
        <f t="shared" si="1"/>
        <v>2.0301999999999998</v>
      </c>
    </row>
    <row r="63" spans="1:15" ht="15.75" x14ac:dyDescent="0.25">
      <c r="A63" s="8">
        <v>57</v>
      </c>
      <c r="B63" s="18" t="s">
        <v>76</v>
      </c>
      <c r="C63" s="17" t="s">
        <v>83</v>
      </c>
      <c r="D63" s="10">
        <v>2.6</v>
      </c>
      <c r="E63" s="10">
        <v>1</v>
      </c>
      <c r="F63" s="10">
        <v>0</v>
      </c>
      <c r="G63" s="10">
        <v>2.0499999999999998</v>
      </c>
      <c r="H63" s="35">
        <v>1.1719999999999999</v>
      </c>
      <c r="I63" s="10">
        <v>1.75</v>
      </c>
      <c r="J63" s="10">
        <v>4</v>
      </c>
      <c r="K63" s="10">
        <v>2.5</v>
      </c>
      <c r="L63" s="10">
        <v>3.1</v>
      </c>
      <c r="M63" s="10">
        <v>3.2</v>
      </c>
      <c r="N63" s="16">
        <f t="shared" si="0"/>
        <v>21.372</v>
      </c>
      <c r="O63" s="16">
        <f t="shared" si="1"/>
        <v>2.1372</v>
      </c>
    </row>
    <row r="64" spans="1:15" ht="15.75" x14ac:dyDescent="0.25">
      <c r="A64" s="8">
        <v>58</v>
      </c>
      <c r="B64" s="18" t="s">
        <v>77</v>
      </c>
      <c r="C64" s="17" t="s">
        <v>83</v>
      </c>
      <c r="D64" s="10">
        <v>4.2</v>
      </c>
      <c r="E64" s="10">
        <v>3</v>
      </c>
      <c r="F64" s="10">
        <v>0</v>
      </c>
      <c r="G64" s="10">
        <v>3.35</v>
      </c>
      <c r="H64" s="35">
        <v>1.748</v>
      </c>
      <c r="I64" s="10">
        <v>2.25</v>
      </c>
      <c r="J64" s="10">
        <v>3.6</v>
      </c>
      <c r="K64" s="10">
        <v>2.2999999999999998</v>
      </c>
      <c r="L64" s="10">
        <v>3.5</v>
      </c>
      <c r="M64" s="10">
        <v>4.2</v>
      </c>
      <c r="N64" s="16">
        <f t="shared" si="0"/>
        <v>28.148</v>
      </c>
      <c r="O64" s="16">
        <f t="shared" si="1"/>
        <v>2.8148</v>
      </c>
    </row>
    <row r="65" spans="1:15" ht="15.75" x14ac:dyDescent="0.25">
      <c r="A65" s="8">
        <v>59</v>
      </c>
      <c r="B65" s="18" t="s">
        <v>78</v>
      </c>
      <c r="C65" s="17" t="s">
        <v>83</v>
      </c>
      <c r="D65" s="10">
        <v>5</v>
      </c>
      <c r="E65" s="10">
        <v>4</v>
      </c>
      <c r="F65" s="10">
        <v>4</v>
      </c>
      <c r="G65" s="10">
        <v>4.5</v>
      </c>
      <c r="H65" s="35">
        <v>3.1120000000000001</v>
      </c>
      <c r="I65" s="10">
        <v>2.75</v>
      </c>
      <c r="J65" s="10">
        <v>3.3</v>
      </c>
      <c r="K65" s="10">
        <v>3.1</v>
      </c>
      <c r="L65" s="10">
        <v>3.9</v>
      </c>
      <c r="M65" s="10">
        <v>4</v>
      </c>
      <c r="N65" s="16">
        <f t="shared" si="0"/>
        <v>37.662000000000006</v>
      </c>
      <c r="O65" s="16">
        <f t="shared" si="1"/>
        <v>3.7662000000000004</v>
      </c>
    </row>
    <row r="66" spans="1:15" ht="15.75" x14ac:dyDescent="0.25">
      <c r="A66" s="8">
        <v>60</v>
      </c>
      <c r="B66" s="18" t="s">
        <v>79</v>
      </c>
      <c r="C66" s="17" t="s">
        <v>83</v>
      </c>
      <c r="D66" s="10">
        <v>5</v>
      </c>
      <c r="E66" s="10">
        <v>5</v>
      </c>
      <c r="F66" s="10">
        <v>3.25</v>
      </c>
      <c r="G66" s="10">
        <v>3.5</v>
      </c>
      <c r="H66" s="35">
        <v>1.968</v>
      </c>
      <c r="I66" s="10">
        <v>1.75</v>
      </c>
      <c r="J66" s="10">
        <v>4.4000000000000004</v>
      </c>
      <c r="K66" s="10">
        <v>3.8</v>
      </c>
      <c r="L66" s="10">
        <v>3.8</v>
      </c>
      <c r="M66" s="10">
        <v>3.1</v>
      </c>
      <c r="N66" s="16">
        <f t="shared" si="0"/>
        <v>35.568000000000005</v>
      </c>
      <c r="O66" s="16">
        <f t="shared" si="1"/>
        <v>3.5568000000000004</v>
      </c>
    </row>
    <row r="67" spans="1:15" ht="15.75" x14ac:dyDescent="0.25">
      <c r="A67" s="8">
        <v>61</v>
      </c>
      <c r="B67" s="18" t="s">
        <v>80</v>
      </c>
      <c r="C67" s="17" t="s">
        <v>83</v>
      </c>
      <c r="D67" s="10">
        <v>5</v>
      </c>
      <c r="E67" s="10">
        <v>5</v>
      </c>
      <c r="F67" s="10">
        <v>3.5</v>
      </c>
      <c r="G67" s="10">
        <v>4.5</v>
      </c>
      <c r="H67" s="35">
        <v>3.016</v>
      </c>
      <c r="I67" s="10">
        <v>5</v>
      </c>
      <c r="J67" s="10">
        <v>5</v>
      </c>
      <c r="K67" s="10">
        <v>3.9</v>
      </c>
      <c r="L67" s="10">
        <v>4.0999999999999996</v>
      </c>
      <c r="M67" s="10">
        <v>4.8</v>
      </c>
      <c r="N67" s="16">
        <f t="shared" si="0"/>
        <v>43.815999999999995</v>
      </c>
      <c r="O67" s="16">
        <f t="shared" si="1"/>
        <v>4.3815999999999997</v>
      </c>
    </row>
    <row r="68" spans="1:15" ht="15.75" x14ac:dyDescent="0.25">
      <c r="A68" s="8">
        <v>62</v>
      </c>
      <c r="B68" s="18" t="s">
        <v>81</v>
      </c>
      <c r="C68" s="17" t="s">
        <v>83</v>
      </c>
      <c r="D68" s="10">
        <v>4</v>
      </c>
      <c r="E68" s="10">
        <v>2</v>
      </c>
      <c r="F68" s="10">
        <v>2.5</v>
      </c>
      <c r="G68" s="10">
        <v>2.0499999999999998</v>
      </c>
      <c r="H68" s="35">
        <v>2.7480000000000002</v>
      </c>
      <c r="I68" s="10">
        <v>3.7</v>
      </c>
      <c r="J68" s="10">
        <v>2.8</v>
      </c>
      <c r="K68" s="10">
        <v>2.7</v>
      </c>
      <c r="L68" s="10">
        <v>3.2</v>
      </c>
      <c r="M68" s="10">
        <v>3.4</v>
      </c>
      <c r="N68" s="16">
        <f t="shared" si="0"/>
        <v>29.097999999999999</v>
      </c>
      <c r="O68" s="16">
        <f t="shared" si="1"/>
        <v>2.9097999999999997</v>
      </c>
    </row>
    <row r="69" spans="1:15" ht="15.75" x14ac:dyDescent="0.25">
      <c r="A69" s="8">
        <v>63</v>
      </c>
      <c r="B69" s="18" t="s">
        <v>82</v>
      </c>
      <c r="C69" s="17" t="s">
        <v>83</v>
      </c>
      <c r="D69" s="10">
        <v>5</v>
      </c>
      <c r="E69" s="10">
        <v>5</v>
      </c>
      <c r="F69" s="10">
        <v>4</v>
      </c>
      <c r="G69" s="10">
        <v>4.75</v>
      </c>
      <c r="H69" s="35">
        <v>3.7080000000000002</v>
      </c>
      <c r="I69" s="10">
        <v>5</v>
      </c>
      <c r="J69" s="10">
        <v>5</v>
      </c>
      <c r="K69" s="10">
        <v>4.4000000000000004</v>
      </c>
      <c r="L69" s="10">
        <v>4.3</v>
      </c>
      <c r="M69" s="10">
        <v>3.8</v>
      </c>
      <c r="N69" s="16">
        <f t="shared" si="0"/>
        <v>44.957999999999991</v>
      </c>
      <c r="O69" s="16">
        <f t="shared" si="1"/>
        <v>4.4957999999999991</v>
      </c>
    </row>
  </sheetData>
  <mergeCells count="3">
    <mergeCell ref="B4:N4"/>
    <mergeCell ref="C5:F5"/>
    <mergeCell ref="G5:N5"/>
  </mergeCells>
  <conditionalFormatting sqref="D7:M69">
    <cfRule type="cellIs" dxfId="13" priority="3" operator="lessThan">
      <formula>2.5</formula>
    </cfRule>
  </conditionalFormatting>
  <conditionalFormatting sqref="O7:O69">
    <cfRule type="cellIs" dxfId="12" priority="1" operator="lessThan">
      <formula>2.5</formula>
    </cfRule>
    <cfRule type="cellIs" dxfId="11" priority="2" operator="lessThan">
      <formula>2.5</formula>
    </cfRule>
  </conditionalFormatting>
  <dataValidations count="1">
    <dataValidation type="decimal" allowBlank="1" showInputMessage="1" showErrorMessage="1" sqref="A6 D7:M69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69"/>
  <sheetViews>
    <sheetView workbookViewId="0">
      <selection activeCell="G22" sqref="G22"/>
    </sheetView>
  </sheetViews>
  <sheetFormatPr defaultRowHeight="15" x14ac:dyDescent="0.25"/>
  <cols>
    <col min="1" max="1" width="4.42578125" bestFit="1" customWidth="1"/>
    <col min="2" max="2" width="33.5703125" customWidth="1"/>
    <col min="3" max="3" width="5.7109375" customWidth="1"/>
    <col min="4" max="13" width="6.140625" bestFit="1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8" t="s">
        <v>94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v>4</v>
      </c>
      <c r="E7" s="10">
        <v>4.2</v>
      </c>
      <c r="F7" s="10">
        <v>3</v>
      </c>
      <c r="G7" s="10">
        <v>2.4</v>
      </c>
      <c r="H7" s="35">
        <v>4</v>
      </c>
      <c r="I7" s="10">
        <v>3.75</v>
      </c>
      <c r="J7" s="10">
        <v>2.8</v>
      </c>
      <c r="K7" s="10">
        <v>3</v>
      </c>
      <c r="L7" s="10">
        <v>4.5999999999999996</v>
      </c>
      <c r="M7" s="10">
        <v>4.4000000000000004</v>
      </c>
      <c r="N7" s="16">
        <f>SUM(D7:M7)</f>
        <v>36.15</v>
      </c>
      <c r="O7" s="16">
        <f>AVERAGE(D7:M7)</f>
        <v>3.6149999999999998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v>1.5</v>
      </c>
      <c r="E8" s="10">
        <v>4</v>
      </c>
      <c r="F8" s="10">
        <v>1.75</v>
      </c>
      <c r="G8" s="10">
        <v>2.2000000000000002</v>
      </c>
      <c r="H8" s="35">
        <v>4.9000000000000004</v>
      </c>
      <c r="I8" s="10">
        <v>2.5</v>
      </c>
      <c r="J8" s="10">
        <v>4</v>
      </c>
      <c r="K8" s="10">
        <v>3.2</v>
      </c>
      <c r="L8" s="10">
        <v>4.4000000000000004</v>
      </c>
      <c r="M8" s="10">
        <v>3.6</v>
      </c>
      <c r="N8" s="16">
        <f t="shared" ref="N8:N69" si="0">SUM(D8:M8)</f>
        <v>32.050000000000004</v>
      </c>
      <c r="O8" s="16">
        <f t="shared" ref="O8:O69" si="1">AVERAGE(D8:M8)</f>
        <v>3.2050000000000005</v>
      </c>
    </row>
    <row r="9" spans="1:15" ht="15.75" x14ac:dyDescent="0.25">
      <c r="A9" s="8">
        <v>3</v>
      </c>
      <c r="B9" s="18" t="s">
        <v>22</v>
      </c>
      <c r="C9" s="17" t="s">
        <v>50</v>
      </c>
      <c r="D9" s="10">
        <v>4.7</v>
      </c>
      <c r="E9" s="10">
        <v>5</v>
      </c>
      <c r="F9" s="10">
        <v>2.25</v>
      </c>
      <c r="G9" s="10">
        <v>0.7</v>
      </c>
      <c r="H9" s="35">
        <v>5</v>
      </c>
      <c r="I9" s="10">
        <v>3</v>
      </c>
      <c r="J9" s="10">
        <v>0</v>
      </c>
      <c r="K9" s="10">
        <v>0</v>
      </c>
      <c r="L9" s="10">
        <v>0</v>
      </c>
      <c r="M9" s="10">
        <v>3.5</v>
      </c>
      <c r="N9" s="16">
        <f t="shared" si="0"/>
        <v>24.15</v>
      </c>
      <c r="O9" s="16">
        <f t="shared" si="1"/>
        <v>2.415</v>
      </c>
    </row>
    <row r="10" spans="1:15" ht="15.75" x14ac:dyDescent="0.25">
      <c r="A10" s="8">
        <v>4</v>
      </c>
      <c r="B10" s="18" t="s">
        <v>84</v>
      </c>
      <c r="C10" s="17" t="s">
        <v>50</v>
      </c>
      <c r="D10" s="10">
        <v>4.5</v>
      </c>
      <c r="E10" s="10">
        <v>4.4000000000000004</v>
      </c>
      <c r="F10" s="10">
        <v>3.75</v>
      </c>
      <c r="G10" s="10">
        <v>2.75</v>
      </c>
      <c r="H10" s="35">
        <v>4.5999999999999996</v>
      </c>
      <c r="I10" s="10">
        <v>1.25</v>
      </c>
      <c r="J10" s="10">
        <v>4.0999999999999996</v>
      </c>
      <c r="K10" s="10">
        <v>4.5999999999999996</v>
      </c>
      <c r="L10" s="10">
        <v>5</v>
      </c>
      <c r="M10" s="10">
        <v>4.4000000000000004</v>
      </c>
      <c r="N10" s="16">
        <f t="shared" si="0"/>
        <v>39.35</v>
      </c>
      <c r="O10" s="16">
        <f t="shared" si="1"/>
        <v>3.9350000000000001</v>
      </c>
    </row>
    <row r="11" spans="1:15" ht="15.75" x14ac:dyDescent="0.25">
      <c r="A11" s="8">
        <v>5</v>
      </c>
      <c r="B11" s="18" t="s">
        <v>23</v>
      </c>
      <c r="C11" s="17" t="s">
        <v>50</v>
      </c>
      <c r="D11" s="10">
        <v>4</v>
      </c>
      <c r="E11" s="10">
        <v>4.4000000000000004</v>
      </c>
      <c r="F11" s="10">
        <v>4</v>
      </c>
      <c r="G11" s="10">
        <v>0</v>
      </c>
      <c r="H11" s="35">
        <v>4.5</v>
      </c>
      <c r="I11" s="10">
        <v>5</v>
      </c>
      <c r="J11" s="10">
        <v>3.2</v>
      </c>
      <c r="K11" s="10">
        <v>0</v>
      </c>
      <c r="L11" s="10">
        <v>4.8</v>
      </c>
      <c r="M11" s="10">
        <v>4.5</v>
      </c>
      <c r="N11" s="16">
        <f t="shared" si="0"/>
        <v>34.4</v>
      </c>
      <c r="O11" s="16">
        <f t="shared" si="1"/>
        <v>3.44</v>
      </c>
    </row>
    <row r="12" spans="1:15" ht="15.75" x14ac:dyDescent="0.25">
      <c r="A12" s="8">
        <v>6</v>
      </c>
      <c r="B12" s="18" t="s">
        <v>24</v>
      </c>
      <c r="C12" s="17" t="s">
        <v>50</v>
      </c>
      <c r="D12" s="10">
        <v>5</v>
      </c>
      <c r="E12" s="10">
        <v>5</v>
      </c>
      <c r="F12" s="10">
        <v>4</v>
      </c>
      <c r="G12" s="10">
        <v>4.3</v>
      </c>
      <c r="H12" s="35">
        <v>4.7</v>
      </c>
      <c r="I12" s="10">
        <v>3.75</v>
      </c>
      <c r="J12" s="10">
        <v>3.8</v>
      </c>
      <c r="K12" s="10">
        <v>4.2</v>
      </c>
      <c r="L12" s="10">
        <v>5</v>
      </c>
      <c r="M12" s="10">
        <v>4.5</v>
      </c>
      <c r="N12" s="16">
        <f t="shared" si="0"/>
        <v>44.25</v>
      </c>
      <c r="O12" s="16">
        <f t="shared" si="1"/>
        <v>4.4249999999999998</v>
      </c>
    </row>
    <row r="13" spans="1:15" ht="15.75" x14ac:dyDescent="0.25">
      <c r="A13" s="8">
        <v>7</v>
      </c>
      <c r="B13" s="18" t="s">
        <v>25</v>
      </c>
      <c r="C13" s="17" t="s">
        <v>50</v>
      </c>
      <c r="D13" s="10">
        <v>5</v>
      </c>
      <c r="E13" s="10">
        <v>3.2</v>
      </c>
      <c r="F13" s="10">
        <v>3</v>
      </c>
      <c r="G13" s="10">
        <v>2.4</v>
      </c>
      <c r="H13" s="35">
        <v>2.8</v>
      </c>
      <c r="I13" s="10">
        <v>3</v>
      </c>
      <c r="J13" s="10">
        <v>4.0999999999999996</v>
      </c>
      <c r="K13" s="10">
        <v>4</v>
      </c>
      <c r="L13" s="10">
        <v>4.5</v>
      </c>
      <c r="M13" s="10">
        <v>3.9</v>
      </c>
      <c r="N13" s="16">
        <f t="shared" si="0"/>
        <v>35.9</v>
      </c>
      <c r="O13" s="16">
        <f t="shared" si="1"/>
        <v>3.59</v>
      </c>
    </row>
    <row r="14" spans="1:15" ht="15.75" x14ac:dyDescent="0.25">
      <c r="A14" s="8">
        <v>8</v>
      </c>
      <c r="B14" s="18" t="s">
        <v>26</v>
      </c>
      <c r="C14" s="17" t="s">
        <v>50</v>
      </c>
      <c r="D14" s="10">
        <v>5</v>
      </c>
      <c r="E14" s="10">
        <v>3</v>
      </c>
      <c r="F14" s="10">
        <v>4.75</v>
      </c>
      <c r="G14" s="10">
        <v>1.7</v>
      </c>
      <c r="H14" s="35">
        <v>5</v>
      </c>
      <c r="I14" s="10">
        <v>4.75</v>
      </c>
      <c r="J14" s="10">
        <v>5</v>
      </c>
      <c r="K14" s="10">
        <v>4.2</v>
      </c>
      <c r="L14" s="10">
        <v>4.5999999999999996</v>
      </c>
      <c r="M14" s="10">
        <v>4.5999999999999996</v>
      </c>
      <c r="N14" s="16">
        <f t="shared" si="0"/>
        <v>42.6</v>
      </c>
      <c r="O14" s="16">
        <f t="shared" si="1"/>
        <v>4.26</v>
      </c>
    </row>
    <row r="15" spans="1:15" ht="15.75" x14ac:dyDescent="0.25">
      <c r="A15" s="8">
        <v>9</v>
      </c>
      <c r="B15" s="18" t="s">
        <v>28</v>
      </c>
      <c r="C15" s="17" t="s">
        <v>50</v>
      </c>
      <c r="D15" s="10">
        <v>5</v>
      </c>
      <c r="E15" s="10">
        <v>5</v>
      </c>
      <c r="F15" s="10">
        <v>4.75</v>
      </c>
      <c r="G15" s="10">
        <v>3.05</v>
      </c>
      <c r="H15" s="35">
        <v>4.5</v>
      </c>
      <c r="I15" s="10">
        <v>3</v>
      </c>
      <c r="J15" s="10">
        <v>4.8</v>
      </c>
      <c r="K15" s="10">
        <v>5</v>
      </c>
      <c r="L15" s="10">
        <v>4.8</v>
      </c>
      <c r="M15" s="10">
        <v>4.2</v>
      </c>
      <c r="N15" s="16">
        <f t="shared" si="0"/>
        <v>44.1</v>
      </c>
      <c r="O15" s="16">
        <f t="shared" si="1"/>
        <v>4.41</v>
      </c>
    </row>
    <row r="16" spans="1:15" ht="15.75" x14ac:dyDescent="0.25">
      <c r="A16" s="8">
        <v>10</v>
      </c>
      <c r="B16" s="18" t="s">
        <v>29</v>
      </c>
      <c r="C16" s="17" t="s">
        <v>50</v>
      </c>
      <c r="D16" s="10">
        <v>5</v>
      </c>
      <c r="E16" s="10">
        <v>4</v>
      </c>
      <c r="F16" s="10">
        <v>3.25</v>
      </c>
      <c r="G16" s="10">
        <v>2.65</v>
      </c>
      <c r="H16" s="35">
        <v>4.7</v>
      </c>
      <c r="I16" s="10">
        <v>3</v>
      </c>
      <c r="J16" s="10">
        <v>4</v>
      </c>
      <c r="K16" s="10">
        <v>4.7</v>
      </c>
      <c r="L16" s="10">
        <v>4.2</v>
      </c>
      <c r="M16" s="10">
        <v>3.9</v>
      </c>
      <c r="N16" s="16">
        <f t="shared" si="0"/>
        <v>39.4</v>
      </c>
      <c r="O16" s="16">
        <f t="shared" si="1"/>
        <v>3.94</v>
      </c>
    </row>
    <row r="17" spans="1:15" ht="15.75" x14ac:dyDescent="0.25">
      <c r="A17" s="8">
        <v>11</v>
      </c>
      <c r="B17" s="18" t="s">
        <v>30</v>
      </c>
      <c r="C17" s="17" t="s">
        <v>50</v>
      </c>
      <c r="D17" s="10">
        <v>5</v>
      </c>
      <c r="E17" s="10">
        <v>5</v>
      </c>
      <c r="F17" s="10">
        <v>4</v>
      </c>
      <c r="G17" s="10">
        <v>1.8</v>
      </c>
      <c r="H17" s="35">
        <v>4.0999999999999996</v>
      </c>
      <c r="I17" s="10">
        <v>2</v>
      </c>
      <c r="J17" s="10">
        <v>4.4000000000000004</v>
      </c>
      <c r="K17" s="10">
        <v>4.5</v>
      </c>
      <c r="L17" s="10">
        <v>3.3</v>
      </c>
      <c r="M17" s="10">
        <v>2.4</v>
      </c>
      <c r="N17" s="16">
        <f t="shared" si="0"/>
        <v>36.499999999999993</v>
      </c>
      <c r="O17" s="16">
        <f t="shared" si="1"/>
        <v>3.6499999999999995</v>
      </c>
    </row>
    <row r="18" spans="1:15" ht="15.75" x14ac:dyDescent="0.25">
      <c r="A18" s="8">
        <v>12</v>
      </c>
      <c r="B18" s="34" t="s">
        <v>31</v>
      </c>
      <c r="C18" s="17" t="s">
        <v>50</v>
      </c>
      <c r="D18" s="10">
        <v>4</v>
      </c>
      <c r="E18" s="10">
        <v>3.4</v>
      </c>
      <c r="F18" s="10">
        <v>2</v>
      </c>
      <c r="G18" s="10">
        <v>1.25</v>
      </c>
      <c r="H18" s="35">
        <v>3</v>
      </c>
      <c r="I18" s="10">
        <v>1.5</v>
      </c>
      <c r="J18" s="10">
        <v>1.8</v>
      </c>
      <c r="K18" s="10">
        <v>2.8</v>
      </c>
      <c r="L18" s="10">
        <v>4</v>
      </c>
      <c r="M18" s="10">
        <v>4.0999999999999996</v>
      </c>
      <c r="N18" s="16">
        <f t="shared" si="0"/>
        <v>27.85</v>
      </c>
      <c r="O18" s="16">
        <f t="shared" si="1"/>
        <v>2.7850000000000001</v>
      </c>
    </row>
    <row r="19" spans="1:15" ht="15.75" x14ac:dyDescent="0.25">
      <c r="A19" s="8">
        <v>13</v>
      </c>
      <c r="B19" s="18" t="s">
        <v>32</v>
      </c>
      <c r="C19" s="17" t="s">
        <v>50</v>
      </c>
      <c r="D19" s="10">
        <v>5</v>
      </c>
      <c r="E19" s="10">
        <v>5</v>
      </c>
      <c r="F19" s="10">
        <v>2.75</v>
      </c>
      <c r="G19" s="10">
        <v>3.15</v>
      </c>
      <c r="H19" s="35">
        <v>4.5</v>
      </c>
      <c r="I19" s="10">
        <v>1</v>
      </c>
      <c r="J19" s="10">
        <v>3.7</v>
      </c>
      <c r="K19" s="10">
        <v>4.7</v>
      </c>
      <c r="L19" s="10">
        <v>4.4000000000000004</v>
      </c>
      <c r="M19" s="10">
        <v>3.9</v>
      </c>
      <c r="N19" s="16">
        <f t="shared" si="0"/>
        <v>38.099999999999994</v>
      </c>
      <c r="O19" s="16">
        <f t="shared" si="1"/>
        <v>3.8099999999999996</v>
      </c>
    </row>
    <row r="20" spans="1:15" ht="15.75" x14ac:dyDescent="0.25">
      <c r="A20" s="8">
        <v>14</v>
      </c>
      <c r="B20" s="18" t="s">
        <v>33</v>
      </c>
      <c r="C20" s="17" t="s">
        <v>50</v>
      </c>
      <c r="D20" s="10">
        <v>2.5</v>
      </c>
      <c r="E20" s="10">
        <v>2</v>
      </c>
      <c r="F20" s="10">
        <v>0</v>
      </c>
      <c r="G20" s="10">
        <v>1.95</v>
      </c>
      <c r="H20" s="35">
        <v>5</v>
      </c>
      <c r="I20" s="10">
        <v>2.25</v>
      </c>
      <c r="J20" s="10">
        <v>0</v>
      </c>
      <c r="K20" s="10">
        <v>2</v>
      </c>
      <c r="L20" s="10">
        <v>5</v>
      </c>
      <c r="M20" s="10">
        <v>2.4</v>
      </c>
      <c r="N20" s="16">
        <f t="shared" si="0"/>
        <v>23.099999999999998</v>
      </c>
      <c r="O20" s="16">
        <f t="shared" si="1"/>
        <v>2.3099999999999996</v>
      </c>
    </row>
    <row r="21" spans="1:15" ht="15.75" x14ac:dyDescent="0.25">
      <c r="A21" s="8">
        <v>15</v>
      </c>
      <c r="B21" s="18" t="s">
        <v>34</v>
      </c>
      <c r="C21" s="17" t="s">
        <v>50</v>
      </c>
      <c r="D21" s="10">
        <v>4.7</v>
      </c>
      <c r="E21" s="10">
        <v>5</v>
      </c>
      <c r="F21" s="10">
        <v>4.5</v>
      </c>
      <c r="G21" s="10">
        <v>2.8</v>
      </c>
      <c r="H21" s="35">
        <v>4.9000000000000004</v>
      </c>
      <c r="I21" s="10">
        <v>3.5</v>
      </c>
      <c r="J21" s="10">
        <v>4.4000000000000004</v>
      </c>
      <c r="K21" s="10">
        <v>5</v>
      </c>
      <c r="L21" s="10">
        <v>5</v>
      </c>
      <c r="M21" s="10">
        <v>3.9</v>
      </c>
      <c r="N21" s="16">
        <f t="shared" si="0"/>
        <v>43.699999999999996</v>
      </c>
      <c r="O21" s="16">
        <f t="shared" si="1"/>
        <v>4.3699999999999992</v>
      </c>
    </row>
    <row r="22" spans="1:15" ht="15.75" x14ac:dyDescent="0.25">
      <c r="A22" s="8">
        <v>16</v>
      </c>
      <c r="B22" s="18" t="s">
        <v>35</v>
      </c>
      <c r="C22" s="17" t="s">
        <v>50</v>
      </c>
      <c r="D22" s="10">
        <v>3</v>
      </c>
      <c r="E22" s="10">
        <v>5</v>
      </c>
      <c r="F22" s="10">
        <v>0</v>
      </c>
      <c r="G22" s="10">
        <v>0</v>
      </c>
      <c r="H22" s="35">
        <v>4.0999999999999996</v>
      </c>
      <c r="I22" s="10">
        <v>1.75</v>
      </c>
      <c r="J22" s="10">
        <v>0</v>
      </c>
      <c r="K22" s="10">
        <v>0</v>
      </c>
      <c r="L22" s="10">
        <v>4.5</v>
      </c>
      <c r="M22" s="10">
        <v>0</v>
      </c>
      <c r="N22" s="16">
        <f t="shared" si="0"/>
        <v>18.350000000000001</v>
      </c>
      <c r="O22" s="16">
        <f t="shared" si="1"/>
        <v>1.8350000000000002</v>
      </c>
    </row>
    <row r="23" spans="1:15" ht="15.75" x14ac:dyDescent="0.25">
      <c r="A23" s="8">
        <v>17</v>
      </c>
      <c r="B23" s="18" t="s">
        <v>36</v>
      </c>
      <c r="C23" s="17" t="s">
        <v>50</v>
      </c>
      <c r="D23" s="10">
        <v>0</v>
      </c>
      <c r="E23" s="10">
        <v>4</v>
      </c>
      <c r="F23" s="10">
        <v>3</v>
      </c>
      <c r="G23" s="10">
        <v>1.3</v>
      </c>
      <c r="H23" s="35">
        <v>3.9</v>
      </c>
      <c r="I23" s="10">
        <v>3.75</v>
      </c>
      <c r="J23" s="10">
        <v>5</v>
      </c>
      <c r="K23" s="10">
        <v>4</v>
      </c>
      <c r="L23" s="10">
        <v>3.9</v>
      </c>
      <c r="M23" s="10">
        <v>3.2</v>
      </c>
      <c r="N23" s="16">
        <f t="shared" si="0"/>
        <v>32.050000000000004</v>
      </c>
      <c r="O23" s="16">
        <f t="shared" si="1"/>
        <v>3.2050000000000005</v>
      </c>
    </row>
    <row r="24" spans="1:15" ht="15.75" x14ac:dyDescent="0.25">
      <c r="A24" s="8">
        <v>18</v>
      </c>
      <c r="B24" s="18" t="s">
        <v>37</v>
      </c>
      <c r="C24" s="17" t="s">
        <v>50</v>
      </c>
      <c r="D24" s="10">
        <v>5</v>
      </c>
      <c r="E24" s="10">
        <v>4.4000000000000004</v>
      </c>
      <c r="F24" s="10">
        <v>3</v>
      </c>
      <c r="G24" s="10">
        <v>2.0499999999999998</v>
      </c>
      <c r="H24" s="35">
        <v>3.2</v>
      </c>
      <c r="I24" s="10">
        <v>1.25</v>
      </c>
      <c r="J24" s="10">
        <v>3.7</v>
      </c>
      <c r="K24" s="10">
        <v>3</v>
      </c>
      <c r="L24" s="10">
        <v>4.8</v>
      </c>
      <c r="M24" s="10">
        <v>4.2</v>
      </c>
      <c r="N24" s="16">
        <f t="shared" si="0"/>
        <v>34.6</v>
      </c>
      <c r="O24" s="16">
        <f t="shared" si="1"/>
        <v>3.46</v>
      </c>
    </row>
    <row r="25" spans="1:15" ht="15.75" x14ac:dyDescent="0.25">
      <c r="A25" s="8">
        <v>19</v>
      </c>
      <c r="B25" s="18" t="s">
        <v>38</v>
      </c>
      <c r="C25" s="17" t="s">
        <v>50</v>
      </c>
      <c r="D25" s="10">
        <v>5</v>
      </c>
      <c r="E25" s="10">
        <v>5</v>
      </c>
      <c r="F25" s="10">
        <v>4.25</v>
      </c>
      <c r="G25" s="10">
        <v>3.9</v>
      </c>
      <c r="H25" s="35">
        <v>4.8</v>
      </c>
      <c r="I25" s="10">
        <v>0.75</v>
      </c>
      <c r="J25" s="10">
        <v>4.5</v>
      </c>
      <c r="K25" s="10">
        <v>4.9000000000000004</v>
      </c>
      <c r="L25" s="10">
        <v>4.5999999999999996</v>
      </c>
      <c r="M25" s="10">
        <v>4.5</v>
      </c>
      <c r="N25" s="16">
        <f t="shared" si="0"/>
        <v>42.2</v>
      </c>
      <c r="O25" s="16">
        <f t="shared" si="1"/>
        <v>4.2200000000000006</v>
      </c>
    </row>
    <row r="26" spans="1:15" ht="15.75" x14ac:dyDescent="0.25">
      <c r="A26" s="8">
        <v>20</v>
      </c>
      <c r="B26" s="18" t="s">
        <v>85</v>
      </c>
      <c r="C26" s="17" t="s">
        <v>50</v>
      </c>
      <c r="D26" s="10">
        <v>4.7</v>
      </c>
      <c r="E26" s="10">
        <v>4.4000000000000004</v>
      </c>
      <c r="F26" s="10">
        <v>3.75</v>
      </c>
      <c r="G26" s="10">
        <v>4.4000000000000004</v>
      </c>
      <c r="H26" s="35">
        <v>4.7</v>
      </c>
      <c r="I26" s="10">
        <v>1.75</v>
      </c>
      <c r="J26" s="10">
        <v>2.6</v>
      </c>
      <c r="K26" s="10">
        <v>4.3</v>
      </c>
      <c r="L26" s="10">
        <v>5</v>
      </c>
      <c r="M26" s="10">
        <v>4.4000000000000004</v>
      </c>
      <c r="N26" s="16">
        <f t="shared" si="0"/>
        <v>40</v>
      </c>
      <c r="O26" s="16">
        <f t="shared" si="1"/>
        <v>4</v>
      </c>
    </row>
    <row r="27" spans="1:15" ht="15.75" x14ac:dyDescent="0.25">
      <c r="A27" s="8">
        <v>21</v>
      </c>
      <c r="B27" s="18" t="s">
        <v>39</v>
      </c>
      <c r="C27" s="17" t="s">
        <v>50</v>
      </c>
      <c r="D27" s="10">
        <v>4.7</v>
      </c>
      <c r="E27" s="10">
        <v>5</v>
      </c>
      <c r="F27" s="10">
        <v>4</v>
      </c>
      <c r="G27" s="10">
        <v>4.6500000000000004</v>
      </c>
      <c r="H27" s="35">
        <v>4.5</v>
      </c>
      <c r="I27" s="10">
        <v>2</v>
      </c>
      <c r="J27" s="10">
        <v>4.5</v>
      </c>
      <c r="K27" s="10">
        <v>4.8</v>
      </c>
      <c r="L27" s="10">
        <v>4.8</v>
      </c>
      <c r="M27" s="10">
        <v>4.5</v>
      </c>
      <c r="N27" s="16">
        <f t="shared" si="0"/>
        <v>43.449999999999996</v>
      </c>
      <c r="O27" s="16">
        <f t="shared" si="1"/>
        <v>4.3449999999999998</v>
      </c>
    </row>
    <row r="28" spans="1:15" ht="15.75" x14ac:dyDescent="0.25">
      <c r="A28" s="8">
        <v>22</v>
      </c>
      <c r="B28" s="18" t="s">
        <v>40</v>
      </c>
      <c r="C28" s="17" t="s">
        <v>50</v>
      </c>
      <c r="D28" s="10">
        <v>4.7</v>
      </c>
      <c r="E28" s="10">
        <v>4.4000000000000004</v>
      </c>
      <c r="F28" s="10">
        <v>4</v>
      </c>
      <c r="G28" s="10">
        <v>2.2000000000000002</v>
      </c>
      <c r="H28" s="35">
        <v>3.1</v>
      </c>
      <c r="I28" s="10">
        <v>4.25</v>
      </c>
      <c r="J28" s="10">
        <v>3.8</v>
      </c>
      <c r="K28" s="10">
        <v>4.2</v>
      </c>
      <c r="L28" s="10">
        <v>4.5999999999999996</v>
      </c>
      <c r="M28" s="10">
        <v>3.8</v>
      </c>
      <c r="N28" s="16">
        <f t="shared" si="0"/>
        <v>39.049999999999997</v>
      </c>
      <c r="O28" s="16">
        <f t="shared" si="1"/>
        <v>3.9049999999999998</v>
      </c>
    </row>
    <row r="29" spans="1:15" ht="15.75" x14ac:dyDescent="0.25">
      <c r="A29" s="8">
        <v>23</v>
      </c>
      <c r="B29" s="18" t="s">
        <v>41</v>
      </c>
      <c r="C29" s="17" t="s">
        <v>50</v>
      </c>
      <c r="D29" s="10">
        <v>5</v>
      </c>
      <c r="E29" s="10">
        <v>4</v>
      </c>
      <c r="F29" s="10">
        <v>3.5</v>
      </c>
      <c r="G29" s="10">
        <v>2.8</v>
      </c>
      <c r="H29" s="35">
        <v>4.3</v>
      </c>
      <c r="I29" s="10">
        <v>2.75</v>
      </c>
      <c r="J29" s="10">
        <v>0.6</v>
      </c>
      <c r="K29" s="10">
        <v>4.2</v>
      </c>
      <c r="L29" s="10">
        <v>4.4000000000000004</v>
      </c>
      <c r="M29" s="10">
        <v>4.5</v>
      </c>
      <c r="N29" s="16">
        <f t="shared" si="0"/>
        <v>36.050000000000004</v>
      </c>
      <c r="O29" s="16">
        <f t="shared" si="1"/>
        <v>3.6050000000000004</v>
      </c>
    </row>
    <row r="30" spans="1:15" ht="15.75" x14ac:dyDescent="0.25">
      <c r="A30" s="8">
        <v>24</v>
      </c>
      <c r="B30" s="18" t="s">
        <v>42</v>
      </c>
      <c r="C30" s="17" t="s">
        <v>50</v>
      </c>
      <c r="D30" s="10">
        <v>5</v>
      </c>
      <c r="E30" s="10">
        <v>5</v>
      </c>
      <c r="F30" s="10">
        <v>4.25</v>
      </c>
      <c r="G30" s="10">
        <v>2.8</v>
      </c>
      <c r="H30" s="35">
        <v>4.7</v>
      </c>
      <c r="I30" s="10">
        <v>1</v>
      </c>
      <c r="J30" s="10">
        <v>2.8</v>
      </c>
      <c r="K30" s="10">
        <v>2.5</v>
      </c>
      <c r="L30" s="10">
        <v>4.5999999999999996</v>
      </c>
      <c r="M30" s="10">
        <v>3.4</v>
      </c>
      <c r="N30" s="16">
        <f t="shared" si="0"/>
        <v>36.049999999999997</v>
      </c>
      <c r="O30" s="16">
        <f t="shared" si="1"/>
        <v>3.6049999999999995</v>
      </c>
    </row>
    <row r="31" spans="1:15" ht="15.75" x14ac:dyDescent="0.25">
      <c r="A31" s="8">
        <v>25</v>
      </c>
      <c r="B31" s="34" t="s">
        <v>44</v>
      </c>
      <c r="C31" s="17" t="s">
        <v>50</v>
      </c>
      <c r="D31" s="10">
        <v>2.7</v>
      </c>
      <c r="E31" s="10">
        <v>1</v>
      </c>
      <c r="F31" s="10">
        <v>1</v>
      </c>
      <c r="G31" s="10">
        <v>0.85</v>
      </c>
      <c r="H31" s="35">
        <v>3.2</v>
      </c>
      <c r="I31" s="10">
        <v>0.5</v>
      </c>
      <c r="J31" s="10">
        <v>1.8</v>
      </c>
      <c r="K31" s="10">
        <v>2.2000000000000002</v>
      </c>
      <c r="L31" s="10">
        <v>4.4000000000000004</v>
      </c>
      <c r="M31" s="10">
        <v>2.4</v>
      </c>
      <c r="N31" s="16">
        <f t="shared" si="0"/>
        <v>20.049999999999997</v>
      </c>
      <c r="O31" s="16">
        <f t="shared" si="1"/>
        <v>2.0049999999999999</v>
      </c>
    </row>
    <row r="32" spans="1:15" ht="15.75" x14ac:dyDescent="0.25">
      <c r="A32" s="8">
        <v>26</v>
      </c>
      <c r="B32" s="18" t="s">
        <v>45</v>
      </c>
      <c r="C32" s="17" t="s">
        <v>50</v>
      </c>
      <c r="D32" s="10">
        <v>4</v>
      </c>
      <c r="E32" s="10">
        <v>4.4000000000000004</v>
      </c>
      <c r="F32" s="10">
        <v>4.25</v>
      </c>
      <c r="G32" s="10">
        <v>2.9</v>
      </c>
      <c r="H32" s="35">
        <v>3.8</v>
      </c>
      <c r="I32" s="10">
        <v>1.75</v>
      </c>
      <c r="J32" s="10">
        <v>1.8</v>
      </c>
      <c r="K32" s="10">
        <v>2.7</v>
      </c>
      <c r="L32" s="10">
        <v>5</v>
      </c>
      <c r="M32" s="10">
        <v>4.0999999999999996</v>
      </c>
      <c r="N32" s="16">
        <f t="shared" si="0"/>
        <v>34.700000000000003</v>
      </c>
      <c r="O32" s="16">
        <f t="shared" si="1"/>
        <v>3.47</v>
      </c>
    </row>
    <row r="33" spans="1:15" ht="15.75" x14ac:dyDescent="0.25">
      <c r="A33" s="8">
        <v>27</v>
      </c>
      <c r="B33" s="34" t="s">
        <v>46</v>
      </c>
      <c r="C33" s="17" t="s">
        <v>50</v>
      </c>
      <c r="D33" s="10">
        <v>0</v>
      </c>
      <c r="E33" s="10">
        <v>4</v>
      </c>
      <c r="F33" s="10">
        <v>2.25</v>
      </c>
      <c r="G33" s="10">
        <v>1.05</v>
      </c>
      <c r="H33" s="35">
        <v>1.2</v>
      </c>
      <c r="I33" s="10">
        <v>1.5</v>
      </c>
      <c r="J33" s="10">
        <v>0</v>
      </c>
      <c r="K33" s="10">
        <v>0</v>
      </c>
      <c r="L33" s="10">
        <v>4</v>
      </c>
      <c r="M33" s="10">
        <v>1.7</v>
      </c>
      <c r="N33" s="16">
        <f t="shared" si="0"/>
        <v>15.7</v>
      </c>
      <c r="O33" s="16">
        <f t="shared" si="1"/>
        <v>1.5699999999999998</v>
      </c>
    </row>
    <row r="34" spans="1:15" ht="15.75" x14ac:dyDescent="0.25">
      <c r="A34" s="8">
        <v>28</v>
      </c>
      <c r="B34" s="18" t="s">
        <v>47</v>
      </c>
      <c r="C34" s="17" t="s">
        <v>50</v>
      </c>
      <c r="D34" s="10">
        <v>5</v>
      </c>
      <c r="E34" s="10">
        <v>1</v>
      </c>
      <c r="F34" s="10">
        <v>4</v>
      </c>
      <c r="G34" s="10">
        <v>1.45</v>
      </c>
      <c r="H34" s="35">
        <v>5</v>
      </c>
      <c r="I34" s="10">
        <v>1.5</v>
      </c>
      <c r="J34" s="10">
        <v>1.5</v>
      </c>
      <c r="K34" s="10">
        <v>3.8</v>
      </c>
      <c r="L34" s="10">
        <v>3.5</v>
      </c>
      <c r="M34" s="10">
        <v>2.5</v>
      </c>
      <c r="N34" s="16">
        <f t="shared" si="0"/>
        <v>29.25</v>
      </c>
      <c r="O34" s="16">
        <f t="shared" si="1"/>
        <v>2.9249999999999998</v>
      </c>
    </row>
    <row r="35" spans="1:15" ht="15.75" x14ac:dyDescent="0.25">
      <c r="A35" s="8">
        <v>29</v>
      </c>
      <c r="B35" s="34" t="s">
        <v>48</v>
      </c>
      <c r="C35" s="17" t="s">
        <v>50</v>
      </c>
      <c r="D35" s="10">
        <v>3</v>
      </c>
      <c r="E35" s="10">
        <v>3</v>
      </c>
      <c r="F35" s="10">
        <v>3</v>
      </c>
      <c r="G35" s="10">
        <v>2.7</v>
      </c>
      <c r="H35" s="35">
        <v>3.8</v>
      </c>
      <c r="I35" s="10">
        <v>1.25</v>
      </c>
      <c r="J35" s="10">
        <v>1.8</v>
      </c>
      <c r="K35" s="10">
        <v>2.5</v>
      </c>
      <c r="L35" s="10">
        <v>4.8</v>
      </c>
      <c r="M35" s="10">
        <v>4.5</v>
      </c>
      <c r="N35" s="16">
        <f t="shared" si="0"/>
        <v>30.35</v>
      </c>
      <c r="O35" s="16">
        <f t="shared" si="1"/>
        <v>3.0350000000000001</v>
      </c>
    </row>
    <row r="36" spans="1:15" ht="15.75" x14ac:dyDescent="0.25">
      <c r="A36" s="8">
        <v>30</v>
      </c>
      <c r="B36" s="34" t="s">
        <v>49</v>
      </c>
      <c r="C36" s="17" t="s">
        <v>50</v>
      </c>
      <c r="D36" s="10">
        <v>2.5</v>
      </c>
      <c r="E36" s="10">
        <v>1</v>
      </c>
      <c r="F36" s="10">
        <v>0.25</v>
      </c>
      <c r="G36" s="10">
        <v>1.7</v>
      </c>
      <c r="H36" s="35">
        <v>1.8</v>
      </c>
      <c r="I36" s="10">
        <v>1</v>
      </c>
      <c r="J36" s="10">
        <v>0.8</v>
      </c>
      <c r="K36" s="10">
        <v>2</v>
      </c>
      <c r="L36" s="10">
        <v>1.2</v>
      </c>
      <c r="M36" s="10">
        <v>1</v>
      </c>
      <c r="N36" s="16">
        <f t="shared" si="0"/>
        <v>13.25</v>
      </c>
      <c r="O36" s="16">
        <f t="shared" si="1"/>
        <v>1.325</v>
      </c>
    </row>
    <row r="37" spans="1:15" ht="15.75" x14ac:dyDescent="0.25">
      <c r="A37" s="8">
        <v>31</v>
      </c>
      <c r="B37" s="18" t="s">
        <v>51</v>
      </c>
      <c r="C37" s="17" t="s">
        <v>83</v>
      </c>
      <c r="D37" s="10">
        <v>5</v>
      </c>
      <c r="E37" s="10">
        <v>0</v>
      </c>
      <c r="F37" s="10">
        <v>3.75</v>
      </c>
      <c r="G37" s="10">
        <v>2</v>
      </c>
      <c r="H37" s="35">
        <v>4</v>
      </c>
      <c r="I37" s="10">
        <v>2</v>
      </c>
      <c r="J37" s="10">
        <v>2.2000000000000002</v>
      </c>
      <c r="K37" s="10">
        <v>3</v>
      </c>
      <c r="L37" s="10">
        <v>3.9</v>
      </c>
      <c r="M37" s="10">
        <v>2.8</v>
      </c>
      <c r="N37" s="16">
        <f t="shared" si="0"/>
        <v>28.65</v>
      </c>
      <c r="O37" s="16">
        <f t="shared" si="1"/>
        <v>2.8649999999999998</v>
      </c>
    </row>
    <row r="38" spans="1:15" ht="15.75" x14ac:dyDescent="0.25">
      <c r="A38" s="8">
        <v>32</v>
      </c>
      <c r="B38" s="18" t="s">
        <v>52</v>
      </c>
      <c r="C38" s="17" t="s">
        <v>83</v>
      </c>
      <c r="D38" s="10">
        <v>5</v>
      </c>
      <c r="E38" s="10">
        <v>5</v>
      </c>
      <c r="F38" s="10">
        <v>3.25</v>
      </c>
      <c r="G38" s="10">
        <v>2.4500000000000002</v>
      </c>
      <c r="H38" s="35">
        <v>4</v>
      </c>
      <c r="I38" s="10">
        <v>1.25</v>
      </c>
      <c r="J38" s="10">
        <v>0</v>
      </c>
      <c r="K38" s="10">
        <v>0</v>
      </c>
      <c r="L38" s="10">
        <v>4.4000000000000004</v>
      </c>
      <c r="M38" s="10">
        <v>3.3</v>
      </c>
      <c r="N38" s="16">
        <f t="shared" si="0"/>
        <v>28.650000000000002</v>
      </c>
      <c r="O38" s="16">
        <f t="shared" si="1"/>
        <v>2.8650000000000002</v>
      </c>
    </row>
    <row r="39" spans="1:15" ht="15.75" x14ac:dyDescent="0.25">
      <c r="A39" s="8">
        <v>33</v>
      </c>
      <c r="B39" s="18" t="s">
        <v>87</v>
      </c>
      <c r="C39" s="17" t="s">
        <v>83</v>
      </c>
      <c r="D39" s="10">
        <v>3</v>
      </c>
      <c r="E39" s="10">
        <v>3.4</v>
      </c>
      <c r="F39" s="10">
        <v>1.5</v>
      </c>
      <c r="G39" s="10">
        <v>1.6</v>
      </c>
      <c r="H39" s="35">
        <v>4.0999999999999996</v>
      </c>
      <c r="I39" s="10">
        <v>2.25</v>
      </c>
      <c r="J39" s="10">
        <v>2.1</v>
      </c>
      <c r="K39" s="10">
        <v>2.5</v>
      </c>
      <c r="L39" s="10">
        <v>3.5</v>
      </c>
      <c r="M39" s="10">
        <v>2.4</v>
      </c>
      <c r="N39" s="16">
        <f t="shared" si="0"/>
        <v>26.349999999999998</v>
      </c>
      <c r="O39" s="16">
        <f t="shared" si="1"/>
        <v>2.6349999999999998</v>
      </c>
    </row>
    <row r="40" spans="1:15" ht="15.75" x14ac:dyDescent="0.25">
      <c r="A40" s="8">
        <v>34</v>
      </c>
      <c r="B40" s="18" t="s">
        <v>53</v>
      </c>
      <c r="C40" s="17" t="s">
        <v>83</v>
      </c>
      <c r="D40" s="10">
        <v>1.75</v>
      </c>
      <c r="E40" s="10">
        <v>3</v>
      </c>
      <c r="F40" s="10">
        <v>3</v>
      </c>
      <c r="G40" s="10">
        <v>2.65</v>
      </c>
      <c r="H40" s="35">
        <v>3.3</v>
      </c>
      <c r="I40" s="10">
        <v>2.25</v>
      </c>
      <c r="J40" s="10">
        <v>5</v>
      </c>
      <c r="K40" s="10">
        <v>4.8</v>
      </c>
      <c r="L40" s="10">
        <v>4.2</v>
      </c>
      <c r="M40" s="10">
        <v>2.6</v>
      </c>
      <c r="N40" s="16">
        <f t="shared" si="0"/>
        <v>32.549999999999997</v>
      </c>
      <c r="O40" s="16">
        <f t="shared" si="1"/>
        <v>3.2549999999999999</v>
      </c>
    </row>
    <row r="41" spans="1:15" ht="15.75" x14ac:dyDescent="0.25">
      <c r="A41" s="8">
        <v>35</v>
      </c>
      <c r="B41" s="18" t="s">
        <v>54</v>
      </c>
      <c r="C41" s="17" t="s">
        <v>83</v>
      </c>
      <c r="D41" s="10">
        <v>0</v>
      </c>
      <c r="E41" s="10">
        <v>0</v>
      </c>
      <c r="F41" s="10">
        <v>0</v>
      </c>
      <c r="G41" s="10">
        <v>0</v>
      </c>
      <c r="H41" s="35">
        <v>0</v>
      </c>
      <c r="I41" s="10">
        <v>3.5</v>
      </c>
      <c r="J41" s="10">
        <v>0</v>
      </c>
      <c r="K41" s="10">
        <v>0</v>
      </c>
      <c r="L41" s="10">
        <v>3.8</v>
      </c>
      <c r="M41" s="10">
        <v>0</v>
      </c>
      <c r="N41" s="16">
        <f t="shared" si="0"/>
        <v>7.3</v>
      </c>
      <c r="O41" s="16">
        <f t="shared" si="1"/>
        <v>0.73</v>
      </c>
    </row>
    <row r="42" spans="1:15" ht="15.75" x14ac:dyDescent="0.25">
      <c r="A42" s="8">
        <v>36</v>
      </c>
      <c r="B42" s="18" t="s">
        <v>55</v>
      </c>
      <c r="C42" s="17" t="s">
        <v>83</v>
      </c>
      <c r="D42" s="10">
        <v>3.5</v>
      </c>
      <c r="E42" s="10">
        <v>3</v>
      </c>
      <c r="F42" s="10">
        <v>2.75</v>
      </c>
      <c r="G42" s="10">
        <v>2.7</v>
      </c>
      <c r="H42" s="35">
        <v>4</v>
      </c>
      <c r="I42" s="10">
        <v>1.25</v>
      </c>
      <c r="J42" s="10">
        <v>1.5</v>
      </c>
      <c r="K42" s="10">
        <v>4.5</v>
      </c>
      <c r="L42" s="10">
        <v>0</v>
      </c>
      <c r="M42" s="10">
        <v>4</v>
      </c>
      <c r="N42" s="16">
        <f t="shared" si="0"/>
        <v>27.2</v>
      </c>
      <c r="O42" s="16">
        <f t="shared" si="1"/>
        <v>2.7199999999999998</v>
      </c>
    </row>
    <row r="43" spans="1:15" ht="15.75" x14ac:dyDescent="0.25">
      <c r="A43" s="8">
        <v>37</v>
      </c>
      <c r="B43" s="18" t="s">
        <v>56</v>
      </c>
      <c r="C43" s="17" t="s">
        <v>83</v>
      </c>
      <c r="D43" s="10">
        <v>2.25</v>
      </c>
      <c r="E43" s="10">
        <v>2</v>
      </c>
      <c r="F43" s="10">
        <v>3.5</v>
      </c>
      <c r="G43" s="10">
        <v>3.3</v>
      </c>
      <c r="H43" s="35">
        <v>3</v>
      </c>
      <c r="I43" s="10">
        <v>1.5</v>
      </c>
      <c r="J43" s="10">
        <v>2.7</v>
      </c>
      <c r="K43" s="10">
        <v>3.5</v>
      </c>
      <c r="L43" s="10">
        <v>3.9</v>
      </c>
      <c r="M43" s="10">
        <v>2.4</v>
      </c>
      <c r="N43" s="16">
        <f t="shared" si="0"/>
        <v>28.049999999999997</v>
      </c>
      <c r="O43" s="16">
        <f t="shared" si="1"/>
        <v>2.8049999999999997</v>
      </c>
    </row>
    <row r="44" spans="1:15" ht="15.75" x14ac:dyDescent="0.25">
      <c r="A44" s="8">
        <v>38</v>
      </c>
      <c r="B44" s="18" t="s">
        <v>57</v>
      </c>
      <c r="C44" s="17" t="s">
        <v>83</v>
      </c>
      <c r="D44" s="10">
        <v>3.5</v>
      </c>
      <c r="E44" s="10">
        <v>4.4000000000000004</v>
      </c>
      <c r="F44" s="10">
        <v>2.5</v>
      </c>
      <c r="G44" s="10">
        <v>1.75</v>
      </c>
      <c r="H44" s="35">
        <v>2</v>
      </c>
      <c r="I44" s="10">
        <v>0.75</v>
      </c>
      <c r="J44" s="10">
        <v>1.5</v>
      </c>
      <c r="K44" s="10">
        <v>2.5</v>
      </c>
      <c r="L44" s="10">
        <v>4.3</v>
      </c>
      <c r="M44" s="10">
        <v>2.9</v>
      </c>
      <c r="N44" s="16">
        <f t="shared" si="0"/>
        <v>26.099999999999998</v>
      </c>
      <c r="O44" s="16">
        <f t="shared" si="1"/>
        <v>2.61</v>
      </c>
    </row>
    <row r="45" spans="1:15" ht="15.75" x14ac:dyDescent="0.25">
      <c r="A45" s="8">
        <v>39</v>
      </c>
      <c r="B45" s="18" t="s">
        <v>58</v>
      </c>
      <c r="C45" s="17" t="s">
        <v>83</v>
      </c>
      <c r="D45" s="10">
        <v>3</v>
      </c>
      <c r="E45" s="10">
        <v>0</v>
      </c>
      <c r="F45" s="10">
        <v>1.5</v>
      </c>
      <c r="G45" s="10">
        <v>3.5</v>
      </c>
      <c r="H45" s="35">
        <v>2.6</v>
      </c>
      <c r="I45" s="10">
        <v>3.75</v>
      </c>
      <c r="J45" s="10">
        <v>1.5</v>
      </c>
      <c r="K45" s="10">
        <v>0</v>
      </c>
      <c r="L45" s="10">
        <v>4</v>
      </c>
      <c r="M45" s="10">
        <v>4.0999999999999996</v>
      </c>
      <c r="N45" s="16">
        <f t="shared" si="0"/>
        <v>23.950000000000003</v>
      </c>
      <c r="O45" s="16">
        <f t="shared" si="1"/>
        <v>2.3950000000000005</v>
      </c>
    </row>
    <row r="46" spans="1:15" ht="15.75" x14ac:dyDescent="0.25">
      <c r="A46" s="8">
        <v>40</v>
      </c>
      <c r="B46" s="18" t="s">
        <v>59</v>
      </c>
      <c r="C46" s="17" t="s">
        <v>83</v>
      </c>
      <c r="D46" s="10">
        <v>4.5</v>
      </c>
      <c r="E46" s="10">
        <v>4.2</v>
      </c>
      <c r="F46" s="10">
        <v>3.5</v>
      </c>
      <c r="G46" s="10">
        <v>1.45</v>
      </c>
      <c r="H46" s="35">
        <v>4.9000000000000004</v>
      </c>
      <c r="I46" s="10">
        <v>2.75</v>
      </c>
      <c r="J46" s="10">
        <v>3.4</v>
      </c>
      <c r="K46" s="10">
        <v>3.5</v>
      </c>
      <c r="L46" s="10">
        <v>4.5999999999999996</v>
      </c>
      <c r="M46" s="10">
        <v>4.2</v>
      </c>
      <c r="N46" s="16">
        <f t="shared" si="0"/>
        <v>37</v>
      </c>
      <c r="O46" s="16">
        <f t="shared" si="1"/>
        <v>3.7</v>
      </c>
    </row>
    <row r="47" spans="1:15" ht="15.75" x14ac:dyDescent="0.25">
      <c r="A47" s="8">
        <v>41</v>
      </c>
      <c r="B47" s="18" t="s">
        <v>60</v>
      </c>
      <c r="C47" s="17" t="s">
        <v>83</v>
      </c>
      <c r="D47" s="10">
        <v>0</v>
      </c>
      <c r="E47" s="10">
        <v>3</v>
      </c>
      <c r="F47" s="10">
        <v>0</v>
      </c>
      <c r="G47" s="10">
        <v>0</v>
      </c>
      <c r="H47" s="35">
        <v>2.7</v>
      </c>
      <c r="I47" s="10">
        <v>1.5</v>
      </c>
      <c r="J47" s="10">
        <v>1.8</v>
      </c>
      <c r="K47" s="10">
        <v>4.5</v>
      </c>
      <c r="L47" s="10">
        <v>1.2</v>
      </c>
      <c r="M47" s="10">
        <v>0</v>
      </c>
      <c r="N47" s="16">
        <f t="shared" si="0"/>
        <v>14.7</v>
      </c>
      <c r="O47" s="16">
        <f t="shared" si="1"/>
        <v>1.47</v>
      </c>
    </row>
    <row r="48" spans="1:15" ht="15.75" x14ac:dyDescent="0.25">
      <c r="A48" s="8">
        <v>42</v>
      </c>
      <c r="B48" s="18" t="s">
        <v>61</v>
      </c>
      <c r="C48" s="17" t="s">
        <v>83</v>
      </c>
      <c r="D48" s="10">
        <v>3.5</v>
      </c>
      <c r="E48" s="10">
        <v>4</v>
      </c>
      <c r="F48" s="10">
        <v>4.5</v>
      </c>
      <c r="G48" s="10">
        <v>2.1</v>
      </c>
      <c r="H48" s="35">
        <v>4</v>
      </c>
      <c r="I48" s="10">
        <v>0.75</v>
      </c>
      <c r="J48" s="10">
        <v>4.7</v>
      </c>
      <c r="K48" s="10">
        <v>4.4000000000000004</v>
      </c>
      <c r="L48" s="10">
        <v>4.8</v>
      </c>
      <c r="M48" s="10">
        <v>3.7</v>
      </c>
      <c r="N48" s="16">
        <f t="shared" si="0"/>
        <v>36.450000000000003</v>
      </c>
      <c r="O48" s="16">
        <f t="shared" si="1"/>
        <v>3.6450000000000005</v>
      </c>
    </row>
    <row r="49" spans="1:15" ht="15.75" x14ac:dyDescent="0.25">
      <c r="A49" s="8">
        <v>43</v>
      </c>
      <c r="B49" s="18" t="s">
        <v>62</v>
      </c>
      <c r="C49" s="17" t="s">
        <v>83</v>
      </c>
      <c r="D49" s="10">
        <v>0</v>
      </c>
      <c r="E49" s="10">
        <v>0</v>
      </c>
      <c r="F49" s="10">
        <v>0</v>
      </c>
      <c r="G49" s="10">
        <v>0</v>
      </c>
      <c r="H49" s="35">
        <v>0</v>
      </c>
      <c r="I49" s="10">
        <v>3.5</v>
      </c>
      <c r="J49" s="10">
        <v>0</v>
      </c>
      <c r="K49" s="10">
        <v>0</v>
      </c>
      <c r="L49" s="10">
        <v>0</v>
      </c>
      <c r="M49" s="10">
        <v>0</v>
      </c>
      <c r="N49" s="16">
        <f t="shared" si="0"/>
        <v>3.5</v>
      </c>
      <c r="O49" s="16">
        <f t="shared" si="1"/>
        <v>0.35</v>
      </c>
    </row>
    <row r="50" spans="1:15" ht="15.75" x14ac:dyDescent="0.25">
      <c r="A50" s="8">
        <v>44</v>
      </c>
      <c r="B50" s="18" t="s">
        <v>91</v>
      </c>
      <c r="C50" s="17" t="s">
        <v>83</v>
      </c>
      <c r="D50" s="10">
        <v>4</v>
      </c>
      <c r="E50" s="10">
        <v>5</v>
      </c>
      <c r="F50" s="10">
        <v>3.25</v>
      </c>
      <c r="G50" s="10">
        <v>3.3</v>
      </c>
      <c r="H50" s="35">
        <v>3.5</v>
      </c>
      <c r="I50" s="10">
        <v>1.25</v>
      </c>
      <c r="J50" s="10">
        <v>3</v>
      </c>
      <c r="K50" s="10">
        <v>4.2</v>
      </c>
      <c r="L50" s="10">
        <v>4.2</v>
      </c>
      <c r="M50" s="10">
        <v>4.2</v>
      </c>
      <c r="N50" s="16">
        <f t="shared" si="0"/>
        <v>35.9</v>
      </c>
      <c r="O50" s="16">
        <f t="shared" si="1"/>
        <v>3.59</v>
      </c>
    </row>
    <row r="51" spans="1:15" ht="15.75" x14ac:dyDescent="0.25">
      <c r="A51" s="8">
        <v>45</v>
      </c>
      <c r="B51" s="18" t="s">
        <v>63</v>
      </c>
      <c r="C51" s="17" t="s">
        <v>83</v>
      </c>
      <c r="D51" s="10">
        <v>5</v>
      </c>
      <c r="E51" s="10">
        <v>5</v>
      </c>
      <c r="F51" s="10">
        <v>4.5</v>
      </c>
      <c r="G51" s="10">
        <v>3.5</v>
      </c>
      <c r="H51" s="35">
        <v>5</v>
      </c>
      <c r="I51" s="10">
        <v>5</v>
      </c>
      <c r="J51" s="10">
        <v>4.5</v>
      </c>
      <c r="K51" s="10">
        <v>5</v>
      </c>
      <c r="L51" s="10">
        <v>5</v>
      </c>
      <c r="M51" s="10">
        <v>4.8</v>
      </c>
      <c r="N51" s="16">
        <f t="shared" si="0"/>
        <v>47.3</v>
      </c>
      <c r="O51" s="16">
        <f t="shared" si="1"/>
        <v>4.7299999999999995</v>
      </c>
    </row>
    <row r="52" spans="1:15" ht="15.75" x14ac:dyDescent="0.25">
      <c r="A52" s="8">
        <v>46</v>
      </c>
      <c r="B52" s="18" t="s">
        <v>65</v>
      </c>
      <c r="C52" s="17" t="s">
        <v>83</v>
      </c>
      <c r="D52" s="10">
        <v>4.7</v>
      </c>
      <c r="E52" s="10">
        <v>4</v>
      </c>
      <c r="F52" s="10">
        <v>2.5</v>
      </c>
      <c r="G52" s="10">
        <v>1.35</v>
      </c>
      <c r="H52" s="35">
        <v>2.7</v>
      </c>
      <c r="I52" s="10">
        <v>4</v>
      </c>
      <c r="J52" s="10">
        <v>1.8</v>
      </c>
      <c r="K52" s="10">
        <v>2.5</v>
      </c>
      <c r="L52" s="10">
        <v>4.2</v>
      </c>
      <c r="M52" s="10">
        <v>3.7</v>
      </c>
      <c r="N52" s="16">
        <f t="shared" si="0"/>
        <v>31.45</v>
      </c>
      <c r="O52" s="16">
        <f t="shared" si="1"/>
        <v>3.145</v>
      </c>
    </row>
    <row r="53" spans="1:15" ht="15.75" x14ac:dyDescent="0.25">
      <c r="A53" s="8">
        <v>47</v>
      </c>
      <c r="B53" s="18" t="s">
        <v>66</v>
      </c>
      <c r="C53" s="17" t="s">
        <v>83</v>
      </c>
      <c r="D53" s="10">
        <v>0</v>
      </c>
      <c r="E53" s="10">
        <v>0</v>
      </c>
      <c r="F53" s="10">
        <v>0</v>
      </c>
      <c r="G53" s="10">
        <v>0</v>
      </c>
      <c r="H53" s="35">
        <v>4.2</v>
      </c>
      <c r="I53" s="10">
        <v>4.75</v>
      </c>
      <c r="J53" s="10">
        <v>0</v>
      </c>
      <c r="K53" s="10">
        <v>0</v>
      </c>
      <c r="L53" s="10">
        <v>3.9</v>
      </c>
      <c r="M53" s="10">
        <v>0</v>
      </c>
      <c r="N53" s="16">
        <f t="shared" si="0"/>
        <v>12.85</v>
      </c>
      <c r="O53" s="16">
        <f t="shared" si="1"/>
        <v>1.2849999999999999</v>
      </c>
    </row>
    <row r="54" spans="1:15" ht="15.75" x14ac:dyDescent="0.25">
      <c r="A54" s="8">
        <v>48</v>
      </c>
      <c r="B54" s="18" t="s">
        <v>67</v>
      </c>
      <c r="C54" s="17" t="s">
        <v>83</v>
      </c>
      <c r="D54" s="10">
        <v>3</v>
      </c>
      <c r="E54" s="10">
        <v>2</v>
      </c>
      <c r="F54" s="10">
        <v>4.25</v>
      </c>
      <c r="G54" s="10">
        <v>2.1</v>
      </c>
      <c r="H54" s="35">
        <v>5</v>
      </c>
      <c r="I54" s="10">
        <v>1.25</v>
      </c>
      <c r="J54" s="10">
        <v>2.9</v>
      </c>
      <c r="K54" s="10">
        <v>3</v>
      </c>
      <c r="L54" s="10">
        <v>2.5</v>
      </c>
      <c r="M54" s="10">
        <v>3.1</v>
      </c>
      <c r="N54" s="16">
        <f t="shared" si="0"/>
        <v>29.1</v>
      </c>
      <c r="O54" s="16">
        <f t="shared" si="1"/>
        <v>2.91</v>
      </c>
    </row>
    <row r="55" spans="1:15" ht="15.75" x14ac:dyDescent="0.25">
      <c r="A55" s="8">
        <v>49</v>
      </c>
      <c r="B55" s="18" t="s">
        <v>68</v>
      </c>
      <c r="C55" s="17" t="s">
        <v>83</v>
      </c>
      <c r="D55" s="10">
        <v>3</v>
      </c>
      <c r="E55" s="10">
        <v>3</v>
      </c>
      <c r="F55" s="10">
        <v>4</v>
      </c>
      <c r="G55" s="10">
        <v>2.7</v>
      </c>
      <c r="H55" s="35">
        <v>4</v>
      </c>
      <c r="I55" s="10">
        <v>1</v>
      </c>
      <c r="J55" s="10">
        <v>2.6</v>
      </c>
      <c r="K55" s="10">
        <v>2.8</v>
      </c>
      <c r="L55" s="10">
        <v>4.5999999999999996</v>
      </c>
      <c r="M55" s="10">
        <v>4.3</v>
      </c>
      <c r="N55" s="16">
        <f t="shared" si="0"/>
        <v>32</v>
      </c>
      <c r="O55" s="16">
        <f t="shared" si="1"/>
        <v>3.2</v>
      </c>
    </row>
    <row r="56" spans="1:15" ht="15.75" x14ac:dyDescent="0.25">
      <c r="A56" s="8">
        <v>50</v>
      </c>
      <c r="B56" s="18" t="s">
        <v>69</v>
      </c>
      <c r="C56" s="17" t="s">
        <v>83</v>
      </c>
      <c r="D56" s="10">
        <v>4</v>
      </c>
      <c r="E56" s="10">
        <v>3</v>
      </c>
      <c r="F56" s="10">
        <v>4</v>
      </c>
      <c r="G56" s="10">
        <v>2.95</v>
      </c>
      <c r="H56" s="35">
        <v>4.5</v>
      </c>
      <c r="I56" s="10">
        <v>4</v>
      </c>
      <c r="J56" s="10">
        <v>3.7</v>
      </c>
      <c r="K56" s="10">
        <v>4</v>
      </c>
      <c r="L56" s="10">
        <v>4.4000000000000004</v>
      </c>
      <c r="M56" s="10">
        <v>3.8</v>
      </c>
      <c r="N56" s="16">
        <f t="shared" si="0"/>
        <v>38.349999999999994</v>
      </c>
      <c r="O56" s="16">
        <f t="shared" si="1"/>
        <v>3.8349999999999995</v>
      </c>
    </row>
    <row r="57" spans="1:15" ht="15.75" x14ac:dyDescent="0.25">
      <c r="A57" s="8">
        <v>51</v>
      </c>
      <c r="B57" s="18" t="s">
        <v>70</v>
      </c>
      <c r="C57" s="17" t="s">
        <v>83</v>
      </c>
      <c r="D57" s="10">
        <v>5</v>
      </c>
      <c r="E57" s="10">
        <v>4.4000000000000004</v>
      </c>
      <c r="F57" s="10">
        <v>2</v>
      </c>
      <c r="G57" s="10">
        <v>1.4</v>
      </c>
      <c r="H57" s="35">
        <v>2.5</v>
      </c>
      <c r="I57" s="10">
        <v>1.25</v>
      </c>
      <c r="J57" s="10">
        <v>0.8</v>
      </c>
      <c r="K57" s="10">
        <v>1</v>
      </c>
      <c r="L57" s="10">
        <v>3.1</v>
      </c>
      <c r="M57" s="10">
        <v>0</v>
      </c>
      <c r="N57" s="16">
        <f t="shared" si="0"/>
        <v>21.450000000000003</v>
      </c>
      <c r="O57" s="16">
        <f t="shared" si="1"/>
        <v>2.1450000000000005</v>
      </c>
    </row>
    <row r="58" spans="1:15" ht="15.75" x14ac:dyDescent="0.25">
      <c r="A58" s="8">
        <v>52</v>
      </c>
      <c r="B58" s="18" t="s">
        <v>71</v>
      </c>
      <c r="C58" s="17" t="s">
        <v>83</v>
      </c>
      <c r="D58" s="10">
        <v>3</v>
      </c>
      <c r="E58" s="10">
        <v>2</v>
      </c>
      <c r="F58" s="10">
        <v>3.25</v>
      </c>
      <c r="G58" s="10">
        <v>2.8</v>
      </c>
      <c r="H58" s="35">
        <v>3.5</v>
      </c>
      <c r="I58" s="10">
        <v>1.5</v>
      </c>
      <c r="J58" s="10">
        <v>2.8</v>
      </c>
      <c r="K58" s="10">
        <v>3.5</v>
      </c>
      <c r="L58" s="10">
        <v>4.8</v>
      </c>
      <c r="M58" s="10">
        <v>4.3</v>
      </c>
      <c r="N58" s="16">
        <f t="shared" si="0"/>
        <v>31.450000000000003</v>
      </c>
      <c r="O58" s="16">
        <f t="shared" si="1"/>
        <v>3.1450000000000005</v>
      </c>
    </row>
    <row r="59" spans="1:15" ht="15.75" x14ac:dyDescent="0.25">
      <c r="A59" s="8">
        <v>53</v>
      </c>
      <c r="B59" s="18" t="s">
        <v>72</v>
      </c>
      <c r="C59" s="17" t="s">
        <v>83</v>
      </c>
      <c r="D59" s="10">
        <v>3.5</v>
      </c>
      <c r="E59" s="10">
        <v>3</v>
      </c>
      <c r="F59" s="10">
        <v>3</v>
      </c>
      <c r="G59" s="10">
        <v>2.7</v>
      </c>
      <c r="H59" s="35">
        <v>2</v>
      </c>
      <c r="I59" s="10">
        <v>3.75</v>
      </c>
      <c r="J59" s="10">
        <v>2.7</v>
      </c>
      <c r="K59" s="10">
        <v>4.2</v>
      </c>
      <c r="L59" s="10">
        <v>2.9</v>
      </c>
      <c r="M59" s="10">
        <v>3.2</v>
      </c>
      <c r="N59" s="16">
        <f t="shared" si="0"/>
        <v>30.949999999999996</v>
      </c>
      <c r="O59" s="16">
        <f t="shared" si="1"/>
        <v>3.0949999999999998</v>
      </c>
    </row>
    <row r="60" spans="1:15" ht="15.75" x14ac:dyDescent="0.25">
      <c r="A60" s="8">
        <v>54</v>
      </c>
      <c r="B60" s="18" t="s">
        <v>73</v>
      </c>
      <c r="C60" s="17" t="s">
        <v>83</v>
      </c>
      <c r="D60" s="10">
        <v>5</v>
      </c>
      <c r="E60" s="10">
        <v>2</v>
      </c>
      <c r="F60" s="10">
        <v>3.25</v>
      </c>
      <c r="G60" s="10">
        <v>1.82</v>
      </c>
      <c r="H60" s="35">
        <v>3.8</v>
      </c>
      <c r="I60" s="10">
        <v>2.25</v>
      </c>
      <c r="J60" s="10">
        <v>1.2</v>
      </c>
      <c r="K60" s="10">
        <v>3.5</v>
      </c>
      <c r="L60" s="10">
        <v>4.4000000000000004</v>
      </c>
      <c r="M60" s="10">
        <v>3.9</v>
      </c>
      <c r="N60" s="16">
        <f t="shared" si="0"/>
        <v>31.119999999999997</v>
      </c>
      <c r="O60" s="16">
        <f t="shared" si="1"/>
        <v>3.1119999999999997</v>
      </c>
    </row>
    <row r="61" spans="1:15" ht="15.75" x14ac:dyDescent="0.25">
      <c r="A61" s="8">
        <v>55</v>
      </c>
      <c r="B61" s="18" t="s">
        <v>74</v>
      </c>
      <c r="C61" s="17" t="s">
        <v>83</v>
      </c>
      <c r="D61" s="10">
        <v>0</v>
      </c>
      <c r="E61" s="10">
        <v>4.2</v>
      </c>
      <c r="F61" s="10">
        <v>3.75</v>
      </c>
      <c r="G61" s="10">
        <v>0</v>
      </c>
      <c r="H61" s="35">
        <v>3.8</v>
      </c>
      <c r="I61" s="10">
        <v>1.5</v>
      </c>
      <c r="J61" s="10">
        <v>3.1</v>
      </c>
      <c r="K61" s="10">
        <v>0</v>
      </c>
      <c r="L61" s="10">
        <v>4.0999999999999996</v>
      </c>
      <c r="M61" s="10">
        <v>3.4</v>
      </c>
      <c r="N61" s="16">
        <f t="shared" si="0"/>
        <v>23.85</v>
      </c>
      <c r="O61" s="16">
        <f t="shared" si="1"/>
        <v>2.3850000000000002</v>
      </c>
    </row>
    <row r="62" spans="1:15" ht="15.75" x14ac:dyDescent="0.25">
      <c r="A62" s="8">
        <v>56</v>
      </c>
      <c r="B62" s="18" t="s">
        <v>75</v>
      </c>
      <c r="C62" s="17" t="s">
        <v>83</v>
      </c>
      <c r="D62" s="10">
        <v>4.5</v>
      </c>
      <c r="E62" s="10">
        <v>4.2</v>
      </c>
      <c r="F62" s="10">
        <v>3.75</v>
      </c>
      <c r="G62" s="10">
        <v>2.5499999999999998</v>
      </c>
      <c r="H62" s="35">
        <v>4.7</v>
      </c>
      <c r="I62" s="10">
        <v>1.5</v>
      </c>
      <c r="J62" s="10">
        <v>2.8</v>
      </c>
      <c r="K62" s="10">
        <v>4</v>
      </c>
      <c r="L62" s="10">
        <v>4.5999999999999996</v>
      </c>
      <c r="M62" s="10">
        <v>3.5</v>
      </c>
      <c r="N62" s="16">
        <f t="shared" si="0"/>
        <v>36.1</v>
      </c>
      <c r="O62" s="16">
        <f t="shared" si="1"/>
        <v>3.6100000000000003</v>
      </c>
    </row>
    <row r="63" spans="1:15" ht="15.75" x14ac:dyDescent="0.25">
      <c r="A63" s="8">
        <v>57</v>
      </c>
      <c r="B63" s="18" t="s">
        <v>76</v>
      </c>
      <c r="C63" s="17" t="s">
        <v>83</v>
      </c>
      <c r="D63" s="10">
        <v>3.7</v>
      </c>
      <c r="E63" s="10">
        <v>3</v>
      </c>
      <c r="F63" s="10">
        <v>3</v>
      </c>
      <c r="G63" s="10">
        <v>2.9</v>
      </c>
      <c r="H63" s="35">
        <v>3.5</v>
      </c>
      <c r="I63" s="10">
        <v>1.75</v>
      </c>
      <c r="J63" s="10">
        <v>3.3</v>
      </c>
      <c r="K63" s="10">
        <v>2.5</v>
      </c>
      <c r="L63" s="10">
        <v>4.0999999999999996</v>
      </c>
      <c r="M63" s="10">
        <v>3.7</v>
      </c>
      <c r="N63" s="16">
        <f t="shared" si="0"/>
        <v>31.45</v>
      </c>
      <c r="O63" s="16">
        <f t="shared" si="1"/>
        <v>3.145</v>
      </c>
    </row>
    <row r="64" spans="1:15" ht="15.75" x14ac:dyDescent="0.25">
      <c r="A64" s="8">
        <v>58</v>
      </c>
      <c r="B64" s="18" t="s">
        <v>77</v>
      </c>
      <c r="C64" s="17" t="s">
        <v>83</v>
      </c>
      <c r="D64" s="10">
        <v>5</v>
      </c>
      <c r="E64" s="10">
        <v>4</v>
      </c>
      <c r="F64" s="10">
        <v>4.25</v>
      </c>
      <c r="G64" s="10">
        <v>2.8</v>
      </c>
      <c r="H64" s="35">
        <v>3.8</v>
      </c>
      <c r="I64" s="10">
        <v>2.25</v>
      </c>
      <c r="J64" s="10">
        <v>2</v>
      </c>
      <c r="K64" s="10">
        <v>3</v>
      </c>
      <c r="L64" s="10">
        <v>4.5999999999999996</v>
      </c>
      <c r="M64" s="10">
        <v>4.3</v>
      </c>
      <c r="N64" s="16">
        <f t="shared" si="0"/>
        <v>36</v>
      </c>
      <c r="O64" s="16">
        <f t="shared" si="1"/>
        <v>3.6</v>
      </c>
    </row>
    <row r="65" spans="1:15" ht="15.75" x14ac:dyDescent="0.25">
      <c r="A65" s="8">
        <v>59</v>
      </c>
      <c r="B65" s="18" t="s">
        <v>78</v>
      </c>
      <c r="C65" s="17" t="s">
        <v>83</v>
      </c>
      <c r="D65" s="10">
        <v>5</v>
      </c>
      <c r="E65" s="10">
        <v>5</v>
      </c>
      <c r="F65" s="10">
        <v>3</v>
      </c>
      <c r="G65" s="10">
        <v>3.4</v>
      </c>
      <c r="H65" s="35">
        <v>4.4000000000000004</v>
      </c>
      <c r="I65" s="10">
        <v>2.75</v>
      </c>
      <c r="J65" s="10">
        <v>5</v>
      </c>
      <c r="K65" s="10">
        <v>4.8</v>
      </c>
      <c r="L65" s="10">
        <v>4.5999999999999996</v>
      </c>
      <c r="M65" s="10">
        <v>4.5</v>
      </c>
      <c r="N65" s="16">
        <f t="shared" si="0"/>
        <v>42.449999999999996</v>
      </c>
      <c r="O65" s="16">
        <f t="shared" si="1"/>
        <v>4.2449999999999992</v>
      </c>
    </row>
    <row r="66" spans="1:15" ht="15.75" x14ac:dyDescent="0.25">
      <c r="A66" s="8">
        <v>60</v>
      </c>
      <c r="B66" s="18" t="s">
        <v>79</v>
      </c>
      <c r="C66" s="17" t="s">
        <v>83</v>
      </c>
      <c r="D66" s="10">
        <v>5</v>
      </c>
      <c r="E66" s="10">
        <v>5</v>
      </c>
      <c r="F66" s="10">
        <v>4.5</v>
      </c>
      <c r="G66" s="10">
        <v>1.45</v>
      </c>
      <c r="H66" s="35">
        <v>4.0999999999999996</v>
      </c>
      <c r="I66" s="10">
        <v>1.75</v>
      </c>
      <c r="J66" s="10">
        <v>2</v>
      </c>
      <c r="K66" s="10">
        <v>3.2</v>
      </c>
      <c r="L66" s="10">
        <v>3.8</v>
      </c>
      <c r="M66" s="10">
        <v>4.7</v>
      </c>
      <c r="N66" s="16">
        <f t="shared" si="0"/>
        <v>35.5</v>
      </c>
      <c r="O66" s="16">
        <f t="shared" si="1"/>
        <v>3.55</v>
      </c>
    </row>
    <row r="67" spans="1:15" ht="15.75" x14ac:dyDescent="0.25">
      <c r="A67" s="8">
        <v>61</v>
      </c>
      <c r="B67" s="18" t="s">
        <v>80</v>
      </c>
      <c r="C67" s="17" t="s">
        <v>83</v>
      </c>
      <c r="D67" s="10">
        <v>5</v>
      </c>
      <c r="E67" s="10">
        <v>5</v>
      </c>
      <c r="F67" s="10">
        <v>4.75</v>
      </c>
      <c r="G67" s="10">
        <v>4.3</v>
      </c>
      <c r="H67" s="35">
        <v>5</v>
      </c>
      <c r="I67" s="10">
        <v>5</v>
      </c>
      <c r="J67" s="10">
        <v>5</v>
      </c>
      <c r="K67" s="10">
        <v>5</v>
      </c>
      <c r="L67" s="10">
        <v>5</v>
      </c>
      <c r="M67" s="10">
        <v>4.9000000000000004</v>
      </c>
      <c r="N67" s="16">
        <f t="shared" si="0"/>
        <v>48.949999999999996</v>
      </c>
      <c r="O67" s="16">
        <f t="shared" si="1"/>
        <v>4.8949999999999996</v>
      </c>
    </row>
    <row r="68" spans="1:15" ht="15.75" x14ac:dyDescent="0.25">
      <c r="A68" s="8">
        <v>62</v>
      </c>
      <c r="B68" s="18" t="s">
        <v>81</v>
      </c>
      <c r="C68" s="17" t="s">
        <v>83</v>
      </c>
      <c r="D68" s="10">
        <v>3</v>
      </c>
      <c r="E68" s="10">
        <v>5</v>
      </c>
      <c r="F68" s="10">
        <v>1.75</v>
      </c>
      <c r="G68" s="10">
        <v>2.2000000000000002</v>
      </c>
      <c r="H68" s="35">
        <v>3</v>
      </c>
      <c r="I68" s="10">
        <v>3.7</v>
      </c>
      <c r="J68" s="10">
        <v>1.5</v>
      </c>
      <c r="K68" s="10">
        <v>3.5</v>
      </c>
      <c r="L68" s="10">
        <v>3.4</v>
      </c>
      <c r="M68" s="10">
        <v>2.8</v>
      </c>
      <c r="N68" s="16">
        <f t="shared" si="0"/>
        <v>29.849999999999998</v>
      </c>
      <c r="O68" s="16">
        <f t="shared" si="1"/>
        <v>2.9849999999999999</v>
      </c>
    </row>
    <row r="69" spans="1:15" ht="15.75" x14ac:dyDescent="0.25">
      <c r="A69" s="8">
        <v>63</v>
      </c>
      <c r="B69" s="18" t="s">
        <v>82</v>
      </c>
      <c r="C69" s="17" t="s">
        <v>83</v>
      </c>
      <c r="D69" s="10">
        <v>5</v>
      </c>
      <c r="E69" s="10">
        <v>5</v>
      </c>
      <c r="F69" s="10">
        <v>4.75</v>
      </c>
      <c r="G69" s="10">
        <v>4.8</v>
      </c>
      <c r="H69" s="35">
        <v>5</v>
      </c>
      <c r="I69" s="10">
        <v>5</v>
      </c>
      <c r="J69" s="10">
        <v>5</v>
      </c>
      <c r="K69" s="10">
        <v>5</v>
      </c>
      <c r="L69" s="10">
        <v>5</v>
      </c>
      <c r="M69" s="10">
        <v>4.0999999999999996</v>
      </c>
      <c r="N69" s="16">
        <f t="shared" si="0"/>
        <v>48.65</v>
      </c>
      <c r="O69" s="16">
        <f t="shared" si="1"/>
        <v>4.8650000000000002</v>
      </c>
    </row>
  </sheetData>
  <mergeCells count="3">
    <mergeCell ref="B4:N4"/>
    <mergeCell ref="C5:F5"/>
    <mergeCell ref="G5:N5"/>
  </mergeCells>
  <conditionalFormatting sqref="D7:H69 J7:M69">
    <cfRule type="cellIs" dxfId="10" priority="4" operator="lessThan">
      <formula>2.5</formula>
    </cfRule>
  </conditionalFormatting>
  <conditionalFormatting sqref="O7:O69">
    <cfRule type="cellIs" dxfId="9" priority="2" operator="lessThan">
      <formula>2.5</formula>
    </cfRule>
    <cfRule type="cellIs" dxfId="8" priority="3" operator="lessThan">
      <formula>2.5</formula>
    </cfRule>
  </conditionalFormatting>
  <conditionalFormatting sqref="I7:I69">
    <cfRule type="cellIs" dxfId="7" priority="1" operator="lessThan">
      <formula>2.5</formula>
    </cfRule>
  </conditionalFormatting>
  <dataValidations count="1">
    <dataValidation type="decimal" allowBlank="1" showInputMessage="1" showErrorMessage="1" sqref="A6 D7:M69">
      <formula1>0</formula1>
      <formula2>5</formula2>
    </dataValidation>
  </dataValidations>
  <pageMargins left="0.7" right="0.7" top="0.75" bottom="0.75" header="0.3" footer="0.3"/>
  <pageSetup paperSize="9" scale="10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69"/>
  <sheetViews>
    <sheetView workbookViewId="0">
      <selection activeCell="I75" sqref="I75"/>
    </sheetView>
  </sheetViews>
  <sheetFormatPr defaultRowHeight="15" x14ac:dyDescent="0.25"/>
  <cols>
    <col min="1" max="1" width="4.42578125" bestFit="1" customWidth="1"/>
    <col min="2" max="2" width="33.5703125" customWidth="1"/>
    <col min="3" max="3" width="5.7109375" customWidth="1"/>
    <col min="4" max="13" width="6.140625" bestFit="1" customWidth="1"/>
    <col min="14" max="14" width="7.5703125" customWidth="1"/>
    <col min="15" max="15" width="7" customWidth="1"/>
    <col min="17" max="17" width="3.85546875" bestFit="1" customWidth="1"/>
  </cols>
  <sheetData>
    <row r="4" spans="1:15" ht="18.75" x14ac:dyDescent="0.3">
      <c r="A4" s="5"/>
      <c r="B4" s="39" t="s">
        <v>96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"/>
    </row>
    <row r="5" spans="1:15" ht="15.75" x14ac:dyDescent="0.25">
      <c r="A5" s="6"/>
      <c r="B5" s="4" t="s">
        <v>16</v>
      </c>
      <c r="C5" s="37" t="s">
        <v>15</v>
      </c>
      <c r="D5" s="37"/>
      <c r="E5" s="37"/>
      <c r="F5" s="37"/>
      <c r="G5" s="37" t="s">
        <v>18</v>
      </c>
      <c r="H5" s="37"/>
      <c r="I5" s="37"/>
      <c r="J5" s="37"/>
      <c r="K5" s="37"/>
      <c r="L5" s="37"/>
      <c r="M5" s="37"/>
      <c r="N5" s="37"/>
      <c r="O5" s="4"/>
    </row>
    <row r="6" spans="1:15" ht="71.25" customHeight="1" x14ac:dyDescent="0.25">
      <c r="A6" s="2" t="s">
        <v>0</v>
      </c>
      <c r="B6" s="9" t="s">
        <v>12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13</v>
      </c>
      <c r="J6" s="1" t="s">
        <v>14</v>
      </c>
      <c r="K6" s="1" t="s">
        <v>7</v>
      </c>
      <c r="L6" s="7" t="s">
        <v>17</v>
      </c>
      <c r="M6" s="1" t="s">
        <v>11</v>
      </c>
      <c r="N6" s="1" t="s">
        <v>8</v>
      </c>
      <c r="O6" s="1" t="s">
        <v>9</v>
      </c>
    </row>
    <row r="7" spans="1:15" ht="15.75" x14ac:dyDescent="0.25">
      <c r="A7" s="8">
        <v>1</v>
      </c>
      <c r="B7" s="18" t="s">
        <v>19</v>
      </c>
      <c r="C7" s="17" t="s">
        <v>50</v>
      </c>
      <c r="D7" s="10">
        <v>10</v>
      </c>
      <c r="E7" s="10">
        <v>10</v>
      </c>
      <c r="F7" s="10">
        <v>9.6999999999999993</v>
      </c>
      <c r="G7" s="10">
        <v>5.9</v>
      </c>
      <c r="H7" s="10">
        <v>7.2</v>
      </c>
      <c r="I7" s="10">
        <v>9</v>
      </c>
      <c r="J7" s="10">
        <v>9</v>
      </c>
      <c r="K7" s="10">
        <v>5.6</v>
      </c>
      <c r="L7" s="10">
        <v>8.6</v>
      </c>
      <c r="M7" s="10">
        <v>4.5</v>
      </c>
      <c r="N7" s="16">
        <f>SUM(D7:M7)</f>
        <v>79.5</v>
      </c>
      <c r="O7" s="16">
        <f>AVERAGE(D7:M7)</f>
        <v>7.95</v>
      </c>
    </row>
    <row r="8" spans="1:15" ht="15.75" x14ac:dyDescent="0.25">
      <c r="A8" s="8">
        <v>2</v>
      </c>
      <c r="B8" s="18" t="s">
        <v>20</v>
      </c>
      <c r="C8" s="17" t="s">
        <v>50</v>
      </c>
      <c r="D8" s="10">
        <v>5.5</v>
      </c>
      <c r="E8" s="10">
        <v>8</v>
      </c>
      <c r="F8" s="10">
        <v>4.5</v>
      </c>
      <c r="G8" s="10">
        <v>5.6</v>
      </c>
      <c r="H8" s="10">
        <v>6</v>
      </c>
      <c r="I8" s="10">
        <v>8</v>
      </c>
      <c r="J8" s="10">
        <v>6</v>
      </c>
      <c r="K8" s="10">
        <v>5.6</v>
      </c>
      <c r="L8" s="10">
        <v>6.4</v>
      </c>
      <c r="M8" s="10">
        <v>6.5</v>
      </c>
      <c r="N8" s="16">
        <f t="shared" ref="N8:N69" si="0">SUM(D8:M8)</f>
        <v>62.1</v>
      </c>
      <c r="O8" s="16">
        <f t="shared" ref="O8:O69" si="1">AVERAGE(D8:M8)</f>
        <v>6.21</v>
      </c>
    </row>
    <row r="9" spans="1:15" ht="15.75" x14ac:dyDescent="0.25">
      <c r="A9" s="8">
        <v>3</v>
      </c>
      <c r="B9" s="18" t="s">
        <v>22</v>
      </c>
      <c r="C9" s="17" t="s">
        <v>50</v>
      </c>
      <c r="D9" s="10">
        <v>10</v>
      </c>
      <c r="E9" s="10">
        <v>9</v>
      </c>
      <c r="F9" s="10">
        <v>5.5</v>
      </c>
      <c r="G9" s="10">
        <v>2.6</v>
      </c>
      <c r="H9" s="10">
        <v>7</v>
      </c>
      <c r="I9" s="10">
        <v>10</v>
      </c>
      <c r="J9" s="10">
        <v>6</v>
      </c>
      <c r="K9" s="10">
        <v>1.6</v>
      </c>
      <c r="L9" s="10">
        <v>8.4</v>
      </c>
      <c r="M9" s="10">
        <v>6.1999999999999993</v>
      </c>
      <c r="N9" s="16">
        <f t="shared" si="0"/>
        <v>66.3</v>
      </c>
      <c r="O9" s="16">
        <f t="shared" si="1"/>
        <v>6.63</v>
      </c>
    </row>
    <row r="10" spans="1:15" ht="15.75" x14ac:dyDescent="0.25">
      <c r="A10" s="8">
        <v>4</v>
      </c>
      <c r="B10" s="18" t="s">
        <v>84</v>
      </c>
      <c r="C10" s="17" t="s">
        <v>50</v>
      </c>
      <c r="D10" s="10">
        <v>10</v>
      </c>
      <c r="E10" s="10">
        <v>8</v>
      </c>
      <c r="F10" s="10">
        <v>10</v>
      </c>
      <c r="G10" s="10">
        <v>5</v>
      </c>
      <c r="H10" s="10">
        <v>10</v>
      </c>
      <c r="I10" s="10">
        <v>10</v>
      </c>
      <c r="J10" s="10">
        <v>7</v>
      </c>
      <c r="K10" s="10">
        <v>3.3</v>
      </c>
      <c r="L10" s="10">
        <v>10</v>
      </c>
      <c r="M10" s="10">
        <v>10</v>
      </c>
      <c r="N10" s="16">
        <f t="shared" si="0"/>
        <v>83.3</v>
      </c>
      <c r="O10" s="16">
        <f t="shared" si="1"/>
        <v>8.33</v>
      </c>
    </row>
    <row r="11" spans="1:15" ht="15.75" x14ac:dyDescent="0.25">
      <c r="A11" s="8">
        <v>5</v>
      </c>
      <c r="B11" s="18" t="s">
        <v>23</v>
      </c>
      <c r="C11" s="17" t="s">
        <v>50</v>
      </c>
      <c r="D11" s="10">
        <v>6</v>
      </c>
      <c r="E11" s="10">
        <v>10</v>
      </c>
      <c r="F11" s="10">
        <v>9.1</v>
      </c>
      <c r="G11" s="10">
        <v>7.4</v>
      </c>
      <c r="H11" s="10">
        <v>10</v>
      </c>
      <c r="I11" s="10">
        <v>10</v>
      </c>
      <c r="J11" s="10">
        <v>9.6</v>
      </c>
      <c r="K11" s="10">
        <v>3.7</v>
      </c>
      <c r="L11" s="10">
        <v>9.4</v>
      </c>
      <c r="M11" s="10">
        <v>8.9</v>
      </c>
      <c r="N11" s="16">
        <f t="shared" si="0"/>
        <v>84.100000000000009</v>
      </c>
      <c r="O11" s="16">
        <f t="shared" si="1"/>
        <v>8.41</v>
      </c>
    </row>
    <row r="12" spans="1:15" ht="15.75" x14ac:dyDescent="0.25">
      <c r="A12" s="8">
        <v>6</v>
      </c>
      <c r="B12" s="18" t="s">
        <v>24</v>
      </c>
      <c r="C12" s="17" t="s">
        <v>50</v>
      </c>
      <c r="D12" s="10">
        <v>10</v>
      </c>
      <c r="E12" s="10">
        <v>10</v>
      </c>
      <c r="F12" s="10">
        <v>10</v>
      </c>
      <c r="G12" s="10">
        <v>8</v>
      </c>
      <c r="H12" s="10">
        <v>10</v>
      </c>
      <c r="I12" s="10">
        <v>10</v>
      </c>
      <c r="J12" s="10">
        <v>9.5</v>
      </c>
      <c r="K12" s="10">
        <v>7.5</v>
      </c>
      <c r="L12" s="10">
        <v>8.3000000000000007</v>
      </c>
      <c r="M12" s="10">
        <v>10</v>
      </c>
      <c r="N12" s="16">
        <f t="shared" si="0"/>
        <v>93.3</v>
      </c>
      <c r="O12" s="16">
        <f t="shared" si="1"/>
        <v>9.33</v>
      </c>
    </row>
    <row r="13" spans="1:15" ht="15.75" x14ac:dyDescent="0.25">
      <c r="A13" s="8">
        <v>7</v>
      </c>
      <c r="B13" s="18" t="s">
        <v>25</v>
      </c>
      <c r="C13" s="17" t="s">
        <v>50</v>
      </c>
      <c r="D13" s="10">
        <v>8.5</v>
      </c>
      <c r="E13" s="10">
        <v>9</v>
      </c>
      <c r="F13" s="10">
        <v>4.74</v>
      </c>
      <c r="G13" s="10">
        <v>4.8</v>
      </c>
      <c r="H13" s="10">
        <v>6.7</v>
      </c>
      <c r="I13" s="10">
        <v>10</v>
      </c>
      <c r="J13" s="10">
        <v>9</v>
      </c>
      <c r="K13" s="10">
        <v>7.8999999999999995</v>
      </c>
      <c r="L13" s="10">
        <v>9.5</v>
      </c>
      <c r="M13" s="10">
        <v>6.1999999999999993</v>
      </c>
      <c r="N13" s="16">
        <f t="shared" si="0"/>
        <v>76.34</v>
      </c>
      <c r="O13" s="16">
        <f t="shared" si="1"/>
        <v>7.6340000000000003</v>
      </c>
    </row>
    <row r="14" spans="1:15" ht="15.75" x14ac:dyDescent="0.25">
      <c r="A14" s="8">
        <v>8</v>
      </c>
      <c r="B14" s="18" t="s">
        <v>26</v>
      </c>
      <c r="C14" s="17" t="s">
        <v>50</v>
      </c>
      <c r="D14" s="10">
        <v>6</v>
      </c>
      <c r="E14" s="10">
        <v>10</v>
      </c>
      <c r="F14" s="10">
        <v>9.9</v>
      </c>
      <c r="G14" s="10">
        <v>5.8</v>
      </c>
      <c r="H14" s="10">
        <v>9.5</v>
      </c>
      <c r="I14" s="10">
        <v>10</v>
      </c>
      <c r="J14" s="10">
        <v>9.5</v>
      </c>
      <c r="K14" s="10">
        <v>5.0999999999999996</v>
      </c>
      <c r="L14" s="10">
        <v>9.1</v>
      </c>
      <c r="M14" s="10">
        <v>8</v>
      </c>
      <c r="N14" s="16">
        <f t="shared" si="0"/>
        <v>82.899999999999991</v>
      </c>
      <c r="O14" s="16">
        <f t="shared" si="1"/>
        <v>8.2899999999999991</v>
      </c>
    </row>
    <row r="15" spans="1:15" ht="15.75" x14ac:dyDescent="0.25">
      <c r="A15" s="8">
        <v>9</v>
      </c>
      <c r="B15" s="18" t="s">
        <v>28</v>
      </c>
      <c r="C15" s="17" t="s">
        <v>50</v>
      </c>
      <c r="D15" s="10">
        <v>10</v>
      </c>
      <c r="E15" s="10">
        <v>10</v>
      </c>
      <c r="F15" s="10">
        <v>9.74</v>
      </c>
      <c r="G15" s="10">
        <v>9.6</v>
      </c>
      <c r="H15" s="10">
        <v>9.5</v>
      </c>
      <c r="I15" s="10">
        <v>10</v>
      </c>
      <c r="J15" s="10">
        <v>9.6999999999999993</v>
      </c>
      <c r="K15" s="10">
        <v>9.1</v>
      </c>
      <c r="L15" s="10">
        <v>7.9</v>
      </c>
      <c r="M15" s="10">
        <v>10</v>
      </c>
      <c r="N15" s="16">
        <f t="shared" si="0"/>
        <v>95.54</v>
      </c>
      <c r="O15" s="16">
        <f t="shared" si="1"/>
        <v>9.5540000000000003</v>
      </c>
    </row>
    <row r="16" spans="1:15" ht="15.75" x14ac:dyDescent="0.25">
      <c r="A16" s="8">
        <v>10</v>
      </c>
      <c r="B16" s="18" t="s">
        <v>29</v>
      </c>
      <c r="C16" s="17" t="s">
        <v>50</v>
      </c>
      <c r="D16" s="10">
        <v>10</v>
      </c>
      <c r="E16" s="10">
        <v>10</v>
      </c>
      <c r="F16" s="10">
        <v>5.85</v>
      </c>
      <c r="G16" s="10">
        <v>6.6</v>
      </c>
      <c r="H16" s="10">
        <v>8.5</v>
      </c>
      <c r="I16" s="10">
        <v>10</v>
      </c>
      <c r="J16" s="10">
        <v>9.8000000000000007</v>
      </c>
      <c r="K16" s="10">
        <v>5.3</v>
      </c>
      <c r="L16" s="10">
        <v>8.6</v>
      </c>
      <c r="M16" s="10">
        <v>9.1</v>
      </c>
      <c r="N16" s="16">
        <f t="shared" si="0"/>
        <v>83.749999999999986</v>
      </c>
      <c r="O16" s="16">
        <f t="shared" si="1"/>
        <v>8.3749999999999982</v>
      </c>
    </row>
    <row r="17" spans="1:15" ht="15.75" x14ac:dyDescent="0.25">
      <c r="A17" s="8">
        <v>11</v>
      </c>
      <c r="B17" s="18" t="s">
        <v>30</v>
      </c>
      <c r="C17" s="17" t="s">
        <v>50</v>
      </c>
      <c r="D17" s="10">
        <v>5.5</v>
      </c>
      <c r="E17" s="10">
        <v>9</v>
      </c>
      <c r="F17" s="10">
        <v>8</v>
      </c>
      <c r="G17" s="10">
        <v>4.8</v>
      </c>
      <c r="H17" s="10">
        <v>5.4</v>
      </c>
      <c r="I17" s="10">
        <v>8</v>
      </c>
      <c r="J17" s="10">
        <v>6</v>
      </c>
      <c r="K17" s="10">
        <v>5.2</v>
      </c>
      <c r="L17" s="10">
        <v>8</v>
      </c>
      <c r="M17" s="10">
        <v>6</v>
      </c>
      <c r="N17" s="16">
        <f t="shared" si="0"/>
        <v>65.900000000000006</v>
      </c>
      <c r="O17" s="16">
        <f t="shared" si="1"/>
        <v>6.5900000000000007</v>
      </c>
    </row>
    <row r="18" spans="1:15" ht="15.75" x14ac:dyDescent="0.25">
      <c r="A18" s="8">
        <v>12</v>
      </c>
      <c r="B18" s="34" t="s">
        <v>31</v>
      </c>
      <c r="C18" s="17" t="s">
        <v>50</v>
      </c>
      <c r="D18" s="10">
        <v>7.5</v>
      </c>
      <c r="E18" s="10">
        <v>7</v>
      </c>
      <c r="F18" s="10">
        <v>6</v>
      </c>
      <c r="G18" s="10">
        <v>3.8</v>
      </c>
      <c r="H18" s="10">
        <v>7.1</v>
      </c>
      <c r="I18" s="10">
        <v>9</v>
      </c>
      <c r="J18" s="10">
        <v>6</v>
      </c>
      <c r="K18" s="10">
        <v>3.3</v>
      </c>
      <c r="L18" s="10">
        <v>7.9</v>
      </c>
      <c r="M18" s="10">
        <v>3</v>
      </c>
      <c r="N18" s="16">
        <f t="shared" si="0"/>
        <v>60.599999999999994</v>
      </c>
      <c r="O18" s="16">
        <f t="shared" si="1"/>
        <v>6.06</v>
      </c>
    </row>
    <row r="19" spans="1:15" ht="15.75" x14ac:dyDescent="0.25">
      <c r="A19" s="8">
        <v>13</v>
      </c>
      <c r="B19" s="18" t="s">
        <v>32</v>
      </c>
      <c r="C19" s="17" t="s">
        <v>50</v>
      </c>
      <c r="D19" s="10">
        <v>4</v>
      </c>
      <c r="E19" s="10">
        <v>10</v>
      </c>
      <c r="F19" s="10">
        <v>9.4</v>
      </c>
      <c r="G19" s="10">
        <v>5</v>
      </c>
      <c r="H19" s="10">
        <v>8.1999999999999993</v>
      </c>
      <c r="I19" s="10">
        <v>10</v>
      </c>
      <c r="J19" s="10">
        <v>9.3000000000000007</v>
      </c>
      <c r="K19" s="10">
        <v>5.2</v>
      </c>
      <c r="L19" s="10">
        <v>8.4</v>
      </c>
      <c r="M19" s="10">
        <v>7.5</v>
      </c>
      <c r="N19" s="16">
        <f t="shared" si="0"/>
        <v>77</v>
      </c>
      <c r="O19" s="16">
        <f t="shared" si="1"/>
        <v>7.7</v>
      </c>
    </row>
    <row r="20" spans="1:15" ht="15.75" x14ac:dyDescent="0.25">
      <c r="A20" s="8">
        <v>14</v>
      </c>
      <c r="B20" s="18" t="s">
        <v>33</v>
      </c>
      <c r="C20" s="17" t="s">
        <v>50</v>
      </c>
      <c r="D20" s="10">
        <v>6</v>
      </c>
      <c r="E20" s="10">
        <v>9</v>
      </c>
      <c r="F20" s="10">
        <v>8.24</v>
      </c>
      <c r="G20" s="10">
        <v>3</v>
      </c>
      <c r="H20" s="10">
        <v>7.4</v>
      </c>
      <c r="I20" s="10">
        <v>8.5</v>
      </c>
      <c r="J20" s="10">
        <v>6</v>
      </c>
      <c r="K20" s="10">
        <v>4.9000000000000004</v>
      </c>
      <c r="L20" s="10">
        <v>8.3000000000000007</v>
      </c>
      <c r="M20" s="10">
        <v>3.2</v>
      </c>
      <c r="N20" s="16">
        <f t="shared" si="0"/>
        <v>64.540000000000006</v>
      </c>
      <c r="O20" s="16">
        <f t="shared" si="1"/>
        <v>6.4540000000000006</v>
      </c>
    </row>
    <row r="21" spans="1:15" ht="15.75" x14ac:dyDescent="0.25">
      <c r="A21" s="8">
        <v>15</v>
      </c>
      <c r="B21" s="18" t="s">
        <v>34</v>
      </c>
      <c r="C21" s="17" t="s">
        <v>50</v>
      </c>
      <c r="D21" s="10">
        <v>10</v>
      </c>
      <c r="E21" s="10">
        <v>10</v>
      </c>
      <c r="F21" s="10">
        <v>8.5</v>
      </c>
      <c r="G21" s="10">
        <v>9.1999999999999993</v>
      </c>
      <c r="H21" s="10">
        <v>7.9</v>
      </c>
      <c r="I21" s="10">
        <v>9</v>
      </c>
      <c r="J21" s="10">
        <v>9.6999999999999993</v>
      </c>
      <c r="K21" s="10">
        <v>7.1999999999999993</v>
      </c>
      <c r="L21" s="10">
        <v>6.6</v>
      </c>
      <c r="M21" s="10">
        <v>10</v>
      </c>
      <c r="N21" s="16">
        <f t="shared" si="0"/>
        <v>88.1</v>
      </c>
      <c r="O21" s="16">
        <f t="shared" si="1"/>
        <v>8.8099999999999987</v>
      </c>
    </row>
    <row r="22" spans="1:15" ht="15.75" x14ac:dyDescent="0.25">
      <c r="A22" s="8">
        <v>16</v>
      </c>
      <c r="B22" s="18" t="s">
        <v>35</v>
      </c>
      <c r="C22" s="17" t="s">
        <v>50</v>
      </c>
      <c r="D22" s="10">
        <v>10</v>
      </c>
      <c r="E22" s="10">
        <v>9</v>
      </c>
      <c r="F22" s="10">
        <v>4.5</v>
      </c>
      <c r="G22" s="10">
        <v>1</v>
      </c>
      <c r="H22" s="10">
        <v>7</v>
      </c>
      <c r="I22" s="10">
        <v>8</v>
      </c>
      <c r="J22" s="10">
        <v>9</v>
      </c>
      <c r="K22" s="10">
        <v>1.5</v>
      </c>
      <c r="L22" s="10">
        <v>9.1</v>
      </c>
      <c r="M22" s="10">
        <v>5.5</v>
      </c>
      <c r="N22" s="16">
        <f t="shared" si="0"/>
        <v>64.599999999999994</v>
      </c>
      <c r="O22" s="16">
        <f t="shared" si="1"/>
        <v>6.4599999999999991</v>
      </c>
    </row>
    <row r="23" spans="1:15" ht="15.75" x14ac:dyDescent="0.25">
      <c r="A23" s="8">
        <v>17</v>
      </c>
      <c r="B23" s="18" t="s">
        <v>36</v>
      </c>
      <c r="C23" s="17" t="s">
        <v>50</v>
      </c>
      <c r="D23" s="10">
        <v>6</v>
      </c>
      <c r="E23" s="10">
        <v>9</v>
      </c>
      <c r="F23" s="10">
        <v>5.5</v>
      </c>
      <c r="G23" s="10">
        <v>4</v>
      </c>
      <c r="H23" s="10">
        <v>6.5</v>
      </c>
      <c r="I23" s="10">
        <v>8.5</v>
      </c>
      <c r="J23" s="10">
        <v>7</v>
      </c>
      <c r="K23" s="10">
        <v>4.8</v>
      </c>
      <c r="L23" s="10">
        <v>9.1999999999999993</v>
      </c>
      <c r="M23" s="10">
        <v>6</v>
      </c>
      <c r="N23" s="16">
        <f t="shared" si="0"/>
        <v>66.5</v>
      </c>
      <c r="O23" s="16">
        <f t="shared" si="1"/>
        <v>6.65</v>
      </c>
    </row>
    <row r="24" spans="1:15" ht="15.75" x14ac:dyDescent="0.25">
      <c r="A24" s="8">
        <v>18</v>
      </c>
      <c r="B24" s="18" t="s">
        <v>37</v>
      </c>
      <c r="C24" s="17" t="s">
        <v>50</v>
      </c>
      <c r="D24" s="10">
        <v>5.5</v>
      </c>
      <c r="E24" s="10">
        <v>9</v>
      </c>
      <c r="F24" s="10">
        <v>6.44</v>
      </c>
      <c r="G24" s="10">
        <v>3.4</v>
      </c>
      <c r="H24" s="10">
        <v>6.3</v>
      </c>
      <c r="I24" s="10">
        <v>9</v>
      </c>
      <c r="J24" s="10">
        <v>6</v>
      </c>
      <c r="K24" s="10">
        <v>4.6999999999999993</v>
      </c>
      <c r="L24" s="10">
        <v>9.1999999999999993</v>
      </c>
      <c r="M24" s="10">
        <v>7.5</v>
      </c>
      <c r="N24" s="16">
        <f t="shared" si="0"/>
        <v>67.040000000000006</v>
      </c>
      <c r="O24" s="16">
        <f t="shared" si="1"/>
        <v>6.7040000000000006</v>
      </c>
    </row>
    <row r="25" spans="1:15" ht="15.75" x14ac:dyDescent="0.25">
      <c r="A25" s="8">
        <v>19</v>
      </c>
      <c r="B25" s="18" t="s">
        <v>38</v>
      </c>
      <c r="C25" s="17" t="s">
        <v>50</v>
      </c>
      <c r="D25" s="10">
        <v>10</v>
      </c>
      <c r="E25" s="10">
        <v>8.5</v>
      </c>
      <c r="F25" s="10">
        <v>9.15</v>
      </c>
      <c r="G25" s="10">
        <v>8.6</v>
      </c>
      <c r="H25" s="10">
        <v>8</v>
      </c>
      <c r="I25" s="10">
        <v>9.5</v>
      </c>
      <c r="J25" s="10">
        <v>8</v>
      </c>
      <c r="K25" s="10">
        <v>7</v>
      </c>
      <c r="L25" s="10">
        <v>7.9</v>
      </c>
      <c r="M25" s="10">
        <v>6</v>
      </c>
      <c r="N25" s="16">
        <f t="shared" si="0"/>
        <v>82.65</v>
      </c>
      <c r="O25" s="16">
        <f t="shared" si="1"/>
        <v>8.2650000000000006</v>
      </c>
    </row>
    <row r="26" spans="1:15" ht="15.75" x14ac:dyDescent="0.25">
      <c r="A26" s="8">
        <v>20</v>
      </c>
      <c r="B26" s="18" t="s">
        <v>85</v>
      </c>
      <c r="C26" s="17" t="s">
        <v>50</v>
      </c>
      <c r="D26" s="10">
        <v>10</v>
      </c>
      <c r="E26" s="10">
        <v>9</v>
      </c>
      <c r="F26" s="10">
        <v>10</v>
      </c>
      <c r="G26" s="10">
        <v>7</v>
      </c>
      <c r="H26" s="10">
        <v>9.5</v>
      </c>
      <c r="I26" s="10">
        <v>10</v>
      </c>
      <c r="J26" s="10">
        <v>8</v>
      </c>
      <c r="K26" s="10">
        <v>8.4</v>
      </c>
      <c r="L26" s="10">
        <v>9.9</v>
      </c>
      <c r="M26" s="10">
        <v>9.6</v>
      </c>
      <c r="N26" s="16">
        <f t="shared" si="0"/>
        <v>91.4</v>
      </c>
      <c r="O26" s="16">
        <f t="shared" si="1"/>
        <v>9.14</v>
      </c>
    </row>
    <row r="27" spans="1:15" ht="15.75" x14ac:dyDescent="0.25">
      <c r="A27" s="8">
        <v>21</v>
      </c>
      <c r="B27" s="18" t="s">
        <v>39</v>
      </c>
      <c r="C27" s="17" t="s">
        <v>50</v>
      </c>
      <c r="D27" s="10">
        <v>10</v>
      </c>
      <c r="E27" s="10">
        <v>7</v>
      </c>
      <c r="F27" s="10">
        <v>7.7</v>
      </c>
      <c r="G27" s="10">
        <v>8.6</v>
      </c>
      <c r="H27" s="10">
        <v>9.5</v>
      </c>
      <c r="I27" s="10">
        <v>10</v>
      </c>
      <c r="J27" s="10">
        <v>9</v>
      </c>
      <c r="K27" s="10">
        <v>8.6</v>
      </c>
      <c r="L27" s="10">
        <v>8.3000000000000007</v>
      </c>
      <c r="M27" s="10">
        <v>8</v>
      </c>
      <c r="N27" s="16">
        <f t="shared" si="0"/>
        <v>86.699999999999989</v>
      </c>
      <c r="O27" s="16">
        <f t="shared" si="1"/>
        <v>8.6699999999999982</v>
      </c>
    </row>
    <row r="28" spans="1:15" ht="15.75" x14ac:dyDescent="0.25">
      <c r="A28" s="8">
        <v>22</v>
      </c>
      <c r="B28" s="18" t="s">
        <v>40</v>
      </c>
      <c r="C28" s="17" t="s">
        <v>50</v>
      </c>
      <c r="D28" s="10">
        <v>10</v>
      </c>
      <c r="E28" s="10">
        <v>10</v>
      </c>
      <c r="F28" s="10">
        <v>8.5</v>
      </c>
      <c r="G28" s="10">
        <v>6.4</v>
      </c>
      <c r="H28" s="10">
        <v>10</v>
      </c>
      <c r="I28" s="10">
        <v>10</v>
      </c>
      <c r="J28" s="10">
        <v>9.5</v>
      </c>
      <c r="K28" s="10">
        <v>9.5</v>
      </c>
      <c r="L28" s="10">
        <v>8</v>
      </c>
      <c r="M28" s="10">
        <v>10</v>
      </c>
      <c r="N28" s="16">
        <f t="shared" si="0"/>
        <v>91.9</v>
      </c>
      <c r="O28" s="16">
        <f t="shared" si="1"/>
        <v>9.1900000000000013</v>
      </c>
    </row>
    <row r="29" spans="1:15" ht="15.75" x14ac:dyDescent="0.25">
      <c r="A29" s="8">
        <v>23</v>
      </c>
      <c r="B29" s="18" t="s">
        <v>41</v>
      </c>
      <c r="C29" s="17" t="s">
        <v>50</v>
      </c>
      <c r="D29" s="10">
        <v>10</v>
      </c>
      <c r="E29" s="10">
        <v>6</v>
      </c>
      <c r="F29" s="10">
        <v>7.5</v>
      </c>
      <c r="G29" s="10">
        <v>7.6</v>
      </c>
      <c r="H29" s="10">
        <v>9.8000000000000007</v>
      </c>
      <c r="I29" s="10">
        <v>10</v>
      </c>
      <c r="J29" s="10">
        <v>9.4</v>
      </c>
      <c r="K29" s="10">
        <v>9.4</v>
      </c>
      <c r="L29" s="10">
        <v>8</v>
      </c>
      <c r="M29" s="10">
        <v>8</v>
      </c>
      <c r="N29" s="16">
        <f t="shared" si="0"/>
        <v>85.7</v>
      </c>
      <c r="O29" s="16">
        <f t="shared" si="1"/>
        <v>8.57</v>
      </c>
    </row>
    <row r="30" spans="1:15" ht="15.75" x14ac:dyDescent="0.25">
      <c r="A30" s="8">
        <v>24</v>
      </c>
      <c r="B30" s="18" t="s">
        <v>42</v>
      </c>
      <c r="C30" s="17" t="s">
        <v>50</v>
      </c>
      <c r="D30" s="10">
        <v>10</v>
      </c>
      <c r="E30" s="10">
        <v>10</v>
      </c>
      <c r="F30" s="10">
        <v>7.24</v>
      </c>
      <c r="G30" s="10">
        <v>5.4</v>
      </c>
      <c r="H30" s="10">
        <v>9</v>
      </c>
      <c r="I30" s="10">
        <v>10</v>
      </c>
      <c r="J30" s="10">
        <v>8</v>
      </c>
      <c r="K30" s="10">
        <v>4.7</v>
      </c>
      <c r="L30" s="10">
        <v>8.1999999999999993</v>
      </c>
      <c r="M30" s="10">
        <v>5</v>
      </c>
      <c r="N30" s="16">
        <f t="shared" si="0"/>
        <v>77.540000000000006</v>
      </c>
      <c r="O30" s="16">
        <f t="shared" si="1"/>
        <v>7.7540000000000004</v>
      </c>
    </row>
    <row r="31" spans="1:15" ht="15.75" x14ac:dyDescent="0.25">
      <c r="A31" s="8">
        <v>25</v>
      </c>
      <c r="B31" s="34" t="s">
        <v>44</v>
      </c>
      <c r="C31" s="17" t="s">
        <v>50</v>
      </c>
      <c r="D31" s="10">
        <v>5</v>
      </c>
      <c r="E31" s="10">
        <v>7</v>
      </c>
      <c r="F31" s="10">
        <v>2.25</v>
      </c>
      <c r="G31" s="10">
        <v>1.4</v>
      </c>
      <c r="H31" s="10">
        <v>6.9</v>
      </c>
      <c r="I31" s="10">
        <v>8</v>
      </c>
      <c r="J31" s="10">
        <v>7</v>
      </c>
      <c r="K31" s="10">
        <v>2.2999999999999998</v>
      </c>
      <c r="L31" s="10">
        <v>8.1999999999999993</v>
      </c>
      <c r="M31" s="10">
        <v>5</v>
      </c>
      <c r="N31" s="16">
        <f t="shared" si="0"/>
        <v>53.05</v>
      </c>
      <c r="O31" s="16">
        <f t="shared" si="1"/>
        <v>5.3049999999999997</v>
      </c>
    </row>
    <row r="32" spans="1:15" ht="15.75" x14ac:dyDescent="0.25">
      <c r="A32" s="8">
        <v>26</v>
      </c>
      <c r="B32" s="18" t="s">
        <v>45</v>
      </c>
      <c r="C32" s="17" t="s">
        <v>50</v>
      </c>
      <c r="D32" s="10">
        <v>10</v>
      </c>
      <c r="E32" s="10">
        <v>8</v>
      </c>
      <c r="F32" s="10">
        <v>6.74</v>
      </c>
      <c r="G32" s="10">
        <v>5.8</v>
      </c>
      <c r="H32" s="10">
        <v>9.5</v>
      </c>
      <c r="I32" s="10">
        <v>10</v>
      </c>
      <c r="J32" s="10">
        <v>7</v>
      </c>
      <c r="K32" s="10">
        <v>4.3</v>
      </c>
      <c r="L32" s="10">
        <v>8.6</v>
      </c>
      <c r="M32" s="10">
        <v>10</v>
      </c>
      <c r="N32" s="16">
        <f t="shared" si="0"/>
        <v>79.94</v>
      </c>
      <c r="O32" s="16">
        <f t="shared" si="1"/>
        <v>7.9939999999999998</v>
      </c>
    </row>
    <row r="33" spans="1:15" ht="15.75" x14ac:dyDescent="0.25">
      <c r="A33" s="8">
        <v>27</v>
      </c>
      <c r="B33" s="34" t="s">
        <v>46</v>
      </c>
      <c r="C33" s="17" t="s">
        <v>50</v>
      </c>
      <c r="D33" s="10">
        <v>4.5</v>
      </c>
      <c r="E33" s="10">
        <v>8</v>
      </c>
      <c r="F33" s="10">
        <v>4.5</v>
      </c>
      <c r="G33" s="10">
        <v>3.6</v>
      </c>
      <c r="H33" s="10">
        <v>7.1</v>
      </c>
      <c r="I33" s="10">
        <v>8</v>
      </c>
      <c r="J33" s="10">
        <v>7</v>
      </c>
      <c r="K33" s="10">
        <v>2.9000000000000004</v>
      </c>
      <c r="L33" s="10">
        <v>7.4</v>
      </c>
      <c r="M33" s="10">
        <v>5.5</v>
      </c>
      <c r="N33" s="16">
        <f t="shared" si="0"/>
        <v>58.5</v>
      </c>
      <c r="O33" s="16">
        <f t="shared" si="1"/>
        <v>5.85</v>
      </c>
    </row>
    <row r="34" spans="1:15" ht="15.75" x14ac:dyDescent="0.25">
      <c r="A34" s="8">
        <v>28</v>
      </c>
      <c r="B34" s="18" t="s">
        <v>47</v>
      </c>
      <c r="C34" s="17" t="s">
        <v>50</v>
      </c>
      <c r="D34" s="10">
        <v>8</v>
      </c>
      <c r="E34" s="10">
        <v>8</v>
      </c>
      <c r="F34" s="10">
        <v>8</v>
      </c>
      <c r="G34" s="10">
        <v>3.4</v>
      </c>
      <c r="H34" s="10">
        <v>10</v>
      </c>
      <c r="I34" s="10">
        <v>10</v>
      </c>
      <c r="J34" s="10">
        <v>7</v>
      </c>
      <c r="K34" s="10">
        <v>7.3000000000000007</v>
      </c>
      <c r="L34" s="10">
        <v>8.1</v>
      </c>
      <c r="M34" s="10">
        <v>9</v>
      </c>
      <c r="N34" s="16">
        <f t="shared" si="0"/>
        <v>78.8</v>
      </c>
      <c r="O34" s="16">
        <f t="shared" si="1"/>
        <v>7.88</v>
      </c>
    </row>
    <row r="35" spans="1:15" ht="15.75" x14ac:dyDescent="0.25">
      <c r="A35" s="8">
        <v>29</v>
      </c>
      <c r="B35" s="34" t="s">
        <v>48</v>
      </c>
      <c r="C35" s="17" t="s">
        <v>50</v>
      </c>
      <c r="D35" s="10">
        <v>8</v>
      </c>
      <c r="E35" s="10">
        <v>9</v>
      </c>
      <c r="F35" s="10">
        <v>7</v>
      </c>
      <c r="G35" s="10">
        <v>4.2</v>
      </c>
      <c r="H35" s="10">
        <v>8.3000000000000007</v>
      </c>
      <c r="I35" s="10">
        <v>10</v>
      </c>
      <c r="J35" s="10">
        <v>7</v>
      </c>
      <c r="K35" s="10">
        <v>3.2</v>
      </c>
      <c r="L35" s="10">
        <v>9.1</v>
      </c>
      <c r="M35" s="10">
        <v>7.6</v>
      </c>
      <c r="N35" s="16">
        <f t="shared" si="0"/>
        <v>73.399999999999991</v>
      </c>
      <c r="O35" s="16">
        <f t="shared" si="1"/>
        <v>7.339999999999999</v>
      </c>
    </row>
    <row r="36" spans="1:15" ht="15.75" x14ac:dyDescent="0.25">
      <c r="A36" s="8">
        <v>30</v>
      </c>
      <c r="B36" s="34" t="s">
        <v>49</v>
      </c>
      <c r="C36" s="17" t="s">
        <v>50</v>
      </c>
      <c r="D36" s="10">
        <v>5</v>
      </c>
      <c r="E36" s="10">
        <v>6</v>
      </c>
      <c r="F36" s="10">
        <v>2</v>
      </c>
      <c r="G36" s="10">
        <v>2.2000000000000002</v>
      </c>
      <c r="H36" s="10">
        <v>7.5</v>
      </c>
      <c r="I36" s="10">
        <v>8</v>
      </c>
      <c r="J36" s="10">
        <v>6</v>
      </c>
      <c r="K36" s="10">
        <v>1.7</v>
      </c>
      <c r="L36" s="10">
        <v>7</v>
      </c>
      <c r="M36" s="10">
        <v>6.6</v>
      </c>
      <c r="N36" s="16">
        <f t="shared" si="0"/>
        <v>52.000000000000007</v>
      </c>
      <c r="O36" s="16">
        <f t="shared" si="1"/>
        <v>5.2000000000000011</v>
      </c>
    </row>
    <row r="37" spans="1:15" ht="15.75" x14ac:dyDescent="0.25">
      <c r="A37" s="8">
        <v>31</v>
      </c>
      <c r="B37" s="18" t="s">
        <v>51</v>
      </c>
      <c r="C37" s="17" t="s">
        <v>83</v>
      </c>
      <c r="D37" s="10">
        <v>10</v>
      </c>
      <c r="E37" s="10">
        <v>9</v>
      </c>
      <c r="F37" s="10">
        <v>6.55</v>
      </c>
      <c r="G37" s="10">
        <v>3.4</v>
      </c>
      <c r="H37" s="10">
        <v>8.8000000000000007</v>
      </c>
      <c r="I37" s="10">
        <v>8</v>
      </c>
      <c r="J37" s="10">
        <v>9.5</v>
      </c>
      <c r="K37" s="10">
        <v>4.4000000000000004</v>
      </c>
      <c r="L37" s="10">
        <v>8.9</v>
      </c>
      <c r="M37" s="10">
        <v>4</v>
      </c>
      <c r="N37" s="16">
        <f t="shared" si="0"/>
        <v>72.55</v>
      </c>
      <c r="O37" s="16">
        <f t="shared" si="1"/>
        <v>7.2549999999999999</v>
      </c>
    </row>
    <row r="38" spans="1:15" ht="15.75" x14ac:dyDescent="0.25">
      <c r="A38" s="8">
        <v>32</v>
      </c>
      <c r="B38" s="18" t="s">
        <v>52</v>
      </c>
      <c r="C38" s="17" t="s">
        <v>83</v>
      </c>
      <c r="D38" s="10">
        <v>10</v>
      </c>
      <c r="E38" s="10">
        <v>10</v>
      </c>
      <c r="F38" s="10">
        <v>8.8000000000000007</v>
      </c>
      <c r="G38" s="10">
        <v>7</v>
      </c>
      <c r="H38" s="10">
        <v>9.5</v>
      </c>
      <c r="I38" s="10">
        <v>9.75</v>
      </c>
      <c r="J38" s="10">
        <v>10</v>
      </c>
      <c r="K38" s="10">
        <v>6.1</v>
      </c>
      <c r="L38" s="10">
        <v>9.8000000000000007</v>
      </c>
      <c r="M38" s="10">
        <v>6</v>
      </c>
      <c r="N38" s="16">
        <f t="shared" si="0"/>
        <v>86.949999999999989</v>
      </c>
      <c r="O38" s="16">
        <f t="shared" si="1"/>
        <v>8.6949999999999985</v>
      </c>
    </row>
    <row r="39" spans="1:15" ht="15.75" x14ac:dyDescent="0.25">
      <c r="A39" s="8">
        <v>33</v>
      </c>
      <c r="B39" s="18" t="s">
        <v>87</v>
      </c>
      <c r="C39" s="17" t="s">
        <v>83</v>
      </c>
      <c r="D39" s="10">
        <v>10</v>
      </c>
      <c r="E39" s="10">
        <v>8</v>
      </c>
      <c r="F39" s="10">
        <v>8.74</v>
      </c>
      <c r="G39" s="10">
        <v>6.8</v>
      </c>
      <c r="H39" s="10">
        <v>8.9</v>
      </c>
      <c r="I39" s="10">
        <v>9</v>
      </c>
      <c r="J39" s="10">
        <v>9.1999999999999993</v>
      </c>
      <c r="K39" s="10">
        <v>7</v>
      </c>
      <c r="L39" s="10">
        <v>8.9</v>
      </c>
      <c r="M39" s="10">
        <v>5</v>
      </c>
      <c r="N39" s="16">
        <f t="shared" si="0"/>
        <v>81.540000000000006</v>
      </c>
      <c r="O39" s="16">
        <f t="shared" si="1"/>
        <v>8.1539999999999999</v>
      </c>
    </row>
    <row r="40" spans="1:15" ht="15.75" x14ac:dyDescent="0.25">
      <c r="A40" s="8">
        <v>34</v>
      </c>
      <c r="B40" s="18" t="s">
        <v>53</v>
      </c>
      <c r="C40" s="17" t="s">
        <v>83</v>
      </c>
      <c r="D40" s="10">
        <v>8.5</v>
      </c>
      <c r="E40" s="10">
        <v>10</v>
      </c>
      <c r="F40" s="10">
        <v>9.6</v>
      </c>
      <c r="G40" s="10">
        <v>3.8</v>
      </c>
      <c r="H40" s="10">
        <v>6.2</v>
      </c>
      <c r="I40" s="10">
        <v>8</v>
      </c>
      <c r="J40" s="10">
        <v>9.1999999999999993</v>
      </c>
      <c r="K40" s="10">
        <v>7.3000000000000007</v>
      </c>
      <c r="L40" s="10">
        <v>7.2</v>
      </c>
      <c r="M40" s="10">
        <v>4</v>
      </c>
      <c r="N40" s="16">
        <f t="shared" si="0"/>
        <v>73.8</v>
      </c>
      <c r="O40" s="16">
        <f t="shared" si="1"/>
        <v>7.38</v>
      </c>
    </row>
    <row r="41" spans="1:15" ht="15.75" x14ac:dyDescent="0.25">
      <c r="A41" s="8">
        <v>35</v>
      </c>
      <c r="B41" s="18" t="s">
        <v>54</v>
      </c>
      <c r="C41" s="17" t="s">
        <v>83</v>
      </c>
      <c r="D41" s="10">
        <v>6</v>
      </c>
      <c r="E41" s="10">
        <v>10</v>
      </c>
      <c r="F41" s="10">
        <v>9.6999999999999993</v>
      </c>
      <c r="G41" s="10">
        <v>2</v>
      </c>
      <c r="H41" s="10">
        <v>5</v>
      </c>
      <c r="I41" s="10">
        <v>9</v>
      </c>
      <c r="J41" s="10">
        <v>9.1</v>
      </c>
      <c r="K41" s="10">
        <v>0</v>
      </c>
      <c r="L41" s="10">
        <v>7</v>
      </c>
      <c r="M41" s="10">
        <v>4</v>
      </c>
      <c r="N41" s="16">
        <f t="shared" si="0"/>
        <v>61.800000000000004</v>
      </c>
      <c r="O41" s="16">
        <f t="shared" si="1"/>
        <v>6.1800000000000006</v>
      </c>
    </row>
    <row r="42" spans="1:15" ht="15.75" x14ac:dyDescent="0.25">
      <c r="A42" s="8">
        <v>36</v>
      </c>
      <c r="B42" s="18" t="s">
        <v>55</v>
      </c>
      <c r="C42" s="17" t="s">
        <v>83</v>
      </c>
      <c r="D42" s="10">
        <v>7.5</v>
      </c>
      <c r="E42" s="10">
        <v>10</v>
      </c>
      <c r="F42" s="10">
        <v>9.9</v>
      </c>
      <c r="G42" s="10">
        <v>3.4</v>
      </c>
      <c r="H42" s="10">
        <v>6.8</v>
      </c>
      <c r="I42" s="10">
        <v>8</v>
      </c>
      <c r="J42" s="10">
        <v>9</v>
      </c>
      <c r="K42" s="10">
        <v>7.1000000000000005</v>
      </c>
      <c r="L42" s="10">
        <v>8</v>
      </c>
      <c r="M42" s="10">
        <v>6</v>
      </c>
      <c r="N42" s="16">
        <f t="shared" si="0"/>
        <v>75.699999999999989</v>
      </c>
      <c r="O42" s="16">
        <f t="shared" si="1"/>
        <v>7.5699999999999985</v>
      </c>
    </row>
    <row r="43" spans="1:15" ht="15.75" x14ac:dyDescent="0.25">
      <c r="A43" s="8">
        <v>37</v>
      </c>
      <c r="B43" s="18" t="s">
        <v>56</v>
      </c>
      <c r="C43" s="17" t="s">
        <v>83</v>
      </c>
      <c r="D43" s="10">
        <v>6</v>
      </c>
      <c r="E43" s="10">
        <v>7</v>
      </c>
      <c r="F43" s="10">
        <v>8.3000000000000007</v>
      </c>
      <c r="G43" s="10">
        <v>3.6</v>
      </c>
      <c r="H43" s="10">
        <v>5.5</v>
      </c>
      <c r="I43" s="10">
        <v>8</v>
      </c>
      <c r="J43" s="10">
        <v>9</v>
      </c>
      <c r="K43" s="10">
        <v>5.0999999999999996</v>
      </c>
      <c r="L43" s="10">
        <v>8.9</v>
      </c>
      <c r="M43" s="10">
        <v>5.5</v>
      </c>
      <c r="N43" s="16">
        <f t="shared" si="0"/>
        <v>66.900000000000006</v>
      </c>
      <c r="O43" s="16">
        <f t="shared" si="1"/>
        <v>6.69</v>
      </c>
    </row>
    <row r="44" spans="1:15" ht="15.75" x14ac:dyDescent="0.25">
      <c r="A44" s="8">
        <v>38</v>
      </c>
      <c r="B44" s="18" t="s">
        <v>57</v>
      </c>
      <c r="C44" s="17" t="s">
        <v>83</v>
      </c>
      <c r="D44" s="10">
        <v>9.5</v>
      </c>
      <c r="E44" s="10">
        <v>10</v>
      </c>
      <c r="F44" s="10">
        <v>8.9</v>
      </c>
      <c r="G44" s="10">
        <v>6</v>
      </c>
      <c r="H44" s="10">
        <v>9.1999999999999993</v>
      </c>
      <c r="I44" s="10">
        <v>9.75</v>
      </c>
      <c r="J44" s="10">
        <v>9.3000000000000007</v>
      </c>
      <c r="K44" s="10">
        <v>5.0999999999999996</v>
      </c>
      <c r="L44" s="10">
        <v>7.6</v>
      </c>
      <c r="M44" s="10">
        <v>5</v>
      </c>
      <c r="N44" s="16">
        <f t="shared" si="0"/>
        <v>80.34999999999998</v>
      </c>
      <c r="O44" s="16">
        <f t="shared" si="1"/>
        <v>8.0349999999999984</v>
      </c>
    </row>
    <row r="45" spans="1:15" ht="15.75" x14ac:dyDescent="0.25">
      <c r="A45" s="8">
        <v>39</v>
      </c>
      <c r="B45" s="18" t="s">
        <v>58</v>
      </c>
      <c r="C45" s="17" t="s">
        <v>83</v>
      </c>
      <c r="D45" s="10">
        <v>7.5</v>
      </c>
      <c r="E45" s="10">
        <v>10</v>
      </c>
      <c r="F45" s="10">
        <v>2</v>
      </c>
      <c r="G45" s="10">
        <v>6.2</v>
      </c>
      <c r="H45" s="10">
        <v>7.2</v>
      </c>
      <c r="I45" s="10">
        <v>8</v>
      </c>
      <c r="J45" s="10">
        <v>9.1999999999999993</v>
      </c>
      <c r="K45" s="10">
        <v>3.9000000000000004</v>
      </c>
      <c r="L45" s="10">
        <v>8</v>
      </c>
      <c r="M45" s="10">
        <v>6</v>
      </c>
      <c r="N45" s="16">
        <f t="shared" si="0"/>
        <v>68</v>
      </c>
      <c r="O45" s="16">
        <f t="shared" si="1"/>
        <v>6.8</v>
      </c>
    </row>
    <row r="46" spans="1:15" ht="15.75" x14ac:dyDescent="0.25">
      <c r="A46" s="8">
        <v>40</v>
      </c>
      <c r="B46" s="18" t="s">
        <v>59</v>
      </c>
      <c r="C46" s="17" t="s">
        <v>83</v>
      </c>
      <c r="D46" s="10">
        <v>7.5</v>
      </c>
      <c r="E46" s="10">
        <v>10</v>
      </c>
      <c r="F46" s="10">
        <v>9.3000000000000007</v>
      </c>
      <c r="G46" s="10">
        <v>2.8</v>
      </c>
      <c r="H46" s="10">
        <v>9.6</v>
      </c>
      <c r="I46" s="10">
        <v>9.25</v>
      </c>
      <c r="J46" s="10">
        <v>7</v>
      </c>
      <c r="K46" s="10">
        <v>3.5</v>
      </c>
      <c r="L46" s="10">
        <v>7.2</v>
      </c>
      <c r="M46" s="10">
        <v>6.5</v>
      </c>
      <c r="N46" s="16">
        <f t="shared" si="0"/>
        <v>72.650000000000006</v>
      </c>
      <c r="O46" s="16">
        <f t="shared" si="1"/>
        <v>7.2650000000000006</v>
      </c>
    </row>
    <row r="47" spans="1:15" ht="15.75" x14ac:dyDescent="0.25">
      <c r="A47" s="8">
        <v>41</v>
      </c>
      <c r="B47" s="18" t="s">
        <v>60</v>
      </c>
      <c r="C47" s="17" t="s">
        <v>83</v>
      </c>
      <c r="D47" s="10">
        <v>9.5</v>
      </c>
      <c r="E47" s="10">
        <v>10</v>
      </c>
      <c r="F47" s="10">
        <v>5.8</v>
      </c>
      <c r="G47" s="10">
        <v>4.4000000000000004</v>
      </c>
      <c r="H47" s="10">
        <v>10</v>
      </c>
      <c r="I47" s="10">
        <v>9</v>
      </c>
      <c r="J47" s="10">
        <v>9.3000000000000007</v>
      </c>
      <c r="K47" s="10">
        <v>3.9000000000000004</v>
      </c>
      <c r="L47" s="10">
        <v>9.8000000000000007</v>
      </c>
      <c r="M47" s="10">
        <v>7</v>
      </c>
      <c r="N47" s="16">
        <f t="shared" si="0"/>
        <v>78.7</v>
      </c>
      <c r="O47" s="16">
        <f t="shared" si="1"/>
        <v>7.87</v>
      </c>
    </row>
    <row r="48" spans="1:15" ht="15.75" x14ac:dyDescent="0.25">
      <c r="A48" s="8">
        <v>42</v>
      </c>
      <c r="B48" s="18" t="s">
        <v>61</v>
      </c>
      <c r="C48" s="17" t="s">
        <v>83</v>
      </c>
      <c r="D48" s="10">
        <v>8</v>
      </c>
      <c r="E48" s="10">
        <v>10</v>
      </c>
      <c r="F48" s="10">
        <v>9.6999999999999993</v>
      </c>
      <c r="G48" s="10">
        <v>3</v>
      </c>
      <c r="H48" s="10">
        <v>9.3000000000000007</v>
      </c>
      <c r="I48" s="10">
        <v>9</v>
      </c>
      <c r="J48" s="10">
        <v>10</v>
      </c>
      <c r="K48" s="10">
        <v>0</v>
      </c>
      <c r="L48" s="10">
        <v>9.9</v>
      </c>
      <c r="M48" s="10">
        <v>5</v>
      </c>
      <c r="N48" s="16">
        <f t="shared" si="0"/>
        <v>73.900000000000006</v>
      </c>
      <c r="O48" s="16">
        <f t="shared" si="1"/>
        <v>7.3900000000000006</v>
      </c>
    </row>
    <row r="49" spans="1:15" ht="15.75" x14ac:dyDescent="0.25">
      <c r="A49" s="8">
        <v>43</v>
      </c>
      <c r="B49" s="18" t="s">
        <v>62</v>
      </c>
      <c r="C49" s="17" t="s">
        <v>83</v>
      </c>
      <c r="D49" s="10">
        <v>8</v>
      </c>
      <c r="E49" s="10">
        <v>10</v>
      </c>
      <c r="F49" s="10">
        <v>4</v>
      </c>
      <c r="G49" s="10">
        <v>0</v>
      </c>
      <c r="H49" s="10">
        <v>3.5</v>
      </c>
      <c r="I49" s="10">
        <v>9.75</v>
      </c>
      <c r="J49" s="10">
        <v>9.3000000000000007</v>
      </c>
      <c r="K49" s="10">
        <v>6.8</v>
      </c>
      <c r="L49" s="10">
        <v>7</v>
      </c>
      <c r="M49" s="10">
        <v>5</v>
      </c>
      <c r="N49" s="16">
        <f t="shared" si="0"/>
        <v>63.349999999999994</v>
      </c>
      <c r="O49" s="16">
        <f t="shared" si="1"/>
        <v>6.3349999999999991</v>
      </c>
    </row>
    <row r="50" spans="1:15" ht="15.75" x14ac:dyDescent="0.25">
      <c r="A50" s="8">
        <v>44</v>
      </c>
      <c r="B50" s="18" t="s">
        <v>91</v>
      </c>
      <c r="C50" s="17" t="s">
        <v>83</v>
      </c>
      <c r="D50" s="10">
        <v>7.5</v>
      </c>
      <c r="E50" s="10">
        <v>9</v>
      </c>
      <c r="F50" s="10">
        <v>5.5</v>
      </c>
      <c r="G50" s="10">
        <v>4</v>
      </c>
      <c r="H50" s="10">
        <v>8.1</v>
      </c>
      <c r="I50" s="10">
        <v>8</v>
      </c>
      <c r="J50" s="10">
        <v>9</v>
      </c>
      <c r="K50" s="10">
        <v>5.6000000000000005</v>
      </c>
      <c r="L50" s="10">
        <v>8.9</v>
      </c>
      <c r="M50" s="10">
        <v>4</v>
      </c>
      <c r="N50" s="16">
        <f t="shared" si="0"/>
        <v>69.600000000000009</v>
      </c>
      <c r="O50" s="16">
        <f t="shared" si="1"/>
        <v>6.9600000000000009</v>
      </c>
    </row>
    <row r="51" spans="1:15" ht="15.75" x14ac:dyDescent="0.25">
      <c r="A51" s="8">
        <v>45</v>
      </c>
      <c r="B51" s="18" t="s">
        <v>63</v>
      </c>
      <c r="C51" s="17" t="s">
        <v>83</v>
      </c>
      <c r="D51" s="10">
        <v>10</v>
      </c>
      <c r="E51" s="10">
        <v>10</v>
      </c>
      <c r="F51" s="10">
        <v>9.8000000000000007</v>
      </c>
      <c r="G51" s="10">
        <v>8.8000000000000007</v>
      </c>
      <c r="H51" s="10">
        <v>10</v>
      </c>
      <c r="I51" s="10">
        <v>9.75</v>
      </c>
      <c r="J51" s="10">
        <v>9.3000000000000007</v>
      </c>
      <c r="K51" s="10">
        <v>9.6999999999999993</v>
      </c>
      <c r="L51" s="10">
        <v>8</v>
      </c>
      <c r="M51" s="10">
        <v>7</v>
      </c>
      <c r="N51" s="16">
        <f t="shared" si="0"/>
        <v>92.350000000000009</v>
      </c>
      <c r="O51" s="16">
        <f t="shared" si="1"/>
        <v>9.2350000000000012</v>
      </c>
    </row>
    <row r="52" spans="1:15" ht="15.75" x14ac:dyDescent="0.25">
      <c r="A52" s="8">
        <v>46</v>
      </c>
      <c r="B52" s="18" t="s">
        <v>65</v>
      </c>
      <c r="C52" s="17" t="s">
        <v>83</v>
      </c>
      <c r="D52" s="10">
        <v>8.4</v>
      </c>
      <c r="E52" s="10">
        <v>9</v>
      </c>
      <c r="F52" s="10">
        <v>8.75</v>
      </c>
      <c r="G52" s="10">
        <v>2.6</v>
      </c>
      <c r="H52" s="10">
        <v>5.2</v>
      </c>
      <c r="I52" s="10">
        <v>8</v>
      </c>
      <c r="J52" s="10">
        <v>9</v>
      </c>
      <c r="K52" s="10">
        <v>3.3</v>
      </c>
      <c r="L52" s="10">
        <v>8</v>
      </c>
      <c r="M52" s="10">
        <v>5</v>
      </c>
      <c r="N52" s="16">
        <f t="shared" si="0"/>
        <v>67.25</v>
      </c>
      <c r="O52" s="16">
        <f t="shared" si="1"/>
        <v>6.7249999999999996</v>
      </c>
    </row>
    <row r="53" spans="1:15" ht="15.75" x14ac:dyDescent="0.25">
      <c r="A53" s="8">
        <v>47</v>
      </c>
      <c r="B53" s="18" t="s">
        <v>66</v>
      </c>
      <c r="C53" s="17" t="s">
        <v>83</v>
      </c>
      <c r="D53" s="10">
        <v>10</v>
      </c>
      <c r="E53" s="10">
        <v>10</v>
      </c>
      <c r="F53" s="10">
        <v>2.5</v>
      </c>
      <c r="G53" s="10">
        <v>4.4000000000000004</v>
      </c>
      <c r="H53" s="10">
        <v>4.3</v>
      </c>
      <c r="I53" s="10">
        <v>9.5</v>
      </c>
      <c r="J53" s="10">
        <v>9.1999999999999993</v>
      </c>
      <c r="K53" s="10">
        <v>0</v>
      </c>
      <c r="L53" s="10">
        <v>7</v>
      </c>
      <c r="M53" s="10">
        <v>6</v>
      </c>
      <c r="N53" s="16">
        <f t="shared" si="0"/>
        <v>62.900000000000006</v>
      </c>
      <c r="O53" s="16">
        <f t="shared" si="1"/>
        <v>6.2900000000000009</v>
      </c>
    </row>
    <row r="54" spans="1:15" ht="15.75" x14ac:dyDescent="0.25">
      <c r="A54" s="8">
        <v>48</v>
      </c>
      <c r="B54" s="18" t="s">
        <v>67</v>
      </c>
      <c r="C54" s="17" t="s">
        <v>83</v>
      </c>
      <c r="D54" s="10">
        <v>7</v>
      </c>
      <c r="E54" s="10">
        <v>8</v>
      </c>
      <c r="F54" s="10">
        <v>9.65</v>
      </c>
      <c r="G54" s="10">
        <v>5.2</v>
      </c>
      <c r="H54" s="10">
        <v>10</v>
      </c>
      <c r="I54" s="10">
        <v>8</v>
      </c>
      <c r="J54" s="10">
        <v>6</v>
      </c>
      <c r="K54" s="10">
        <v>3.7</v>
      </c>
      <c r="L54" s="10">
        <v>7</v>
      </c>
      <c r="M54" s="10">
        <v>1.5</v>
      </c>
      <c r="N54" s="16">
        <f t="shared" si="0"/>
        <v>66.05</v>
      </c>
      <c r="O54" s="16">
        <f t="shared" si="1"/>
        <v>6.6049999999999995</v>
      </c>
    </row>
    <row r="55" spans="1:15" ht="15.75" x14ac:dyDescent="0.25">
      <c r="A55" s="8">
        <v>49</v>
      </c>
      <c r="B55" s="18" t="s">
        <v>68</v>
      </c>
      <c r="C55" s="17" t="s">
        <v>83</v>
      </c>
      <c r="D55" s="10">
        <v>9</v>
      </c>
      <c r="E55" s="10">
        <v>8</v>
      </c>
      <c r="F55" s="10">
        <v>10</v>
      </c>
      <c r="G55" s="10">
        <v>6.6</v>
      </c>
      <c r="H55" s="10">
        <v>8.6</v>
      </c>
      <c r="I55" s="10">
        <v>9.5</v>
      </c>
      <c r="J55" s="10">
        <v>9.3000000000000007</v>
      </c>
      <c r="K55" s="10">
        <v>7.3999999999999995</v>
      </c>
      <c r="L55" s="10">
        <v>8.4</v>
      </c>
      <c r="M55" s="10">
        <v>9</v>
      </c>
      <c r="N55" s="16">
        <f t="shared" si="0"/>
        <v>85.800000000000011</v>
      </c>
      <c r="O55" s="16">
        <f t="shared" si="1"/>
        <v>8.5800000000000018</v>
      </c>
    </row>
    <row r="56" spans="1:15" ht="15.75" x14ac:dyDescent="0.25">
      <c r="A56" s="8">
        <v>50</v>
      </c>
      <c r="B56" s="18" t="s">
        <v>69</v>
      </c>
      <c r="C56" s="17" t="s">
        <v>83</v>
      </c>
      <c r="D56" s="10">
        <v>8</v>
      </c>
      <c r="E56" s="10">
        <v>10</v>
      </c>
      <c r="F56" s="10">
        <v>4.5</v>
      </c>
      <c r="G56" s="10">
        <v>3.6</v>
      </c>
      <c r="H56" s="10">
        <v>9.1</v>
      </c>
      <c r="I56" s="10">
        <v>9.75</v>
      </c>
      <c r="J56" s="10">
        <v>9.4</v>
      </c>
      <c r="K56" s="10">
        <v>5.4</v>
      </c>
      <c r="L56" s="10">
        <v>9.3000000000000007</v>
      </c>
      <c r="M56" s="10">
        <v>6.5</v>
      </c>
      <c r="N56" s="16">
        <f t="shared" si="0"/>
        <v>75.55</v>
      </c>
      <c r="O56" s="16">
        <f t="shared" si="1"/>
        <v>7.5549999999999997</v>
      </c>
    </row>
    <row r="57" spans="1:15" ht="15.75" x14ac:dyDescent="0.25">
      <c r="A57" s="8">
        <v>51</v>
      </c>
      <c r="B57" s="18" t="s">
        <v>70</v>
      </c>
      <c r="C57" s="17" t="s">
        <v>83</v>
      </c>
      <c r="D57" s="10">
        <v>9.5</v>
      </c>
      <c r="E57" s="10">
        <v>8</v>
      </c>
      <c r="F57" s="10">
        <v>7.0750000000000002</v>
      </c>
      <c r="G57" s="10">
        <v>2.2000000000000002</v>
      </c>
      <c r="H57" s="10">
        <v>7.9</v>
      </c>
      <c r="I57" s="10">
        <v>9.5</v>
      </c>
      <c r="J57" s="10">
        <v>9</v>
      </c>
      <c r="K57" s="10">
        <v>2.8</v>
      </c>
      <c r="L57" s="10">
        <v>8.6999999999999993</v>
      </c>
      <c r="M57" s="10">
        <v>6.3</v>
      </c>
      <c r="N57" s="16">
        <f t="shared" si="0"/>
        <v>70.974999999999994</v>
      </c>
      <c r="O57" s="16">
        <f t="shared" si="1"/>
        <v>7.0974999999999993</v>
      </c>
    </row>
    <row r="58" spans="1:15" ht="15.75" x14ac:dyDescent="0.25">
      <c r="A58" s="8">
        <v>52</v>
      </c>
      <c r="B58" s="18" t="s">
        <v>71</v>
      </c>
      <c r="C58" s="17" t="s">
        <v>83</v>
      </c>
      <c r="D58" s="10">
        <v>10</v>
      </c>
      <c r="E58" s="10">
        <v>10</v>
      </c>
      <c r="F58" s="10">
        <v>9.8000000000000007</v>
      </c>
      <c r="G58" s="10">
        <v>8.1999999999999993</v>
      </c>
      <c r="H58" s="10">
        <v>9.3000000000000007</v>
      </c>
      <c r="I58" s="10">
        <v>9.5</v>
      </c>
      <c r="J58" s="10">
        <v>9</v>
      </c>
      <c r="K58" s="10">
        <v>7.3000000000000007</v>
      </c>
      <c r="L58" s="10">
        <v>8.4</v>
      </c>
      <c r="M58" s="10">
        <v>10</v>
      </c>
      <c r="N58" s="16">
        <f t="shared" si="0"/>
        <v>91.5</v>
      </c>
      <c r="O58" s="16">
        <f t="shared" si="1"/>
        <v>9.15</v>
      </c>
    </row>
    <row r="59" spans="1:15" ht="15.75" x14ac:dyDescent="0.25">
      <c r="A59" s="8">
        <v>53</v>
      </c>
      <c r="B59" s="18" t="s">
        <v>72</v>
      </c>
      <c r="C59" s="17" t="s">
        <v>83</v>
      </c>
      <c r="D59" s="10">
        <v>7</v>
      </c>
      <c r="E59" s="10">
        <v>7</v>
      </c>
      <c r="F59" s="10">
        <v>4</v>
      </c>
      <c r="G59" s="10">
        <v>2.8</v>
      </c>
      <c r="H59" s="10">
        <v>7.5</v>
      </c>
      <c r="I59" s="10">
        <v>9.5</v>
      </c>
      <c r="J59" s="10">
        <v>9</v>
      </c>
      <c r="K59" s="10">
        <v>0</v>
      </c>
      <c r="L59" s="10">
        <v>8.5</v>
      </c>
      <c r="M59" s="10">
        <v>4</v>
      </c>
      <c r="N59" s="16">
        <f t="shared" si="0"/>
        <v>59.3</v>
      </c>
      <c r="O59" s="16">
        <f t="shared" si="1"/>
        <v>5.93</v>
      </c>
    </row>
    <row r="60" spans="1:15" ht="15.75" x14ac:dyDescent="0.25">
      <c r="A60" s="8">
        <v>54</v>
      </c>
      <c r="B60" s="18" t="s">
        <v>73</v>
      </c>
      <c r="C60" s="17" t="s">
        <v>83</v>
      </c>
      <c r="D60" s="10">
        <v>7.5</v>
      </c>
      <c r="E60" s="10">
        <v>5</v>
      </c>
      <c r="F60" s="10">
        <v>4</v>
      </c>
      <c r="G60" s="10">
        <v>1.8</v>
      </c>
      <c r="H60" s="10">
        <v>7.4</v>
      </c>
      <c r="I60" s="10">
        <v>9.75</v>
      </c>
      <c r="J60" s="10">
        <v>9.4</v>
      </c>
      <c r="K60" s="10">
        <v>3.7</v>
      </c>
      <c r="L60" s="10">
        <v>8.6999999999999993</v>
      </c>
      <c r="M60" s="10">
        <v>5</v>
      </c>
      <c r="N60" s="16">
        <f t="shared" si="0"/>
        <v>62.25</v>
      </c>
      <c r="O60" s="16">
        <f t="shared" si="1"/>
        <v>6.2249999999999996</v>
      </c>
    </row>
    <row r="61" spans="1:15" ht="15.75" x14ac:dyDescent="0.25">
      <c r="A61" s="8">
        <v>55</v>
      </c>
      <c r="B61" s="18" t="s">
        <v>74</v>
      </c>
      <c r="C61" s="17" t="s">
        <v>83</v>
      </c>
      <c r="D61" s="10">
        <v>10</v>
      </c>
      <c r="E61" s="10">
        <v>10</v>
      </c>
      <c r="F61" s="10">
        <v>8.9</v>
      </c>
      <c r="G61" s="10">
        <v>4.2</v>
      </c>
      <c r="H61" s="10">
        <v>9.8000000000000007</v>
      </c>
      <c r="I61" s="10">
        <v>9.75</v>
      </c>
      <c r="J61" s="10">
        <v>9.1999999999999993</v>
      </c>
      <c r="K61" s="10">
        <v>9.3000000000000007</v>
      </c>
      <c r="L61" s="10">
        <v>8.5</v>
      </c>
      <c r="M61" s="10">
        <v>8</v>
      </c>
      <c r="N61" s="16">
        <f t="shared" si="0"/>
        <v>87.65</v>
      </c>
      <c r="O61" s="16">
        <f t="shared" si="1"/>
        <v>8.7650000000000006</v>
      </c>
    </row>
    <row r="62" spans="1:15" ht="15.75" x14ac:dyDescent="0.25">
      <c r="A62" s="8">
        <v>56</v>
      </c>
      <c r="B62" s="18" t="s">
        <v>75</v>
      </c>
      <c r="C62" s="17" t="s">
        <v>83</v>
      </c>
      <c r="D62" s="10">
        <v>10</v>
      </c>
      <c r="E62" s="10">
        <v>7</v>
      </c>
      <c r="F62" s="10">
        <v>7</v>
      </c>
      <c r="G62" s="10">
        <v>5.2</v>
      </c>
      <c r="H62" s="10">
        <v>8.8000000000000007</v>
      </c>
      <c r="I62" s="10">
        <v>9.25</v>
      </c>
      <c r="J62" s="10">
        <v>9.1999999999999993</v>
      </c>
      <c r="K62" s="10">
        <v>7.9</v>
      </c>
      <c r="L62" s="10">
        <v>8.8000000000000007</v>
      </c>
      <c r="M62" s="10">
        <v>6.8</v>
      </c>
      <c r="N62" s="16">
        <f t="shared" si="0"/>
        <v>79.95</v>
      </c>
      <c r="O62" s="16">
        <f t="shared" si="1"/>
        <v>7.9950000000000001</v>
      </c>
    </row>
    <row r="63" spans="1:15" ht="15.75" x14ac:dyDescent="0.25">
      <c r="A63" s="8">
        <v>57</v>
      </c>
      <c r="B63" s="18" t="s">
        <v>76</v>
      </c>
      <c r="C63" s="17" t="s">
        <v>83</v>
      </c>
      <c r="D63" s="10">
        <v>7.5</v>
      </c>
      <c r="E63" s="10">
        <v>8</v>
      </c>
      <c r="F63" s="10">
        <v>8.5</v>
      </c>
      <c r="G63" s="10">
        <v>4.2</v>
      </c>
      <c r="H63" s="10">
        <v>9</v>
      </c>
      <c r="I63" s="10">
        <v>9.25</v>
      </c>
      <c r="J63" s="10">
        <v>9</v>
      </c>
      <c r="K63" s="10">
        <v>5.7</v>
      </c>
      <c r="L63" s="10">
        <v>8.4</v>
      </c>
      <c r="M63" s="10">
        <v>4</v>
      </c>
      <c r="N63" s="16">
        <f t="shared" si="0"/>
        <v>73.550000000000011</v>
      </c>
      <c r="O63" s="16">
        <f t="shared" si="1"/>
        <v>7.3550000000000013</v>
      </c>
    </row>
    <row r="64" spans="1:15" ht="15.75" x14ac:dyDescent="0.25">
      <c r="A64" s="8">
        <v>58</v>
      </c>
      <c r="B64" s="18" t="s">
        <v>77</v>
      </c>
      <c r="C64" s="17" t="s">
        <v>83</v>
      </c>
      <c r="D64" s="10">
        <v>8</v>
      </c>
      <c r="E64" s="10">
        <v>10</v>
      </c>
      <c r="F64" s="10">
        <v>7.24</v>
      </c>
      <c r="G64" s="10">
        <v>6.7</v>
      </c>
      <c r="H64" s="10">
        <v>8.3000000000000007</v>
      </c>
      <c r="I64" s="10">
        <v>8</v>
      </c>
      <c r="J64" s="10">
        <v>7</v>
      </c>
      <c r="K64" s="10">
        <v>3.8999999999999995</v>
      </c>
      <c r="L64" s="10">
        <v>8.5</v>
      </c>
      <c r="M64" s="10">
        <v>6</v>
      </c>
      <c r="N64" s="16">
        <f t="shared" si="0"/>
        <v>73.64</v>
      </c>
      <c r="O64" s="16">
        <f t="shared" si="1"/>
        <v>7.3639999999999999</v>
      </c>
    </row>
    <row r="65" spans="1:15" ht="15.75" x14ac:dyDescent="0.25">
      <c r="A65" s="8">
        <v>59</v>
      </c>
      <c r="B65" s="18" t="s">
        <v>78</v>
      </c>
      <c r="C65" s="17" t="s">
        <v>83</v>
      </c>
      <c r="D65" s="10">
        <v>10</v>
      </c>
      <c r="E65" s="10">
        <v>10</v>
      </c>
      <c r="F65" s="10">
        <v>9.8000000000000007</v>
      </c>
      <c r="G65" s="10">
        <v>6.8</v>
      </c>
      <c r="H65" s="10">
        <v>9.5</v>
      </c>
      <c r="I65" s="10">
        <v>9.5</v>
      </c>
      <c r="J65" s="10">
        <v>10</v>
      </c>
      <c r="K65" s="10">
        <v>9</v>
      </c>
      <c r="L65" s="10">
        <v>9.4</v>
      </c>
      <c r="M65" s="10">
        <v>8</v>
      </c>
      <c r="N65" s="16">
        <f t="shared" si="0"/>
        <v>92</v>
      </c>
      <c r="O65" s="16">
        <f t="shared" si="1"/>
        <v>9.1999999999999993</v>
      </c>
    </row>
    <row r="66" spans="1:15" ht="15.75" x14ac:dyDescent="0.25">
      <c r="A66" s="8">
        <v>60</v>
      </c>
      <c r="B66" s="18" t="s">
        <v>79</v>
      </c>
      <c r="C66" s="17" t="s">
        <v>83</v>
      </c>
      <c r="D66" s="10">
        <v>10</v>
      </c>
      <c r="E66" s="10">
        <v>10</v>
      </c>
      <c r="F66" s="10">
        <v>9.9</v>
      </c>
      <c r="G66" s="10">
        <v>2.8</v>
      </c>
      <c r="H66" s="10">
        <v>9.3999999999999986</v>
      </c>
      <c r="I66" s="10">
        <v>8</v>
      </c>
      <c r="J66" s="10">
        <v>9.5</v>
      </c>
      <c r="K66" s="10">
        <v>4.5</v>
      </c>
      <c r="L66" s="10">
        <v>7.6</v>
      </c>
      <c r="M66" s="10">
        <v>5.5</v>
      </c>
      <c r="N66" s="16">
        <f t="shared" si="0"/>
        <v>77.199999999999989</v>
      </c>
      <c r="O66" s="16">
        <f t="shared" si="1"/>
        <v>7.7199999999999989</v>
      </c>
    </row>
    <row r="67" spans="1:15" ht="15.75" x14ac:dyDescent="0.25">
      <c r="A67" s="8">
        <v>61</v>
      </c>
      <c r="B67" s="18" t="s">
        <v>80</v>
      </c>
      <c r="C67" s="17" t="s">
        <v>83</v>
      </c>
      <c r="D67" s="10">
        <v>10</v>
      </c>
      <c r="E67" s="10">
        <v>10</v>
      </c>
      <c r="F67" s="10">
        <v>10</v>
      </c>
      <c r="G67" s="10">
        <v>9</v>
      </c>
      <c r="H67" s="10">
        <v>10</v>
      </c>
      <c r="I67" s="10">
        <v>9.75</v>
      </c>
      <c r="J67" s="10">
        <v>9.3000000000000007</v>
      </c>
      <c r="K67" s="10">
        <v>10</v>
      </c>
      <c r="L67" s="10">
        <v>8.6999999999999993</v>
      </c>
      <c r="M67" s="10">
        <v>8</v>
      </c>
      <c r="N67" s="16">
        <f t="shared" si="0"/>
        <v>94.75</v>
      </c>
      <c r="O67" s="16">
        <f t="shared" si="1"/>
        <v>9.4749999999999996</v>
      </c>
    </row>
    <row r="68" spans="1:15" ht="15.75" x14ac:dyDescent="0.25">
      <c r="A68" s="8">
        <v>62</v>
      </c>
      <c r="B68" s="18" t="s">
        <v>81</v>
      </c>
      <c r="C68" s="17" t="s">
        <v>83</v>
      </c>
      <c r="D68" s="10">
        <v>6.5</v>
      </c>
      <c r="E68" s="10">
        <v>9</v>
      </c>
      <c r="F68" s="10">
        <v>8.5</v>
      </c>
      <c r="G68" s="10">
        <v>4.0999999999999996</v>
      </c>
      <c r="H68" s="10">
        <v>9.5</v>
      </c>
      <c r="I68" s="10">
        <v>9.75</v>
      </c>
      <c r="J68" s="10">
        <v>9.1999999999999993</v>
      </c>
      <c r="K68" s="10">
        <v>3.5</v>
      </c>
      <c r="L68" s="10">
        <v>9.3000000000000007</v>
      </c>
      <c r="M68" s="10">
        <v>3</v>
      </c>
      <c r="N68" s="16">
        <f t="shared" si="0"/>
        <v>72.349999999999994</v>
      </c>
      <c r="O68" s="16">
        <f t="shared" si="1"/>
        <v>7.2349999999999994</v>
      </c>
    </row>
    <row r="69" spans="1:15" ht="15.75" x14ac:dyDescent="0.25">
      <c r="A69" s="8">
        <v>63</v>
      </c>
      <c r="B69" s="18" t="s">
        <v>82</v>
      </c>
      <c r="C69" s="17" t="s">
        <v>83</v>
      </c>
      <c r="D69" s="10">
        <v>10</v>
      </c>
      <c r="E69" s="10">
        <v>10</v>
      </c>
      <c r="F69" s="10">
        <v>9.9</v>
      </c>
      <c r="G69" s="10">
        <v>6.6</v>
      </c>
      <c r="H69" s="10">
        <v>10</v>
      </c>
      <c r="I69" s="10">
        <v>9.75</v>
      </c>
      <c r="J69" s="10">
        <v>9.1999999999999993</v>
      </c>
      <c r="K69" s="10">
        <v>9.8000000000000007</v>
      </c>
      <c r="L69" s="10">
        <v>9</v>
      </c>
      <c r="M69" s="10">
        <v>8</v>
      </c>
      <c r="N69" s="16">
        <f t="shared" si="0"/>
        <v>92.25</v>
      </c>
      <c r="O69" s="16">
        <f t="shared" si="1"/>
        <v>9.2249999999999996</v>
      </c>
    </row>
  </sheetData>
  <mergeCells count="3">
    <mergeCell ref="B4:N4"/>
    <mergeCell ref="C5:F5"/>
    <mergeCell ref="G5:N5"/>
  </mergeCells>
  <conditionalFormatting sqref="D7:M69">
    <cfRule type="cellIs" dxfId="6" priority="2" operator="lessThan">
      <formula>5</formula>
    </cfRule>
  </conditionalFormatting>
  <conditionalFormatting sqref="O7:O69">
    <cfRule type="cellIs" dxfId="5" priority="1" operator="lessThan">
      <formula>5</formula>
    </cfRule>
  </conditionalFormatting>
  <dataValidations count="2">
    <dataValidation type="decimal" allowBlank="1" showInputMessage="1" showErrorMessage="1" sqref="D7:M69">
      <formula1>0</formula1>
      <formula2>10</formula2>
    </dataValidation>
    <dataValidation type="decimal" allowBlank="1" showInputMessage="1" showErrorMessage="1" sqref="A6">
      <formula1>0</formula1>
      <formula2>5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Exam 1</vt:lpstr>
      <vt:lpstr>Exam 2</vt:lpstr>
      <vt:lpstr>Assig</vt:lpstr>
      <vt:lpstr>Mid-term Exam</vt:lpstr>
      <vt:lpstr>Result Mid-term Exam</vt:lpstr>
      <vt:lpstr>After Mid-term</vt:lpstr>
      <vt:lpstr>Exam 3</vt:lpstr>
      <vt:lpstr>Exam 4</vt:lpstr>
      <vt:lpstr>Assingment</vt:lpstr>
      <vt:lpstr>Final Exam </vt:lpstr>
      <vt:lpstr> Result Final Exam </vt:lpstr>
      <vt:lpstr>'Exam 1'!Print_Area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2021-05-04T06:07:14Z</cp:lastPrinted>
  <dcterms:created xsi:type="dcterms:W3CDTF">2018-08-29T09:34:08Z</dcterms:created>
  <dcterms:modified xsi:type="dcterms:W3CDTF">2021-06-05T08:07:26Z</dcterms:modified>
</cp:coreProperties>
</file>