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coments 2020 - 2021\Exam Results\Morning Shift\"/>
    </mc:Choice>
  </mc:AlternateContent>
  <bookViews>
    <workbookView xWindow="0" yWindow="135" windowWidth="19155" windowHeight="11310" firstSheet="5" activeTab="11"/>
  </bookViews>
  <sheets>
    <sheet name="Exam 1" sheetId="1" r:id="rId1"/>
    <sheet name="Exam 2" sheetId="2" r:id="rId2"/>
    <sheet name="Assig" sheetId="3" r:id="rId3"/>
    <sheet name="Mid-term Exam " sheetId="4" r:id="rId4"/>
    <sheet name="Result of Mid-term Exam " sheetId="5" r:id="rId5"/>
    <sheet name="After Mid-term" sheetId="6" r:id="rId6"/>
    <sheet name="Exam 3" sheetId="7" r:id="rId7"/>
    <sheet name="Exam 4" sheetId="8" r:id="rId8"/>
    <sheet name="Final Exam " sheetId="9" r:id="rId9"/>
    <sheet name="60%" sheetId="13" r:id="rId10"/>
    <sheet name="40%" sheetId="10" r:id="rId11"/>
    <sheet name="Result Final Exam " sheetId="12" r:id="rId12"/>
  </sheets>
  <definedNames>
    <definedName name="_xlnm._FilterDatabase" localSheetId="0" hidden="1">'Exam 1'!$R$8:$R$110</definedName>
    <definedName name="_xlnm.Print_Area" localSheetId="0">'Exam 1'!$A$1:$Q$110</definedName>
    <definedName name="_xlnm.Print_Area" localSheetId="11">'Result Final Exam '!$A$1:$O$102</definedName>
  </definedNames>
  <calcPr calcId="162913"/>
</workbook>
</file>

<file path=xl/calcChain.xml><?xml version="1.0" encoding="utf-8"?>
<calcChain xmlns="http://schemas.openxmlformats.org/spreadsheetml/2006/main">
  <c r="K14" i="13" l="1"/>
  <c r="F13" i="13"/>
  <c r="I68" i="13"/>
  <c r="G68" i="13"/>
  <c r="G48" i="13" l="1"/>
  <c r="L48" i="13"/>
  <c r="K48" i="13"/>
  <c r="K35" i="12" l="1"/>
  <c r="D9" i="12" l="1"/>
  <c r="E9" i="12"/>
  <c r="F9" i="12"/>
  <c r="G9" i="12"/>
  <c r="H9" i="12"/>
  <c r="I9" i="12"/>
  <c r="J9" i="12"/>
  <c r="K9" i="12"/>
  <c r="L9" i="12"/>
  <c r="M9" i="12"/>
  <c r="D10" i="12"/>
  <c r="E10" i="12"/>
  <c r="F10" i="12"/>
  <c r="G10" i="12"/>
  <c r="H10" i="12"/>
  <c r="I10" i="12"/>
  <c r="J10" i="12"/>
  <c r="K10" i="12"/>
  <c r="L10" i="12"/>
  <c r="M10" i="12"/>
  <c r="D11" i="12"/>
  <c r="E11" i="12"/>
  <c r="F11" i="12"/>
  <c r="G11" i="12"/>
  <c r="H11" i="12"/>
  <c r="I11" i="12"/>
  <c r="J11" i="12"/>
  <c r="K11" i="12"/>
  <c r="L11" i="12"/>
  <c r="M11" i="12"/>
  <c r="D12" i="12"/>
  <c r="E12" i="12"/>
  <c r="F12" i="12"/>
  <c r="G12" i="12"/>
  <c r="H12" i="12"/>
  <c r="I12" i="12"/>
  <c r="J12" i="12"/>
  <c r="K12" i="12"/>
  <c r="L12" i="12"/>
  <c r="M12" i="12"/>
  <c r="D13" i="12"/>
  <c r="E13" i="12"/>
  <c r="F13" i="12"/>
  <c r="G13" i="12"/>
  <c r="H13" i="12"/>
  <c r="I13" i="12"/>
  <c r="J13" i="12"/>
  <c r="K13" i="12"/>
  <c r="L13" i="12"/>
  <c r="M13" i="12"/>
  <c r="D14" i="12"/>
  <c r="E14" i="12"/>
  <c r="F14" i="12"/>
  <c r="G14" i="12"/>
  <c r="H14" i="12"/>
  <c r="I14" i="12"/>
  <c r="J14" i="12"/>
  <c r="K14" i="12"/>
  <c r="L14" i="12"/>
  <c r="M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H16" i="12"/>
  <c r="I16" i="12"/>
  <c r="J16" i="12"/>
  <c r="K16" i="12"/>
  <c r="L16" i="12"/>
  <c r="M16" i="12"/>
  <c r="D17" i="12"/>
  <c r="E17" i="12"/>
  <c r="F17" i="12"/>
  <c r="G17" i="12"/>
  <c r="H17" i="12"/>
  <c r="I17" i="12"/>
  <c r="J17" i="12"/>
  <c r="K17" i="12"/>
  <c r="L17" i="12"/>
  <c r="M17" i="12"/>
  <c r="D18" i="12"/>
  <c r="E18" i="12"/>
  <c r="F18" i="12"/>
  <c r="G18" i="12"/>
  <c r="H18" i="12"/>
  <c r="I18" i="12"/>
  <c r="J18" i="12"/>
  <c r="K18" i="12"/>
  <c r="L18" i="12"/>
  <c r="M18" i="12"/>
  <c r="D19" i="12"/>
  <c r="E19" i="12"/>
  <c r="F19" i="12"/>
  <c r="G19" i="12"/>
  <c r="H19" i="12"/>
  <c r="I19" i="12"/>
  <c r="J19" i="12"/>
  <c r="K19" i="12"/>
  <c r="L19" i="12"/>
  <c r="M19" i="12"/>
  <c r="D20" i="12"/>
  <c r="E20" i="12"/>
  <c r="F20" i="12"/>
  <c r="G20" i="12"/>
  <c r="H20" i="12"/>
  <c r="I20" i="12"/>
  <c r="J20" i="12"/>
  <c r="K20" i="12"/>
  <c r="L20" i="12"/>
  <c r="M20" i="12"/>
  <c r="D21" i="12"/>
  <c r="E21" i="12"/>
  <c r="F21" i="12"/>
  <c r="G21" i="12"/>
  <c r="H21" i="12"/>
  <c r="I21" i="12"/>
  <c r="J21" i="12"/>
  <c r="K21" i="12"/>
  <c r="L21" i="12"/>
  <c r="M21" i="12"/>
  <c r="D22" i="12"/>
  <c r="E22" i="12"/>
  <c r="F22" i="12"/>
  <c r="G22" i="12"/>
  <c r="H22" i="12"/>
  <c r="I22" i="12"/>
  <c r="J22" i="12"/>
  <c r="K22" i="12"/>
  <c r="L22" i="12"/>
  <c r="M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J25" i="12"/>
  <c r="K25" i="12"/>
  <c r="L25" i="12"/>
  <c r="M25" i="12"/>
  <c r="D26" i="12"/>
  <c r="E26" i="12"/>
  <c r="F26" i="12"/>
  <c r="G26" i="12"/>
  <c r="H26" i="12"/>
  <c r="I26" i="12"/>
  <c r="J26" i="12"/>
  <c r="K26" i="12"/>
  <c r="L26" i="12"/>
  <c r="M26" i="12"/>
  <c r="D27" i="12"/>
  <c r="E27" i="12"/>
  <c r="F27" i="12"/>
  <c r="G27" i="12"/>
  <c r="H27" i="12"/>
  <c r="I27" i="12"/>
  <c r="J27" i="12"/>
  <c r="K27" i="12"/>
  <c r="L27" i="12"/>
  <c r="M27" i="12"/>
  <c r="D28" i="12"/>
  <c r="E28" i="12"/>
  <c r="F28" i="12"/>
  <c r="G28" i="12"/>
  <c r="H28" i="12"/>
  <c r="I28" i="12"/>
  <c r="J28" i="12"/>
  <c r="K28" i="12"/>
  <c r="L28" i="12"/>
  <c r="M28" i="12"/>
  <c r="D29" i="12"/>
  <c r="E29" i="12"/>
  <c r="F29" i="12"/>
  <c r="G29" i="12"/>
  <c r="H29" i="12"/>
  <c r="I29" i="12"/>
  <c r="J29" i="12"/>
  <c r="K29" i="12"/>
  <c r="L29" i="12"/>
  <c r="M29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D32" i="12"/>
  <c r="E32" i="12"/>
  <c r="F32" i="12"/>
  <c r="G32" i="12"/>
  <c r="H32" i="12"/>
  <c r="I32" i="12"/>
  <c r="J32" i="12"/>
  <c r="K32" i="12"/>
  <c r="L32" i="12"/>
  <c r="M32" i="12"/>
  <c r="D33" i="12"/>
  <c r="E33" i="12"/>
  <c r="F33" i="12"/>
  <c r="G33" i="12"/>
  <c r="H33" i="12"/>
  <c r="I33" i="12"/>
  <c r="J33" i="12"/>
  <c r="K33" i="12"/>
  <c r="L33" i="12"/>
  <c r="M33" i="12"/>
  <c r="D34" i="12"/>
  <c r="E34" i="12"/>
  <c r="F34" i="12"/>
  <c r="G34" i="12"/>
  <c r="H34" i="12"/>
  <c r="I34" i="12"/>
  <c r="J34" i="12"/>
  <c r="K34" i="12"/>
  <c r="L34" i="12"/>
  <c r="M34" i="12"/>
  <c r="D35" i="12"/>
  <c r="E35" i="12"/>
  <c r="F35" i="12"/>
  <c r="G35" i="12"/>
  <c r="H35" i="12"/>
  <c r="I35" i="12"/>
  <c r="J35" i="12"/>
  <c r="L35" i="12"/>
  <c r="M35" i="12"/>
  <c r="D36" i="12"/>
  <c r="E36" i="12"/>
  <c r="F36" i="12"/>
  <c r="G36" i="12"/>
  <c r="H36" i="12"/>
  <c r="I36" i="12"/>
  <c r="J36" i="12"/>
  <c r="K36" i="12"/>
  <c r="L36" i="12"/>
  <c r="M36" i="12"/>
  <c r="D37" i="12"/>
  <c r="E37" i="12"/>
  <c r="F37" i="12"/>
  <c r="G37" i="12"/>
  <c r="H37" i="12"/>
  <c r="I37" i="12"/>
  <c r="J37" i="12"/>
  <c r="K37" i="12"/>
  <c r="L37" i="12"/>
  <c r="M37" i="12"/>
  <c r="D38" i="12"/>
  <c r="E38" i="12"/>
  <c r="F38" i="12"/>
  <c r="G38" i="12"/>
  <c r="H38" i="12"/>
  <c r="I38" i="12"/>
  <c r="J38" i="12"/>
  <c r="K38" i="12"/>
  <c r="L38" i="12"/>
  <c r="M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H41" i="12"/>
  <c r="I41" i="12"/>
  <c r="J41" i="12"/>
  <c r="K41" i="12"/>
  <c r="L41" i="12"/>
  <c r="M41" i="12"/>
  <c r="D42" i="12"/>
  <c r="E42" i="12"/>
  <c r="F42" i="12"/>
  <c r="G42" i="12"/>
  <c r="H42" i="12"/>
  <c r="I42" i="12"/>
  <c r="J42" i="12"/>
  <c r="K42" i="12"/>
  <c r="L42" i="12"/>
  <c r="M42" i="12"/>
  <c r="D43" i="12"/>
  <c r="E43" i="12"/>
  <c r="F43" i="12"/>
  <c r="G43" i="12"/>
  <c r="H43" i="12"/>
  <c r="I43" i="12"/>
  <c r="J43" i="12"/>
  <c r="K43" i="12"/>
  <c r="L43" i="12"/>
  <c r="M43" i="12"/>
  <c r="D44" i="12"/>
  <c r="E44" i="12"/>
  <c r="F44" i="12"/>
  <c r="G44" i="12"/>
  <c r="H44" i="12"/>
  <c r="I44" i="12"/>
  <c r="J44" i="12"/>
  <c r="K44" i="12"/>
  <c r="L44" i="12"/>
  <c r="M44" i="12"/>
  <c r="D45" i="12"/>
  <c r="E45" i="12"/>
  <c r="F45" i="12"/>
  <c r="G45" i="12"/>
  <c r="H45" i="12"/>
  <c r="I45" i="12"/>
  <c r="J45" i="12"/>
  <c r="K45" i="12"/>
  <c r="L45" i="12"/>
  <c r="M45" i="12"/>
  <c r="D46" i="12"/>
  <c r="E46" i="12"/>
  <c r="F46" i="12"/>
  <c r="G46" i="12"/>
  <c r="H46" i="12"/>
  <c r="I46" i="12"/>
  <c r="J46" i="12"/>
  <c r="K46" i="12"/>
  <c r="L46" i="12"/>
  <c r="M46" i="12"/>
  <c r="D47" i="12"/>
  <c r="E47" i="12"/>
  <c r="F47" i="12"/>
  <c r="G47" i="12"/>
  <c r="H47" i="12"/>
  <c r="I47" i="12"/>
  <c r="J47" i="12"/>
  <c r="K47" i="12"/>
  <c r="L47" i="12"/>
  <c r="M47" i="12"/>
  <c r="D48" i="12"/>
  <c r="E48" i="12"/>
  <c r="F48" i="12"/>
  <c r="G48" i="12"/>
  <c r="H48" i="12"/>
  <c r="I48" i="12"/>
  <c r="J48" i="12"/>
  <c r="K48" i="12"/>
  <c r="L48" i="12"/>
  <c r="M48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M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M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D55" i="12"/>
  <c r="E55" i="12"/>
  <c r="F55" i="12"/>
  <c r="G55" i="12"/>
  <c r="H55" i="12"/>
  <c r="I55" i="12"/>
  <c r="J55" i="12"/>
  <c r="K55" i="12"/>
  <c r="L55" i="12"/>
  <c r="M55" i="12"/>
  <c r="D56" i="12"/>
  <c r="E56" i="12"/>
  <c r="F56" i="12"/>
  <c r="G56" i="12"/>
  <c r="H56" i="12"/>
  <c r="I56" i="12"/>
  <c r="J56" i="12"/>
  <c r="K56" i="12"/>
  <c r="L56" i="12"/>
  <c r="M56" i="12"/>
  <c r="D57" i="12"/>
  <c r="E57" i="12"/>
  <c r="F57" i="12"/>
  <c r="G57" i="12"/>
  <c r="H57" i="12"/>
  <c r="I57" i="12"/>
  <c r="J57" i="12"/>
  <c r="K57" i="12"/>
  <c r="L57" i="12"/>
  <c r="M57" i="12"/>
  <c r="D58" i="12"/>
  <c r="E58" i="12"/>
  <c r="F58" i="12"/>
  <c r="G58" i="12"/>
  <c r="H58" i="12"/>
  <c r="I58" i="12"/>
  <c r="J58" i="12"/>
  <c r="K58" i="12"/>
  <c r="L58" i="12"/>
  <c r="M58" i="12"/>
  <c r="D59" i="12"/>
  <c r="E59" i="12"/>
  <c r="F59" i="12"/>
  <c r="G59" i="12"/>
  <c r="H59" i="12"/>
  <c r="I59" i="12"/>
  <c r="J59" i="12"/>
  <c r="K59" i="12"/>
  <c r="L59" i="12"/>
  <c r="M59" i="12"/>
  <c r="D60" i="12"/>
  <c r="E60" i="12"/>
  <c r="F60" i="12"/>
  <c r="G60" i="12"/>
  <c r="H60" i="12"/>
  <c r="I60" i="12"/>
  <c r="J60" i="12"/>
  <c r="K60" i="12"/>
  <c r="L60" i="12"/>
  <c r="M60" i="12"/>
  <c r="D61" i="12"/>
  <c r="E61" i="12"/>
  <c r="F61" i="12"/>
  <c r="G61" i="12"/>
  <c r="H61" i="12"/>
  <c r="I61" i="12"/>
  <c r="J61" i="12"/>
  <c r="K61" i="12"/>
  <c r="L61" i="12"/>
  <c r="M61" i="12"/>
  <c r="D62" i="12"/>
  <c r="E62" i="12"/>
  <c r="F62" i="12"/>
  <c r="G62" i="12"/>
  <c r="H62" i="12"/>
  <c r="I62" i="12"/>
  <c r="J62" i="12"/>
  <c r="K62" i="12"/>
  <c r="L62" i="12"/>
  <c r="M62" i="12"/>
  <c r="D63" i="12"/>
  <c r="E63" i="12"/>
  <c r="F63" i="12"/>
  <c r="G63" i="12"/>
  <c r="H63" i="12"/>
  <c r="I63" i="12"/>
  <c r="J63" i="12"/>
  <c r="K63" i="12"/>
  <c r="L63" i="12"/>
  <c r="M63" i="12"/>
  <c r="D64" i="12"/>
  <c r="E64" i="12"/>
  <c r="F64" i="12"/>
  <c r="G64" i="12"/>
  <c r="H64" i="12"/>
  <c r="I64" i="12"/>
  <c r="J64" i="12"/>
  <c r="K64" i="12"/>
  <c r="L64" i="12"/>
  <c r="M64" i="12"/>
  <c r="D65" i="12"/>
  <c r="E65" i="12"/>
  <c r="F65" i="12"/>
  <c r="G65" i="12"/>
  <c r="H65" i="12"/>
  <c r="I65" i="12"/>
  <c r="J65" i="12"/>
  <c r="K65" i="12"/>
  <c r="L65" i="12"/>
  <c r="M65" i="12"/>
  <c r="D66" i="12"/>
  <c r="E66" i="12"/>
  <c r="F66" i="12"/>
  <c r="G66" i="12"/>
  <c r="H66" i="12"/>
  <c r="I66" i="12"/>
  <c r="J66" i="12"/>
  <c r="K66" i="12"/>
  <c r="L66" i="12"/>
  <c r="M66" i="12"/>
  <c r="D67" i="12"/>
  <c r="E67" i="12"/>
  <c r="F67" i="12"/>
  <c r="G67" i="12"/>
  <c r="H67" i="12"/>
  <c r="I67" i="12"/>
  <c r="J67" i="12"/>
  <c r="K67" i="12"/>
  <c r="L67" i="12"/>
  <c r="M67" i="12"/>
  <c r="D68" i="12"/>
  <c r="E68" i="12"/>
  <c r="F68" i="12"/>
  <c r="G68" i="12"/>
  <c r="H68" i="12"/>
  <c r="I68" i="12"/>
  <c r="J68" i="12"/>
  <c r="K68" i="12"/>
  <c r="L68" i="12"/>
  <c r="M68" i="12"/>
  <c r="D69" i="12"/>
  <c r="E69" i="12"/>
  <c r="F69" i="12"/>
  <c r="G69" i="12"/>
  <c r="H69" i="12"/>
  <c r="I69" i="12"/>
  <c r="J69" i="12"/>
  <c r="K69" i="12"/>
  <c r="L69" i="12"/>
  <c r="M69" i="12"/>
  <c r="D70" i="12"/>
  <c r="E70" i="12"/>
  <c r="F70" i="12"/>
  <c r="G70" i="12"/>
  <c r="H70" i="12"/>
  <c r="I70" i="12"/>
  <c r="J70" i="12"/>
  <c r="K70" i="12"/>
  <c r="L70" i="12"/>
  <c r="M70" i="12"/>
  <c r="D71" i="12"/>
  <c r="E71" i="12"/>
  <c r="F71" i="12"/>
  <c r="G71" i="12"/>
  <c r="H71" i="12"/>
  <c r="I71" i="12"/>
  <c r="J71" i="12"/>
  <c r="K71" i="12"/>
  <c r="L71" i="12"/>
  <c r="M71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M73" i="12"/>
  <c r="D74" i="12"/>
  <c r="E74" i="12"/>
  <c r="F74" i="12"/>
  <c r="G74" i="12"/>
  <c r="H74" i="12"/>
  <c r="I74" i="12"/>
  <c r="J74" i="12"/>
  <c r="K74" i="12"/>
  <c r="L74" i="12"/>
  <c r="M74" i="12"/>
  <c r="D75" i="12"/>
  <c r="E75" i="12"/>
  <c r="F75" i="12"/>
  <c r="G75" i="12"/>
  <c r="H75" i="12"/>
  <c r="I75" i="12"/>
  <c r="J75" i="12"/>
  <c r="K75" i="12"/>
  <c r="L75" i="12"/>
  <c r="M75" i="12"/>
  <c r="D76" i="12"/>
  <c r="E76" i="12"/>
  <c r="F76" i="12"/>
  <c r="G76" i="12"/>
  <c r="H76" i="12"/>
  <c r="I76" i="12"/>
  <c r="J76" i="12"/>
  <c r="K76" i="12"/>
  <c r="L76" i="12"/>
  <c r="M76" i="12"/>
  <c r="D77" i="12"/>
  <c r="E77" i="12"/>
  <c r="F77" i="12"/>
  <c r="G77" i="12"/>
  <c r="H77" i="12"/>
  <c r="I77" i="12"/>
  <c r="J77" i="12"/>
  <c r="K77" i="12"/>
  <c r="L77" i="12"/>
  <c r="M77" i="12"/>
  <c r="D78" i="12"/>
  <c r="E78" i="12"/>
  <c r="F78" i="12"/>
  <c r="G78" i="12"/>
  <c r="H78" i="12"/>
  <c r="I78" i="12"/>
  <c r="J78" i="12"/>
  <c r="K78" i="12"/>
  <c r="L78" i="12"/>
  <c r="M78" i="12"/>
  <c r="D79" i="12"/>
  <c r="E79" i="12"/>
  <c r="F79" i="12"/>
  <c r="G79" i="12"/>
  <c r="H79" i="12"/>
  <c r="I79" i="12"/>
  <c r="J79" i="12"/>
  <c r="K79" i="12"/>
  <c r="L79" i="12"/>
  <c r="M79" i="12"/>
  <c r="D80" i="12"/>
  <c r="E80" i="12"/>
  <c r="F80" i="12"/>
  <c r="G80" i="12"/>
  <c r="H80" i="12"/>
  <c r="I80" i="12"/>
  <c r="J80" i="12"/>
  <c r="K80" i="12"/>
  <c r="L80" i="12"/>
  <c r="M80" i="12"/>
  <c r="D81" i="12"/>
  <c r="E81" i="12"/>
  <c r="F81" i="12"/>
  <c r="G81" i="12"/>
  <c r="H81" i="12"/>
  <c r="I81" i="12"/>
  <c r="J81" i="12"/>
  <c r="K81" i="12"/>
  <c r="L81" i="12"/>
  <c r="M81" i="12"/>
  <c r="D82" i="12"/>
  <c r="E82" i="12"/>
  <c r="F82" i="12"/>
  <c r="G82" i="12"/>
  <c r="H82" i="12"/>
  <c r="I82" i="12"/>
  <c r="J82" i="12"/>
  <c r="K82" i="12"/>
  <c r="L82" i="12"/>
  <c r="M82" i="12"/>
  <c r="D83" i="12"/>
  <c r="E83" i="12"/>
  <c r="F83" i="12"/>
  <c r="G83" i="12"/>
  <c r="H83" i="12"/>
  <c r="I83" i="12"/>
  <c r="J83" i="12"/>
  <c r="K83" i="12"/>
  <c r="L83" i="12"/>
  <c r="M83" i="12"/>
  <c r="D84" i="12"/>
  <c r="E84" i="12"/>
  <c r="F84" i="12"/>
  <c r="G84" i="12"/>
  <c r="H84" i="12"/>
  <c r="I84" i="12"/>
  <c r="J84" i="12"/>
  <c r="K84" i="12"/>
  <c r="L84" i="12"/>
  <c r="M84" i="12"/>
  <c r="D85" i="12"/>
  <c r="E85" i="12"/>
  <c r="F85" i="12"/>
  <c r="G85" i="12"/>
  <c r="H85" i="12"/>
  <c r="I85" i="12"/>
  <c r="J85" i="12"/>
  <c r="K85" i="12"/>
  <c r="L85" i="12"/>
  <c r="M85" i="12"/>
  <c r="D86" i="12"/>
  <c r="E86" i="12"/>
  <c r="F86" i="12"/>
  <c r="G86" i="12"/>
  <c r="H86" i="12"/>
  <c r="I86" i="12"/>
  <c r="J86" i="12"/>
  <c r="K86" i="12"/>
  <c r="L86" i="12"/>
  <c r="M86" i="12"/>
  <c r="D87" i="12"/>
  <c r="E87" i="12"/>
  <c r="F87" i="12"/>
  <c r="G87" i="12"/>
  <c r="H87" i="12"/>
  <c r="I87" i="12"/>
  <c r="J87" i="12"/>
  <c r="K87" i="12"/>
  <c r="L87" i="12"/>
  <c r="M87" i="12"/>
  <c r="D88" i="12"/>
  <c r="E88" i="12"/>
  <c r="F88" i="12"/>
  <c r="G88" i="12"/>
  <c r="H88" i="12"/>
  <c r="I88" i="12"/>
  <c r="J88" i="12"/>
  <c r="K88" i="12"/>
  <c r="L88" i="12"/>
  <c r="M88" i="12"/>
  <c r="D89" i="12"/>
  <c r="E89" i="12"/>
  <c r="F89" i="12"/>
  <c r="G89" i="12"/>
  <c r="H89" i="12"/>
  <c r="I89" i="12"/>
  <c r="J89" i="12"/>
  <c r="K89" i="12"/>
  <c r="L89" i="12"/>
  <c r="M89" i="12"/>
  <c r="D90" i="12"/>
  <c r="E90" i="12"/>
  <c r="F90" i="12"/>
  <c r="G90" i="12"/>
  <c r="H90" i="12"/>
  <c r="I90" i="12"/>
  <c r="J90" i="12"/>
  <c r="K90" i="12"/>
  <c r="L90" i="12"/>
  <c r="M90" i="12"/>
  <c r="D91" i="12"/>
  <c r="E91" i="12"/>
  <c r="F91" i="12"/>
  <c r="G91" i="12"/>
  <c r="H91" i="12"/>
  <c r="I91" i="12"/>
  <c r="J91" i="12"/>
  <c r="K91" i="12"/>
  <c r="L91" i="12"/>
  <c r="M91" i="12"/>
  <c r="D92" i="12"/>
  <c r="E92" i="12"/>
  <c r="F92" i="12"/>
  <c r="G92" i="12"/>
  <c r="H92" i="12"/>
  <c r="I92" i="12"/>
  <c r="J92" i="12"/>
  <c r="K92" i="12"/>
  <c r="L92" i="12"/>
  <c r="M92" i="12"/>
  <c r="D93" i="12"/>
  <c r="E93" i="12"/>
  <c r="F93" i="12"/>
  <c r="G93" i="12"/>
  <c r="H93" i="12"/>
  <c r="I93" i="12"/>
  <c r="J93" i="12"/>
  <c r="K93" i="12"/>
  <c r="L93" i="12"/>
  <c r="M93" i="12"/>
  <c r="D94" i="12"/>
  <c r="E94" i="12"/>
  <c r="F94" i="12"/>
  <c r="G94" i="12"/>
  <c r="H94" i="12"/>
  <c r="I94" i="12"/>
  <c r="J94" i="12"/>
  <c r="K94" i="12"/>
  <c r="L94" i="12"/>
  <c r="M94" i="12"/>
  <c r="D95" i="12"/>
  <c r="E95" i="12"/>
  <c r="F95" i="12"/>
  <c r="G95" i="12"/>
  <c r="H95" i="12"/>
  <c r="I95" i="12"/>
  <c r="J95" i="12"/>
  <c r="K95" i="12"/>
  <c r="L95" i="12"/>
  <c r="M95" i="12"/>
  <c r="D96" i="12"/>
  <c r="E96" i="12"/>
  <c r="F96" i="12"/>
  <c r="G96" i="12"/>
  <c r="H96" i="12"/>
  <c r="I96" i="12"/>
  <c r="J96" i="12"/>
  <c r="K96" i="12"/>
  <c r="L96" i="12"/>
  <c r="M96" i="12"/>
  <c r="D97" i="12"/>
  <c r="E97" i="12"/>
  <c r="F97" i="12"/>
  <c r="G97" i="12"/>
  <c r="H97" i="12"/>
  <c r="I97" i="12"/>
  <c r="J97" i="12"/>
  <c r="K97" i="12"/>
  <c r="L97" i="12"/>
  <c r="M97" i="12"/>
  <c r="D98" i="12"/>
  <c r="E98" i="12"/>
  <c r="F98" i="12"/>
  <c r="G98" i="12"/>
  <c r="H98" i="12"/>
  <c r="I98" i="12"/>
  <c r="J98" i="12"/>
  <c r="K98" i="12"/>
  <c r="L98" i="12"/>
  <c r="M98" i="12"/>
  <c r="D99" i="12"/>
  <c r="E99" i="12"/>
  <c r="F99" i="12"/>
  <c r="G99" i="12"/>
  <c r="H99" i="12"/>
  <c r="I99" i="12"/>
  <c r="J99" i="12"/>
  <c r="K99" i="12"/>
  <c r="L99" i="12"/>
  <c r="M99" i="12"/>
  <c r="D100" i="12"/>
  <c r="E100" i="12"/>
  <c r="F100" i="12"/>
  <c r="G100" i="12"/>
  <c r="H100" i="12"/>
  <c r="I100" i="12"/>
  <c r="J100" i="12"/>
  <c r="K100" i="12"/>
  <c r="L100" i="12"/>
  <c r="M100" i="12"/>
  <c r="D101" i="12"/>
  <c r="E101" i="12"/>
  <c r="F101" i="12"/>
  <c r="G101" i="12"/>
  <c r="H101" i="12"/>
  <c r="I101" i="12"/>
  <c r="J101" i="12"/>
  <c r="K101" i="12"/>
  <c r="L101" i="12"/>
  <c r="M101" i="12"/>
  <c r="D102" i="12"/>
  <c r="E102" i="12"/>
  <c r="F102" i="12"/>
  <c r="G102" i="12"/>
  <c r="H102" i="12"/>
  <c r="I102" i="12"/>
  <c r="J102" i="12"/>
  <c r="K102" i="12"/>
  <c r="L102" i="12"/>
  <c r="M102" i="12"/>
  <c r="E8" i="12"/>
  <c r="F8" i="12"/>
  <c r="G8" i="12"/>
  <c r="H8" i="12"/>
  <c r="I8" i="12"/>
  <c r="J8" i="12"/>
  <c r="K8" i="12"/>
  <c r="L8" i="12"/>
  <c r="M8" i="12"/>
  <c r="D8" i="12"/>
  <c r="N9" i="10"/>
  <c r="O9" i="10"/>
  <c r="N10" i="10"/>
  <c r="O10" i="10"/>
  <c r="N11" i="10"/>
  <c r="O11" i="10"/>
  <c r="N12" i="10"/>
  <c r="O12" i="10"/>
  <c r="N13" i="10"/>
  <c r="O13" i="10"/>
  <c r="N14" i="10"/>
  <c r="O14" i="10"/>
  <c r="N15" i="10"/>
  <c r="O15" i="10"/>
  <c r="N16" i="10"/>
  <c r="O16" i="10"/>
  <c r="N17" i="10"/>
  <c r="O17" i="10"/>
  <c r="N18" i="10"/>
  <c r="O18" i="10"/>
  <c r="N19" i="10"/>
  <c r="O19" i="10"/>
  <c r="N20" i="10"/>
  <c r="O20" i="10"/>
  <c r="N21" i="10"/>
  <c r="O21" i="10"/>
  <c r="N22" i="10"/>
  <c r="O22" i="10"/>
  <c r="N23" i="10"/>
  <c r="O23" i="10"/>
  <c r="N24" i="10"/>
  <c r="O24" i="10"/>
  <c r="N25" i="10"/>
  <c r="O25" i="10"/>
  <c r="N26" i="10"/>
  <c r="O26" i="10"/>
  <c r="N27" i="10"/>
  <c r="O27" i="10"/>
  <c r="N28" i="10"/>
  <c r="O28" i="10"/>
  <c r="N29" i="10"/>
  <c r="O29" i="10"/>
  <c r="N30" i="10"/>
  <c r="O30" i="10"/>
  <c r="N31" i="10"/>
  <c r="O31" i="10"/>
  <c r="N32" i="10"/>
  <c r="O32" i="10"/>
  <c r="N33" i="10"/>
  <c r="O33" i="10"/>
  <c r="N34" i="10"/>
  <c r="O34" i="10"/>
  <c r="N35" i="10"/>
  <c r="O35" i="10"/>
  <c r="N36" i="10"/>
  <c r="O36" i="10"/>
  <c r="N37" i="10"/>
  <c r="O37" i="10"/>
  <c r="N38" i="10"/>
  <c r="O38" i="10"/>
  <c r="N39" i="10"/>
  <c r="O39" i="10"/>
  <c r="N40" i="10"/>
  <c r="O40" i="10"/>
  <c r="N41" i="10"/>
  <c r="O41" i="10"/>
  <c r="N42" i="10"/>
  <c r="O42" i="10"/>
  <c r="N43" i="10"/>
  <c r="O43" i="10"/>
  <c r="N44" i="10"/>
  <c r="O44" i="10"/>
  <c r="N45" i="10"/>
  <c r="O45" i="10"/>
  <c r="N46" i="10"/>
  <c r="O46" i="10"/>
  <c r="N47" i="10"/>
  <c r="O47" i="10"/>
  <c r="N48" i="10"/>
  <c r="O48" i="10"/>
  <c r="N49" i="10"/>
  <c r="O49" i="10"/>
  <c r="N50" i="10"/>
  <c r="O50" i="10"/>
  <c r="N51" i="10"/>
  <c r="O51" i="10"/>
  <c r="N52" i="10"/>
  <c r="O52" i="10"/>
  <c r="N53" i="10"/>
  <c r="O53" i="10"/>
  <c r="N54" i="10"/>
  <c r="O54" i="10"/>
  <c r="N55" i="10"/>
  <c r="O55" i="10"/>
  <c r="N56" i="10"/>
  <c r="O56" i="10"/>
  <c r="N57" i="10"/>
  <c r="O57" i="10"/>
  <c r="N58" i="10"/>
  <c r="O58" i="10"/>
  <c r="N59" i="10"/>
  <c r="O59" i="10"/>
  <c r="N60" i="10"/>
  <c r="O60" i="10"/>
  <c r="N61" i="10"/>
  <c r="O61" i="10"/>
  <c r="N62" i="10"/>
  <c r="O62" i="10"/>
  <c r="N63" i="10"/>
  <c r="O63" i="10"/>
  <c r="N64" i="10"/>
  <c r="O64" i="10"/>
  <c r="N65" i="10"/>
  <c r="O65" i="10"/>
  <c r="N66" i="10"/>
  <c r="O66" i="10"/>
  <c r="N67" i="10"/>
  <c r="O67" i="10"/>
  <c r="N68" i="10"/>
  <c r="O68" i="10"/>
  <c r="N69" i="10"/>
  <c r="O69" i="10"/>
  <c r="N70" i="10"/>
  <c r="O70" i="10"/>
  <c r="N71" i="10"/>
  <c r="O71" i="10"/>
  <c r="N72" i="10"/>
  <c r="O72" i="10"/>
  <c r="N73" i="10"/>
  <c r="O73" i="10"/>
  <c r="N74" i="10"/>
  <c r="O74" i="10"/>
  <c r="N75" i="10"/>
  <c r="O75" i="10"/>
  <c r="N76" i="10"/>
  <c r="O76" i="10"/>
  <c r="N77" i="10"/>
  <c r="O77" i="10"/>
  <c r="N78" i="10"/>
  <c r="O78" i="10"/>
  <c r="N79" i="10"/>
  <c r="O79" i="10"/>
  <c r="N80" i="10"/>
  <c r="O80" i="10"/>
  <c r="N81" i="10"/>
  <c r="O81" i="10"/>
  <c r="N82" i="10"/>
  <c r="O82" i="10"/>
  <c r="N83" i="10"/>
  <c r="O83" i="10"/>
  <c r="N84" i="10"/>
  <c r="O84" i="10"/>
  <c r="N85" i="10"/>
  <c r="O85" i="10"/>
  <c r="N86" i="10"/>
  <c r="O86" i="10"/>
  <c r="N87" i="10"/>
  <c r="O87" i="10"/>
  <c r="N88" i="10"/>
  <c r="O88" i="10"/>
  <c r="N89" i="10"/>
  <c r="O89" i="10"/>
  <c r="N90" i="10"/>
  <c r="O90" i="10"/>
  <c r="N91" i="10"/>
  <c r="O91" i="10"/>
  <c r="N92" i="10"/>
  <c r="O92" i="10"/>
  <c r="N93" i="10"/>
  <c r="O93" i="10"/>
  <c r="N94" i="10"/>
  <c r="O94" i="10"/>
  <c r="N95" i="10"/>
  <c r="O95" i="10"/>
  <c r="N96" i="10"/>
  <c r="O96" i="10"/>
  <c r="N97" i="10"/>
  <c r="O97" i="10"/>
  <c r="N98" i="10"/>
  <c r="O98" i="10"/>
  <c r="N99" i="10"/>
  <c r="O99" i="10"/>
  <c r="N100" i="10"/>
  <c r="O100" i="10"/>
  <c r="N101" i="10"/>
  <c r="O101" i="10"/>
  <c r="N102" i="10"/>
  <c r="O102" i="10"/>
  <c r="N103" i="10"/>
  <c r="O103" i="10"/>
  <c r="O8" i="10"/>
  <c r="N8" i="10"/>
  <c r="K103" i="10"/>
  <c r="J103" i="10"/>
  <c r="I103" i="10"/>
  <c r="H103" i="10"/>
  <c r="K102" i="10"/>
  <c r="J102" i="10"/>
  <c r="I102" i="10"/>
  <c r="H102" i="10"/>
  <c r="K101" i="10"/>
  <c r="J101" i="10"/>
  <c r="I101" i="10"/>
  <c r="H101" i="10"/>
  <c r="K100" i="10"/>
  <c r="J100" i="10"/>
  <c r="I100" i="10"/>
  <c r="H100" i="10"/>
  <c r="K99" i="10"/>
  <c r="J99" i="10"/>
  <c r="I99" i="10"/>
  <c r="H99" i="10"/>
  <c r="K98" i="10"/>
  <c r="J98" i="10"/>
  <c r="I98" i="10"/>
  <c r="H98" i="10"/>
  <c r="K97" i="10"/>
  <c r="J97" i="10"/>
  <c r="I97" i="10"/>
  <c r="H97" i="10"/>
  <c r="K96" i="10"/>
  <c r="J96" i="10"/>
  <c r="I96" i="10"/>
  <c r="H96" i="10"/>
  <c r="K95" i="10"/>
  <c r="J95" i="10"/>
  <c r="I95" i="10"/>
  <c r="H95" i="10"/>
  <c r="K94" i="10"/>
  <c r="J94" i="10"/>
  <c r="I94" i="10"/>
  <c r="H94" i="10"/>
  <c r="K93" i="10"/>
  <c r="J93" i="10"/>
  <c r="I93" i="10"/>
  <c r="H93" i="10"/>
  <c r="K92" i="10"/>
  <c r="J92" i="10"/>
  <c r="I92" i="10"/>
  <c r="H92" i="10"/>
  <c r="K91" i="10"/>
  <c r="J91" i="10"/>
  <c r="I91" i="10"/>
  <c r="H91" i="10"/>
  <c r="K90" i="10"/>
  <c r="J90" i="10"/>
  <c r="I90" i="10"/>
  <c r="H90" i="10"/>
  <c r="K89" i="10"/>
  <c r="J89" i="10"/>
  <c r="I89" i="10"/>
  <c r="H89" i="10"/>
  <c r="K88" i="10"/>
  <c r="J88" i="10"/>
  <c r="I88" i="10"/>
  <c r="H88" i="10"/>
  <c r="K87" i="10"/>
  <c r="J87" i="10"/>
  <c r="I87" i="10"/>
  <c r="H87" i="10"/>
  <c r="K86" i="10"/>
  <c r="J86" i="10"/>
  <c r="I86" i="10"/>
  <c r="H86" i="10"/>
  <c r="K85" i="10"/>
  <c r="J85" i="10"/>
  <c r="I85" i="10"/>
  <c r="H85" i="10"/>
  <c r="K84" i="10"/>
  <c r="J84" i="10"/>
  <c r="I84" i="10"/>
  <c r="H84" i="10"/>
  <c r="K83" i="10"/>
  <c r="J83" i="10"/>
  <c r="I83" i="10"/>
  <c r="H83" i="10"/>
  <c r="K82" i="10"/>
  <c r="J82" i="10"/>
  <c r="I82" i="10"/>
  <c r="H82" i="10"/>
  <c r="K81" i="10"/>
  <c r="J81" i="10"/>
  <c r="I81" i="10"/>
  <c r="H81" i="10"/>
  <c r="K80" i="10"/>
  <c r="J80" i="10"/>
  <c r="I80" i="10"/>
  <c r="H80" i="10"/>
  <c r="K79" i="10"/>
  <c r="J79" i="10"/>
  <c r="I79" i="10"/>
  <c r="H79" i="10"/>
  <c r="K78" i="10"/>
  <c r="J78" i="10"/>
  <c r="I78" i="10"/>
  <c r="H78" i="10"/>
  <c r="K77" i="10"/>
  <c r="J77" i="10"/>
  <c r="I77" i="10"/>
  <c r="H77" i="10"/>
  <c r="K76" i="10"/>
  <c r="J76" i="10"/>
  <c r="I76" i="10"/>
  <c r="H76" i="10"/>
  <c r="K75" i="10"/>
  <c r="J75" i="10"/>
  <c r="I75" i="10"/>
  <c r="H75" i="10"/>
  <c r="K74" i="10"/>
  <c r="J74" i="10"/>
  <c r="I74" i="10"/>
  <c r="H74" i="10"/>
  <c r="K71" i="10"/>
  <c r="J71" i="10"/>
  <c r="I71" i="10"/>
  <c r="H71" i="10"/>
  <c r="K66" i="10"/>
  <c r="J66" i="10"/>
  <c r="I66" i="10"/>
  <c r="H66" i="10"/>
  <c r="K65" i="10"/>
  <c r="J65" i="10"/>
  <c r="I65" i="10"/>
  <c r="H65" i="10"/>
  <c r="K64" i="10"/>
  <c r="J64" i="10"/>
  <c r="I64" i="10"/>
  <c r="H64" i="10"/>
  <c r="K63" i="10"/>
  <c r="J63" i="10"/>
  <c r="I63" i="10"/>
  <c r="H63" i="10"/>
  <c r="K62" i="10"/>
  <c r="J62" i="10"/>
  <c r="I62" i="10"/>
  <c r="H62" i="10"/>
  <c r="K61" i="10"/>
  <c r="J61" i="10"/>
  <c r="I61" i="10"/>
  <c r="H61" i="10"/>
  <c r="K60" i="10"/>
  <c r="J60" i="10"/>
  <c r="I60" i="10"/>
  <c r="H60" i="10"/>
  <c r="K59" i="10"/>
  <c r="J59" i="10"/>
  <c r="I59" i="10"/>
  <c r="H59" i="10"/>
  <c r="K58" i="10"/>
  <c r="J58" i="10"/>
  <c r="I58" i="10"/>
  <c r="H58" i="10"/>
  <c r="K57" i="10"/>
  <c r="J57" i="10"/>
  <c r="I57" i="10"/>
  <c r="H57" i="10"/>
  <c r="K56" i="10"/>
  <c r="J56" i="10"/>
  <c r="I56" i="10"/>
  <c r="H56" i="10"/>
  <c r="K55" i="10"/>
  <c r="J55" i="10"/>
  <c r="I55" i="10"/>
  <c r="H55" i="10"/>
  <c r="K54" i="10"/>
  <c r="J54" i="10"/>
  <c r="I54" i="10"/>
  <c r="H54" i="10"/>
  <c r="K53" i="10"/>
  <c r="J53" i="10"/>
  <c r="I53" i="10"/>
  <c r="H53" i="10"/>
  <c r="K52" i="10"/>
  <c r="J52" i="10"/>
  <c r="I52" i="10"/>
  <c r="H52" i="10"/>
  <c r="K51" i="10"/>
  <c r="J51" i="10"/>
  <c r="I51" i="10"/>
  <c r="H51" i="10"/>
  <c r="K50" i="10"/>
  <c r="J50" i="10"/>
  <c r="I50" i="10"/>
  <c r="H50" i="10"/>
  <c r="K49" i="10"/>
  <c r="J49" i="10"/>
  <c r="I49" i="10"/>
  <c r="H49" i="10"/>
  <c r="K48" i="10"/>
  <c r="J48" i="10"/>
  <c r="I48" i="10"/>
  <c r="H48" i="10"/>
  <c r="K47" i="10"/>
  <c r="J47" i="10"/>
  <c r="I47" i="10"/>
  <c r="H47" i="10"/>
  <c r="K46" i="10"/>
  <c r="J46" i="10"/>
  <c r="I46" i="10"/>
  <c r="H46" i="10"/>
  <c r="K45" i="10"/>
  <c r="J45" i="10"/>
  <c r="I45" i="10"/>
  <c r="H45" i="10"/>
  <c r="K44" i="10"/>
  <c r="J44" i="10"/>
  <c r="I44" i="10"/>
  <c r="H44" i="10"/>
  <c r="K43" i="10"/>
  <c r="J43" i="10"/>
  <c r="I43" i="10"/>
  <c r="H43" i="10"/>
  <c r="K42" i="10"/>
  <c r="J42" i="10"/>
  <c r="I42" i="10"/>
  <c r="H42" i="10"/>
  <c r="K41" i="10"/>
  <c r="J41" i="10"/>
  <c r="I41" i="10"/>
  <c r="H41" i="10"/>
  <c r="K40" i="10"/>
  <c r="J40" i="10"/>
  <c r="I40" i="10"/>
  <c r="H40" i="10"/>
  <c r="K37" i="10"/>
  <c r="J37" i="10"/>
  <c r="I37" i="10"/>
  <c r="H37" i="10"/>
  <c r="K36" i="10"/>
  <c r="J36" i="10"/>
  <c r="I36" i="10"/>
  <c r="H36" i="10"/>
  <c r="K35" i="10"/>
  <c r="J35" i="10"/>
  <c r="I35" i="10"/>
  <c r="H35" i="10"/>
  <c r="K34" i="10"/>
  <c r="J34" i="10"/>
  <c r="I34" i="10"/>
  <c r="H34" i="10"/>
  <c r="K33" i="10"/>
  <c r="J33" i="10"/>
  <c r="I33" i="10"/>
  <c r="H33" i="10"/>
  <c r="K32" i="10"/>
  <c r="J32" i="10"/>
  <c r="I32" i="10"/>
  <c r="H32" i="10"/>
  <c r="K31" i="10"/>
  <c r="J31" i="10"/>
  <c r="I31" i="10"/>
  <c r="H31" i="10"/>
  <c r="K30" i="10"/>
  <c r="J30" i="10"/>
  <c r="I30" i="10"/>
  <c r="H30" i="10"/>
  <c r="K29" i="10"/>
  <c r="J29" i="10"/>
  <c r="I29" i="10"/>
  <c r="H29" i="10"/>
  <c r="K28" i="10"/>
  <c r="J28" i="10"/>
  <c r="I28" i="10"/>
  <c r="H28" i="10"/>
  <c r="K27" i="10"/>
  <c r="J27" i="10"/>
  <c r="I27" i="10"/>
  <c r="H27" i="10"/>
  <c r="K26" i="10"/>
  <c r="J26" i="10"/>
  <c r="I26" i="10"/>
  <c r="H26" i="10"/>
  <c r="K25" i="10"/>
  <c r="J25" i="10"/>
  <c r="I25" i="10"/>
  <c r="H25" i="10"/>
  <c r="K24" i="10"/>
  <c r="J24" i="10"/>
  <c r="I24" i="10"/>
  <c r="H24" i="10"/>
  <c r="K23" i="10"/>
  <c r="J23" i="10"/>
  <c r="I23" i="10"/>
  <c r="H23" i="10"/>
  <c r="K22" i="10"/>
  <c r="J22" i="10"/>
  <c r="I22" i="10"/>
  <c r="H22" i="10"/>
  <c r="K21" i="10"/>
  <c r="J21" i="10"/>
  <c r="I21" i="10"/>
  <c r="H21" i="10"/>
  <c r="K20" i="10"/>
  <c r="J20" i="10"/>
  <c r="I20" i="10"/>
  <c r="H20" i="10"/>
  <c r="K19" i="10"/>
  <c r="J19" i="10"/>
  <c r="I19" i="10"/>
  <c r="H19" i="10"/>
  <c r="K18" i="10"/>
  <c r="J18" i="10"/>
  <c r="I18" i="10"/>
  <c r="H18" i="10"/>
  <c r="K17" i="10"/>
  <c r="J17" i="10"/>
  <c r="I17" i="10"/>
  <c r="H17" i="10"/>
  <c r="K16" i="10"/>
  <c r="J16" i="10"/>
  <c r="I16" i="10"/>
  <c r="H16" i="10"/>
  <c r="K15" i="10"/>
  <c r="J15" i="10"/>
  <c r="I15" i="10"/>
  <c r="H15" i="10"/>
  <c r="K14" i="10"/>
  <c r="J14" i="10"/>
  <c r="I14" i="10"/>
  <c r="H14" i="10"/>
  <c r="K13" i="10"/>
  <c r="J13" i="10"/>
  <c r="I13" i="10"/>
  <c r="H13" i="10"/>
  <c r="K12" i="10"/>
  <c r="J12" i="10"/>
  <c r="I12" i="10"/>
  <c r="H12" i="10"/>
  <c r="K11" i="10"/>
  <c r="J11" i="10"/>
  <c r="I11" i="10"/>
  <c r="H11" i="10"/>
  <c r="K10" i="10"/>
  <c r="J10" i="10"/>
  <c r="I10" i="10"/>
  <c r="H10" i="10"/>
  <c r="K9" i="10"/>
  <c r="J9" i="10"/>
  <c r="I9" i="10"/>
  <c r="H9" i="10"/>
  <c r="K8" i="10"/>
  <c r="J8" i="10"/>
  <c r="I8" i="10"/>
  <c r="H8" i="10"/>
  <c r="G103" i="10"/>
  <c r="F103" i="10"/>
  <c r="E103" i="10"/>
  <c r="D103" i="10"/>
  <c r="G102" i="10"/>
  <c r="F102" i="10"/>
  <c r="E102" i="10"/>
  <c r="D102" i="10"/>
  <c r="G101" i="10"/>
  <c r="F101" i="10"/>
  <c r="E101" i="10"/>
  <c r="D101" i="10"/>
  <c r="G100" i="10"/>
  <c r="F100" i="10"/>
  <c r="E100" i="10"/>
  <c r="D100" i="10"/>
  <c r="G99" i="10"/>
  <c r="F99" i="10"/>
  <c r="E99" i="10"/>
  <c r="D99" i="10"/>
  <c r="G98" i="10"/>
  <c r="F98" i="10"/>
  <c r="E98" i="10"/>
  <c r="D98" i="10"/>
  <c r="G97" i="10"/>
  <c r="F97" i="10"/>
  <c r="E97" i="10"/>
  <c r="D97" i="10"/>
  <c r="G96" i="10"/>
  <c r="F96" i="10"/>
  <c r="E96" i="10"/>
  <c r="D96" i="10"/>
  <c r="G95" i="10"/>
  <c r="F95" i="10"/>
  <c r="E95" i="10"/>
  <c r="D95" i="10"/>
  <c r="G94" i="10"/>
  <c r="F94" i="10"/>
  <c r="E94" i="10"/>
  <c r="D94" i="10"/>
  <c r="G93" i="10"/>
  <c r="F93" i="10"/>
  <c r="E93" i="10"/>
  <c r="D93" i="10"/>
  <c r="G92" i="10"/>
  <c r="F92" i="10"/>
  <c r="E92" i="10"/>
  <c r="D92" i="10"/>
  <c r="G91" i="10"/>
  <c r="F91" i="10"/>
  <c r="E91" i="10"/>
  <c r="D91" i="10"/>
  <c r="G90" i="10"/>
  <c r="F90" i="10"/>
  <c r="E90" i="10"/>
  <c r="D90" i="10"/>
  <c r="G89" i="10"/>
  <c r="F89" i="10"/>
  <c r="E89" i="10"/>
  <c r="D89" i="10"/>
  <c r="G88" i="10"/>
  <c r="F88" i="10"/>
  <c r="E88" i="10"/>
  <c r="D88" i="10"/>
  <c r="G87" i="10"/>
  <c r="F87" i="10"/>
  <c r="E87" i="10"/>
  <c r="D87" i="10"/>
  <c r="G86" i="10"/>
  <c r="F86" i="10"/>
  <c r="E86" i="10"/>
  <c r="D86" i="10"/>
  <c r="G85" i="10"/>
  <c r="F85" i="10"/>
  <c r="E85" i="10"/>
  <c r="D85" i="10"/>
  <c r="G84" i="10"/>
  <c r="F84" i="10"/>
  <c r="E84" i="10"/>
  <c r="D84" i="10"/>
  <c r="G83" i="10"/>
  <c r="F83" i="10"/>
  <c r="E83" i="10"/>
  <c r="D83" i="10"/>
  <c r="G82" i="10"/>
  <c r="F82" i="10"/>
  <c r="E82" i="10"/>
  <c r="D82" i="10"/>
  <c r="G81" i="10"/>
  <c r="F81" i="10"/>
  <c r="E81" i="10"/>
  <c r="D81" i="10"/>
  <c r="G80" i="10"/>
  <c r="F80" i="10"/>
  <c r="E80" i="10"/>
  <c r="D80" i="10"/>
  <c r="G79" i="10"/>
  <c r="F79" i="10"/>
  <c r="E79" i="10"/>
  <c r="D79" i="10"/>
  <c r="G78" i="10"/>
  <c r="F78" i="10"/>
  <c r="E78" i="10"/>
  <c r="D78" i="10"/>
  <c r="G77" i="10"/>
  <c r="F77" i="10"/>
  <c r="E77" i="10"/>
  <c r="D77" i="10"/>
  <c r="G76" i="10"/>
  <c r="F76" i="10"/>
  <c r="E76" i="10"/>
  <c r="D76" i="10"/>
  <c r="G75" i="10"/>
  <c r="F75" i="10"/>
  <c r="E75" i="10"/>
  <c r="D75" i="10"/>
  <c r="G74" i="10"/>
  <c r="F74" i="10"/>
  <c r="E74" i="10"/>
  <c r="D74" i="10"/>
  <c r="G71" i="10"/>
  <c r="F71" i="10"/>
  <c r="E71" i="10"/>
  <c r="D71" i="10"/>
  <c r="G66" i="10"/>
  <c r="F66" i="10"/>
  <c r="E66" i="10"/>
  <c r="D66" i="10"/>
  <c r="G65" i="10"/>
  <c r="F65" i="10"/>
  <c r="E65" i="10"/>
  <c r="D65" i="10"/>
  <c r="G64" i="10"/>
  <c r="F64" i="10"/>
  <c r="E64" i="10"/>
  <c r="D64" i="10"/>
  <c r="G63" i="10"/>
  <c r="F63" i="10"/>
  <c r="E63" i="10"/>
  <c r="D63" i="10"/>
  <c r="G62" i="10"/>
  <c r="F62" i="10"/>
  <c r="E62" i="10"/>
  <c r="D62" i="10"/>
  <c r="G61" i="10"/>
  <c r="F61" i="10"/>
  <c r="E61" i="10"/>
  <c r="D61" i="10"/>
  <c r="G60" i="10"/>
  <c r="F60" i="10"/>
  <c r="E60" i="10"/>
  <c r="D60" i="10"/>
  <c r="G59" i="10"/>
  <c r="F59" i="10"/>
  <c r="E59" i="10"/>
  <c r="D59" i="10"/>
  <c r="G58" i="10"/>
  <c r="F58" i="10"/>
  <c r="E58" i="10"/>
  <c r="D58" i="10"/>
  <c r="G57" i="10"/>
  <c r="F57" i="10"/>
  <c r="E57" i="10"/>
  <c r="D57" i="10"/>
  <c r="G56" i="10"/>
  <c r="F56" i="10"/>
  <c r="E56" i="10"/>
  <c r="D56" i="10"/>
  <c r="G55" i="10"/>
  <c r="F55" i="10"/>
  <c r="E55" i="10"/>
  <c r="D55" i="10"/>
  <c r="G54" i="10"/>
  <c r="F54" i="10"/>
  <c r="E54" i="10"/>
  <c r="D54" i="10"/>
  <c r="G53" i="10"/>
  <c r="F53" i="10"/>
  <c r="E53" i="10"/>
  <c r="D53" i="10"/>
  <c r="G52" i="10"/>
  <c r="F52" i="10"/>
  <c r="E52" i="10"/>
  <c r="D52" i="10"/>
  <c r="G51" i="10"/>
  <c r="F51" i="10"/>
  <c r="E51" i="10"/>
  <c r="D51" i="10"/>
  <c r="G50" i="10"/>
  <c r="F50" i="10"/>
  <c r="E50" i="10"/>
  <c r="D50" i="10"/>
  <c r="G49" i="10"/>
  <c r="F49" i="10"/>
  <c r="E49" i="10"/>
  <c r="D49" i="10"/>
  <c r="G48" i="10"/>
  <c r="F48" i="10"/>
  <c r="E48" i="10"/>
  <c r="D48" i="10"/>
  <c r="G47" i="10"/>
  <c r="F47" i="10"/>
  <c r="E47" i="10"/>
  <c r="D47" i="10"/>
  <c r="G46" i="10"/>
  <c r="F46" i="10"/>
  <c r="E46" i="10"/>
  <c r="D46" i="10"/>
  <c r="G45" i="10"/>
  <c r="F45" i="10"/>
  <c r="E45" i="10"/>
  <c r="D45" i="10"/>
  <c r="G44" i="10"/>
  <c r="F44" i="10"/>
  <c r="E44" i="10"/>
  <c r="D44" i="10"/>
  <c r="G43" i="10"/>
  <c r="F43" i="10"/>
  <c r="E43" i="10"/>
  <c r="D43" i="10"/>
  <c r="G42" i="10"/>
  <c r="F42" i="10"/>
  <c r="E42" i="10"/>
  <c r="D42" i="10"/>
  <c r="G41" i="10"/>
  <c r="F41" i="10"/>
  <c r="E41" i="10"/>
  <c r="D41" i="10"/>
  <c r="G40" i="10"/>
  <c r="F40" i="10"/>
  <c r="E40" i="10"/>
  <c r="D40" i="10"/>
  <c r="G37" i="10"/>
  <c r="F37" i="10"/>
  <c r="E37" i="10"/>
  <c r="D37" i="10"/>
  <c r="G36" i="10"/>
  <c r="F36" i="10"/>
  <c r="E36" i="10"/>
  <c r="D36" i="10"/>
  <c r="G35" i="10"/>
  <c r="F35" i="10"/>
  <c r="E35" i="10"/>
  <c r="D35" i="10"/>
  <c r="G34" i="10"/>
  <c r="F34" i="10"/>
  <c r="E34" i="10"/>
  <c r="D34" i="10"/>
  <c r="G33" i="10"/>
  <c r="F33" i="10"/>
  <c r="E33" i="10"/>
  <c r="D33" i="10"/>
  <c r="G32" i="10"/>
  <c r="F32" i="10"/>
  <c r="E32" i="10"/>
  <c r="D32" i="10"/>
  <c r="G31" i="10"/>
  <c r="F31" i="10"/>
  <c r="E31" i="10"/>
  <c r="D31" i="10"/>
  <c r="G30" i="10"/>
  <c r="F30" i="10"/>
  <c r="E30" i="10"/>
  <c r="D30" i="10"/>
  <c r="G29" i="10"/>
  <c r="F29" i="10"/>
  <c r="E29" i="10"/>
  <c r="D29" i="10"/>
  <c r="G28" i="10"/>
  <c r="F28" i="10"/>
  <c r="E28" i="10"/>
  <c r="D28" i="10"/>
  <c r="G27" i="10"/>
  <c r="F27" i="10"/>
  <c r="E27" i="10"/>
  <c r="D27" i="10"/>
  <c r="G26" i="10"/>
  <c r="F26" i="10"/>
  <c r="E26" i="10"/>
  <c r="D26" i="10"/>
  <c r="G25" i="10"/>
  <c r="F25" i="10"/>
  <c r="E25" i="10"/>
  <c r="D25" i="10"/>
  <c r="G24" i="10"/>
  <c r="F24" i="10"/>
  <c r="E24" i="10"/>
  <c r="D24" i="10"/>
  <c r="G23" i="10"/>
  <c r="F23" i="10"/>
  <c r="E23" i="10"/>
  <c r="D23" i="10"/>
  <c r="G22" i="10"/>
  <c r="F22" i="10"/>
  <c r="E22" i="10"/>
  <c r="D22" i="10"/>
  <c r="G21" i="10"/>
  <c r="F21" i="10"/>
  <c r="E21" i="10"/>
  <c r="D21" i="10"/>
  <c r="G20" i="10"/>
  <c r="F20" i="10"/>
  <c r="E20" i="10"/>
  <c r="D20" i="10"/>
  <c r="G19" i="10"/>
  <c r="F19" i="10"/>
  <c r="E19" i="10"/>
  <c r="D19" i="10"/>
  <c r="G18" i="10"/>
  <c r="F18" i="10"/>
  <c r="E18" i="10"/>
  <c r="D18" i="10"/>
  <c r="G17" i="10"/>
  <c r="F17" i="10"/>
  <c r="E17" i="10"/>
  <c r="D17" i="10"/>
  <c r="G16" i="10"/>
  <c r="F16" i="10"/>
  <c r="E16" i="10"/>
  <c r="D16" i="10"/>
  <c r="G15" i="10"/>
  <c r="F15" i="10"/>
  <c r="E15" i="10"/>
  <c r="D15" i="10"/>
  <c r="G14" i="10"/>
  <c r="F14" i="10"/>
  <c r="E14" i="10"/>
  <c r="D14" i="10"/>
  <c r="G13" i="10"/>
  <c r="F13" i="10"/>
  <c r="E13" i="10"/>
  <c r="D13" i="10"/>
  <c r="G12" i="10"/>
  <c r="F12" i="10"/>
  <c r="E12" i="10"/>
  <c r="D12" i="10"/>
  <c r="G11" i="10"/>
  <c r="F11" i="10"/>
  <c r="E11" i="10"/>
  <c r="D11" i="10"/>
  <c r="G10" i="10"/>
  <c r="F10" i="10"/>
  <c r="E10" i="10"/>
  <c r="D10" i="10"/>
  <c r="G9" i="10"/>
  <c r="F9" i="10"/>
  <c r="E9" i="10"/>
  <c r="D9" i="10"/>
  <c r="G8" i="10"/>
  <c r="F8" i="10"/>
  <c r="E8" i="10"/>
  <c r="D8" i="10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71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71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N9" i="13"/>
  <c r="O9" i="13"/>
  <c r="N10" i="13"/>
  <c r="O10" i="13"/>
  <c r="N11" i="13"/>
  <c r="O11" i="13"/>
  <c r="N12" i="13"/>
  <c r="O12" i="13"/>
  <c r="N13" i="13"/>
  <c r="O13" i="13"/>
  <c r="N14" i="13"/>
  <c r="O14" i="13"/>
  <c r="N15" i="13"/>
  <c r="O15" i="13"/>
  <c r="N16" i="13"/>
  <c r="O16" i="13"/>
  <c r="N17" i="13"/>
  <c r="O17" i="13"/>
  <c r="N18" i="13"/>
  <c r="O18" i="13"/>
  <c r="N19" i="13"/>
  <c r="O19" i="13"/>
  <c r="N20" i="13"/>
  <c r="O20" i="13"/>
  <c r="N21" i="13"/>
  <c r="O21" i="13"/>
  <c r="N22" i="13"/>
  <c r="O22" i="13"/>
  <c r="N23" i="13"/>
  <c r="O23" i="13"/>
  <c r="N24" i="13"/>
  <c r="O24" i="13"/>
  <c r="N25" i="13"/>
  <c r="O25" i="13"/>
  <c r="N26" i="13"/>
  <c r="O26" i="13"/>
  <c r="N27" i="13"/>
  <c r="O27" i="13"/>
  <c r="N28" i="13"/>
  <c r="O28" i="13"/>
  <c r="N29" i="13"/>
  <c r="O29" i="13"/>
  <c r="N30" i="13"/>
  <c r="O30" i="13"/>
  <c r="N31" i="13"/>
  <c r="O31" i="13"/>
  <c r="N32" i="13"/>
  <c r="O32" i="13"/>
  <c r="N33" i="13"/>
  <c r="O33" i="13"/>
  <c r="N34" i="13"/>
  <c r="O34" i="13"/>
  <c r="N35" i="13"/>
  <c r="O35" i="13"/>
  <c r="N36" i="13"/>
  <c r="O36" i="13"/>
  <c r="N37" i="13"/>
  <c r="O37" i="13"/>
  <c r="N38" i="13"/>
  <c r="O38" i="13"/>
  <c r="N39" i="13"/>
  <c r="O39" i="13"/>
  <c r="N40" i="13"/>
  <c r="O40" i="13"/>
  <c r="N41" i="13"/>
  <c r="O41" i="13"/>
  <c r="N42" i="13"/>
  <c r="O42" i="13"/>
  <c r="N43" i="13"/>
  <c r="O43" i="13"/>
  <c r="N44" i="13"/>
  <c r="O44" i="13"/>
  <c r="N45" i="13"/>
  <c r="O45" i="13"/>
  <c r="N46" i="13"/>
  <c r="O46" i="13"/>
  <c r="N47" i="13"/>
  <c r="O47" i="13"/>
  <c r="N48" i="13"/>
  <c r="O48" i="13"/>
  <c r="N49" i="13"/>
  <c r="O49" i="13"/>
  <c r="N50" i="13"/>
  <c r="O50" i="13"/>
  <c r="N51" i="13"/>
  <c r="O51" i="13"/>
  <c r="N52" i="13"/>
  <c r="O52" i="13"/>
  <c r="N53" i="13"/>
  <c r="O53" i="13"/>
  <c r="N54" i="13"/>
  <c r="O54" i="13"/>
  <c r="N55" i="13"/>
  <c r="O55" i="13"/>
  <c r="N56" i="13"/>
  <c r="O56" i="13"/>
  <c r="N57" i="13"/>
  <c r="O57" i="13"/>
  <c r="N58" i="13"/>
  <c r="O58" i="13"/>
  <c r="N59" i="13"/>
  <c r="O59" i="13"/>
  <c r="N60" i="13"/>
  <c r="O60" i="13"/>
  <c r="N61" i="13"/>
  <c r="O61" i="13"/>
  <c r="N62" i="13"/>
  <c r="O62" i="13"/>
  <c r="N63" i="13"/>
  <c r="O63" i="13"/>
  <c r="N64" i="13"/>
  <c r="O64" i="13"/>
  <c r="N65" i="13"/>
  <c r="O65" i="13"/>
  <c r="N66" i="13"/>
  <c r="O66" i="13"/>
  <c r="N67" i="13"/>
  <c r="O67" i="13"/>
  <c r="N68" i="13"/>
  <c r="O68" i="13"/>
  <c r="N69" i="13"/>
  <c r="O69" i="13"/>
  <c r="N70" i="13"/>
  <c r="O70" i="13"/>
  <c r="N71" i="13"/>
  <c r="O71" i="13"/>
  <c r="N72" i="13"/>
  <c r="O72" i="13"/>
  <c r="N73" i="13"/>
  <c r="O73" i="13"/>
  <c r="N74" i="13"/>
  <c r="O74" i="13"/>
  <c r="N75" i="13"/>
  <c r="O75" i="13"/>
  <c r="N76" i="13"/>
  <c r="O76" i="13"/>
  <c r="N77" i="13"/>
  <c r="O77" i="13"/>
  <c r="N78" i="13"/>
  <c r="O78" i="13"/>
  <c r="N79" i="13"/>
  <c r="O79" i="13"/>
  <c r="N80" i="13"/>
  <c r="O80" i="13"/>
  <c r="N81" i="13"/>
  <c r="O81" i="13"/>
  <c r="N82" i="13"/>
  <c r="O82" i="13"/>
  <c r="N83" i="13"/>
  <c r="O83" i="13"/>
  <c r="N84" i="13"/>
  <c r="O84" i="13"/>
  <c r="N85" i="13"/>
  <c r="O85" i="13"/>
  <c r="N86" i="13"/>
  <c r="O86" i="13"/>
  <c r="N87" i="13"/>
  <c r="O87" i="13"/>
  <c r="N88" i="13"/>
  <c r="O88" i="13"/>
  <c r="N89" i="13"/>
  <c r="O89" i="13"/>
  <c r="N90" i="13"/>
  <c r="O90" i="13"/>
  <c r="N91" i="13"/>
  <c r="O91" i="13"/>
  <c r="N92" i="13"/>
  <c r="O92" i="13"/>
  <c r="N93" i="13"/>
  <c r="O93" i="13"/>
  <c r="N94" i="13"/>
  <c r="O94" i="13"/>
  <c r="N95" i="13"/>
  <c r="O95" i="13"/>
  <c r="N96" i="13"/>
  <c r="O96" i="13"/>
  <c r="N97" i="13"/>
  <c r="O97" i="13"/>
  <c r="N98" i="13"/>
  <c r="O98" i="13"/>
  <c r="N99" i="13"/>
  <c r="O99" i="13"/>
  <c r="N100" i="13"/>
  <c r="O100" i="13"/>
  <c r="N101" i="13"/>
  <c r="O101" i="13"/>
  <c r="N102" i="13"/>
  <c r="O102" i="13"/>
  <c r="N103" i="13"/>
  <c r="O103" i="13"/>
  <c r="O8" i="13"/>
  <c r="N8" i="13"/>
  <c r="D9" i="13"/>
  <c r="E9" i="13"/>
  <c r="F9" i="13"/>
  <c r="G9" i="13"/>
  <c r="H9" i="13"/>
  <c r="I9" i="13"/>
  <c r="J9" i="13"/>
  <c r="K9" i="13"/>
  <c r="L9" i="13"/>
  <c r="M9" i="13"/>
  <c r="D10" i="13"/>
  <c r="E10" i="13"/>
  <c r="F10" i="13"/>
  <c r="G10" i="13"/>
  <c r="H10" i="13"/>
  <c r="I10" i="13"/>
  <c r="J10" i="13"/>
  <c r="K10" i="13"/>
  <c r="L10" i="13"/>
  <c r="M10" i="13"/>
  <c r="D11" i="13"/>
  <c r="E11" i="13"/>
  <c r="F11" i="13"/>
  <c r="G11" i="13"/>
  <c r="H11" i="13"/>
  <c r="I11" i="13"/>
  <c r="J11" i="13"/>
  <c r="K11" i="13"/>
  <c r="L11" i="13"/>
  <c r="M11" i="13"/>
  <c r="D12" i="13"/>
  <c r="E12" i="13"/>
  <c r="F12" i="13"/>
  <c r="G12" i="13"/>
  <c r="H12" i="13"/>
  <c r="I12" i="13"/>
  <c r="J12" i="13"/>
  <c r="K12" i="13"/>
  <c r="L12" i="13"/>
  <c r="M12" i="13"/>
  <c r="D13" i="13"/>
  <c r="E13" i="13"/>
  <c r="G13" i="13"/>
  <c r="H13" i="13"/>
  <c r="I13" i="13"/>
  <c r="J13" i="13"/>
  <c r="L13" i="13"/>
  <c r="M13" i="13"/>
  <c r="D14" i="13"/>
  <c r="E14" i="13"/>
  <c r="F14" i="13"/>
  <c r="G14" i="13"/>
  <c r="H14" i="13"/>
  <c r="I14" i="13"/>
  <c r="J14" i="13"/>
  <c r="L14" i="13"/>
  <c r="M14" i="13"/>
  <c r="D15" i="13"/>
  <c r="E15" i="13"/>
  <c r="F15" i="13"/>
  <c r="G15" i="13"/>
  <c r="H15" i="13"/>
  <c r="I15" i="13"/>
  <c r="J15" i="13"/>
  <c r="K15" i="13"/>
  <c r="L15" i="13"/>
  <c r="M15" i="13"/>
  <c r="D16" i="13"/>
  <c r="E16" i="13"/>
  <c r="F16" i="13"/>
  <c r="G16" i="13"/>
  <c r="H16" i="13"/>
  <c r="I16" i="13"/>
  <c r="J16" i="13"/>
  <c r="M16" i="13"/>
  <c r="D17" i="13"/>
  <c r="E17" i="13"/>
  <c r="F17" i="13"/>
  <c r="G17" i="13"/>
  <c r="H17" i="13"/>
  <c r="I17" i="13"/>
  <c r="J17" i="13"/>
  <c r="K17" i="13"/>
  <c r="L17" i="13"/>
  <c r="M17" i="13"/>
  <c r="D18" i="13"/>
  <c r="E18" i="13"/>
  <c r="F18" i="13"/>
  <c r="G18" i="13"/>
  <c r="H18" i="13"/>
  <c r="I18" i="13"/>
  <c r="J18" i="13"/>
  <c r="K18" i="13"/>
  <c r="L18" i="13"/>
  <c r="M18" i="13"/>
  <c r="D19" i="13"/>
  <c r="E19" i="13"/>
  <c r="F19" i="13"/>
  <c r="G19" i="13"/>
  <c r="H19" i="13"/>
  <c r="I19" i="13"/>
  <c r="J19" i="13"/>
  <c r="K19" i="13"/>
  <c r="L19" i="13"/>
  <c r="M19" i="13"/>
  <c r="D20" i="13"/>
  <c r="E20" i="13"/>
  <c r="F20" i="13"/>
  <c r="G20" i="13"/>
  <c r="H20" i="13"/>
  <c r="I20" i="13"/>
  <c r="J20" i="13"/>
  <c r="K20" i="13"/>
  <c r="L20" i="13"/>
  <c r="M20" i="13"/>
  <c r="D21" i="13"/>
  <c r="E21" i="13"/>
  <c r="F21" i="13"/>
  <c r="G21" i="13"/>
  <c r="H21" i="13"/>
  <c r="I21" i="13"/>
  <c r="J21" i="13"/>
  <c r="K21" i="13"/>
  <c r="L21" i="13"/>
  <c r="M21" i="13"/>
  <c r="D22" i="13"/>
  <c r="E22" i="13"/>
  <c r="F22" i="13"/>
  <c r="G22" i="13"/>
  <c r="H22" i="13"/>
  <c r="I22" i="13"/>
  <c r="J22" i="13"/>
  <c r="K22" i="13"/>
  <c r="L22" i="13"/>
  <c r="M22" i="13"/>
  <c r="D23" i="13"/>
  <c r="E23" i="13"/>
  <c r="F23" i="13"/>
  <c r="G23" i="13"/>
  <c r="H23" i="13"/>
  <c r="I23" i="13"/>
  <c r="K23" i="13"/>
  <c r="L23" i="13"/>
  <c r="M23" i="13"/>
  <c r="D24" i="13"/>
  <c r="E24" i="13"/>
  <c r="F24" i="13"/>
  <c r="G24" i="13"/>
  <c r="H24" i="13"/>
  <c r="I24" i="13"/>
  <c r="J24" i="13"/>
  <c r="K24" i="13"/>
  <c r="L24" i="13"/>
  <c r="M24" i="13"/>
  <c r="D25" i="13"/>
  <c r="E25" i="13"/>
  <c r="F25" i="13"/>
  <c r="G25" i="13"/>
  <c r="H25" i="13"/>
  <c r="I25" i="13"/>
  <c r="J25" i="13"/>
  <c r="K25" i="13"/>
  <c r="L25" i="13"/>
  <c r="M25" i="13"/>
  <c r="D26" i="13"/>
  <c r="E26" i="13"/>
  <c r="F26" i="13"/>
  <c r="G26" i="13"/>
  <c r="H26" i="13"/>
  <c r="I26" i="13"/>
  <c r="K26" i="13"/>
  <c r="L26" i="13"/>
  <c r="M26" i="13"/>
  <c r="D27" i="13"/>
  <c r="E27" i="13"/>
  <c r="F27" i="13"/>
  <c r="G27" i="13"/>
  <c r="H27" i="13"/>
  <c r="I27" i="13"/>
  <c r="J27" i="13"/>
  <c r="K27" i="13"/>
  <c r="L27" i="13"/>
  <c r="M27" i="13"/>
  <c r="D28" i="13"/>
  <c r="E28" i="13"/>
  <c r="F28" i="13"/>
  <c r="G28" i="13"/>
  <c r="H28" i="13"/>
  <c r="I28" i="13"/>
  <c r="J28" i="13"/>
  <c r="K28" i="13"/>
  <c r="L28" i="13"/>
  <c r="M28" i="13"/>
  <c r="D29" i="13"/>
  <c r="E29" i="13"/>
  <c r="F29" i="13"/>
  <c r="G29" i="13"/>
  <c r="H29" i="13"/>
  <c r="I29" i="13"/>
  <c r="J29" i="13"/>
  <c r="K29" i="13"/>
  <c r="L29" i="13"/>
  <c r="M29" i="13"/>
  <c r="D30" i="13"/>
  <c r="E30" i="13"/>
  <c r="F30" i="13"/>
  <c r="G30" i="13"/>
  <c r="H30" i="13"/>
  <c r="I30" i="13"/>
  <c r="J30" i="13"/>
  <c r="K30" i="13"/>
  <c r="L30" i="13"/>
  <c r="M30" i="13"/>
  <c r="D31" i="13"/>
  <c r="E31" i="13"/>
  <c r="F31" i="13"/>
  <c r="G31" i="13"/>
  <c r="H31" i="13"/>
  <c r="I31" i="13"/>
  <c r="J31" i="13"/>
  <c r="K31" i="13"/>
  <c r="L31" i="13"/>
  <c r="M31" i="13"/>
  <c r="D32" i="13"/>
  <c r="E32" i="13"/>
  <c r="F32" i="13"/>
  <c r="G32" i="13"/>
  <c r="H32" i="13"/>
  <c r="I32" i="13"/>
  <c r="J32" i="13"/>
  <c r="K32" i="13"/>
  <c r="L32" i="13"/>
  <c r="M32" i="13"/>
  <c r="D33" i="13"/>
  <c r="E33" i="13"/>
  <c r="F33" i="13"/>
  <c r="G33" i="13"/>
  <c r="H33" i="13"/>
  <c r="I33" i="13"/>
  <c r="K33" i="13"/>
  <c r="L33" i="13"/>
  <c r="M33" i="13"/>
  <c r="D34" i="13"/>
  <c r="E34" i="13"/>
  <c r="F34" i="13"/>
  <c r="G34" i="13"/>
  <c r="H34" i="13"/>
  <c r="I34" i="13"/>
  <c r="J34" i="13"/>
  <c r="K34" i="13"/>
  <c r="L34" i="13"/>
  <c r="M34" i="13"/>
  <c r="D35" i="13"/>
  <c r="E35" i="13"/>
  <c r="G35" i="13"/>
  <c r="I35" i="13"/>
  <c r="L35" i="13"/>
  <c r="M35" i="13"/>
  <c r="D37" i="13"/>
  <c r="E37" i="13"/>
  <c r="F37" i="13"/>
  <c r="G37" i="13"/>
  <c r="H37" i="13"/>
  <c r="I37" i="13"/>
  <c r="J37" i="13"/>
  <c r="K37" i="13"/>
  <c r="L37" i="13"/>
  <c r="M37" i="13"/>
  <c r="D38" i="13"/>
  <c r="E38" i="13"/>
  <c r="F38" i="13"/>
  <c r="G38" i="13"/>
  <c r="H38" i="13"/>
  <c r="I38" i="13"/>
  <c r="J38" i="13"/>
  <c r="K38" i="13"/>
  <c r="L38" i="13"/>
  <c r="M38" i="13"/>
  <c r="D39" i="13"/>
  <c r="E39" i="13"/>
  <c r="F39" i="13"/>
  <c r="G39" i="13"/>
  <c r="H39" i="13"/>
  <c r="I39" i="13"/>
  <c r="J39" i="13"/>
  <c r="K39" i="13"/>
  <c r="L39" i="13"/>
  <c r="M39" i="13"/>
  <c r="D40" i="13"/>
  <c r="E40" i="13"/>
  <c r="F40" i="13"/>
  <c r="G40" i="13"/>
  <c r="H40" i="13"/>
  <c r="I40" i="13"/>
  <c r="J40" i="13"/>
  <c r="K40" i="13"/>
  <c r="L40" i="13"/>
  <c r="M40" i="13"/>
  <c r="D41" i="13"/>
  <c r="E41" i="13"/>
  <c r="F41" i="13"/>
  <c r="G41" i="13"/>
  <c r="H41" i="13"/>
  <c r="J41" i="13"/>
  <c r="K41" i="13"/>
  <c r="L41" i="13"/>
  <c r="M41" i="13"/>
  <c r="D42" i="13"/>
  <c r="E42" i="13"/>
  <c r="F42" i="13"/>
  <c r="G42" i="13"/>
  <c r="H42" i="13"/>
  <c r="I42" i="13"/>
  <c r="J42" i="13"/>
  <c r="K42" i="13"/>
  <c r="L42" i="13"/>
  <c r="M42" i="13"/>
  <c r="D43" i="13"/>
  <c r="E43" i="13"/>
  <c r="F43" i="13"/>
  <c r="G43" i="13"/>
  <c r="H43" i="13"/>
  <c r="I43" i="13"/>
  <c r="J43" i="13"/>
  <c r="K43" i="13"/>
  <c r="L43" i="13"/>
  <c r="M43" i="13"/>
  <c r="D44" i="13"/>
  <c r="E44" i="13"/>
  <c r="F44" i="13"/>
  <c r="G44" i="13"/>
  <c r="H44" i="13"/>
  <c r="I44" i="13"/>
  <c r="J44" i="13"/>
  <c r="K44" i="13"/>
  <c r="L44" i="13"/>
  <c r="M44" i="13"/>
  <c r="D45" i="13"/>
  <c r="E45" i="13"/>
  <c r="F45" i="13"/>
  <c r="G45" i="13"/>
  <c r="H45" i="13"/>
  <c r="I45" i="13"/>
  <c r="K45" i="13"/>
  <c r="L45" i="13"/>
  <c r="M45" i="13"/>
  <c r="D46" i="13"/>
  <c r="E46" i="13"/>
  <c r="F46" i="13"/>
  <c r="G46" i="13"/>
  <c r="H46" i="13"/>
  <c r="I46" i="13"/>
  <c r="J46" i="13"/>
  <c r="K46" i="13"/>
  <c r="L46" i="13"/>
  <c r="M46" i="13"/>
  <c r="D47" i="13"/>
  <c r="E47" i="13"/>
  <c r="F47" i="13"/>
  <c r="G47" i="13"/>
  <c r="H47" i="13"/>
  <c r="I47" i="13"/>
  <c r="J47" i="13"/>
  <c r="K47" i="13"/>
  <c r="L47" i="13"/>
  <c r="M47" i="13"/>
  <c r="H48" i="13"/>
  <c r="I48" i="13"/>
  <c r="J48" i="13"/>
  <c r="M48" i="13"/>
  <c r="D49" i="13"/>
  <c r="E49" i="13"/>
  <c r="F49" i="13"/>
  <c r="G49" i="13"/>
  <c r="H49" i="13"/>
  <c r="I49" i="13"/>
  <c r="J49" i="13"/>
  <c r="K49" i="13"/>
  <c r="L49" i="13"/>
  <c r="M49" i="13"/>
  <c r="D50" i="13"/>
  <c r="E50" i="13"/>
  <c r="F50" i="13"/>
  <c r="G50" i="13"/>
  <c r="H50" i="13"/>
  <c r="I50" i="13"/>
  <c r="K50" i="13"/>
  <c r="L50" i="13"/>
  <c r="M50" i="13"/>
  <c r="D51" i="13"/>
  <c r="E51" i="13"/>
  <c r="F51" i="13"/>
  <c r="G51" i="13"/>
  <c r="H51" i="13"/>
  <c r="I51" i="13"/>
  <c r="J51" i="13"/>
  <c r="K51" i="13"/>
  <c r="L51" i="13"/>
  <c r="M51" i="13"/>
  <c r="D52" i="13"/>
  <c r="E52" i="13"/>
  <c r="F52" i="13"/>
  <c r="G52" i="13"/>
  <c r="H52" i="13"/>
  <c r="I52" i="13"/>
  <c r="J52" i="13"/>
  <c r="L52" i="13"/>
  <c r="M52" i="13"/>
  <c r="D53" i="13"/>
  <c r="E53" i="13"/>
  <c r="F53" i="13"/>
  <c r="G53" i="13"/>
  <c r="H53" i="13"/>
  <c r="I53" i="13"/>
  <c r="J53" i="13"/>
  <c r="K53" i="13"/>
  <c r="L53" i="13"/>
  <c r="M53" i="13"/>
  <c r="D54" i="13"/>
  <c r="E54" i="13"/>
  <c r="F54" i="13"/>
  <c r="G54" i="13"/>
  <c r="H54" i="13"/>
  <c r="I54" i="13"/>
  <c r="J54" i="13"/>
  <c r="K54" i="13"/>
  <c r="L54" i="13"/>
  <c r="M54" i="13"/>
  <c r="D55" i="13"/>
  <c r="E55" i="13"/>
  <c r="F55" i="13"/>
  <c r="G55" i="13"/>
  <c r="H55" i="13"/>
  <c r="I55" i="13"/>
  <c r="J55" i="13"/>
  <c r="K55" i="13"/>
  <c r="L55" i="13"/>
  <c r="M55" i="13"/>
  <c r="D56" i="13"/>
  <c r="E56" i="13"/>
  <c r="F56" i="13"/>
  <c r="G56" i="13"/>
  <c r="H56" i="13"/>
  <c r="I56" i="13"/>
  <c r="J56" i="13"/>
  <c r="K56" i="13"/>
  <c r="L56" i="13"/>
  <c r="M56" i="13"/>
  <c r="D57" i="13"/>
  <c r="E57" i="13"/>
  <c r="F57" i="13"/>
  <c r="G57" i="13"/>
  <c r="H57" i="13"/>
  <c r="I57" i="13"/>
  <c r="J57" i="13"/>
  <c r="K57" i="13"/>
  <c r="L57" i="13"/>
  <c r="M57" i="13"/>
  <c r="D58" i="13"/>
  <c r="E58" i="13"/>
  <c r="F58" i="13"/>
  <c r="G58" i="13"/>
  <c r="H58" i="13"/>
  <c r="I58" i="13"/>
  <c r="J58" i="13"/>
  <c r="K58" i="13"/>
  <c r="L58" i="13"/>
  <c r="M58" i="13"/>
  <c r="D59" i="13"/>
  <c r="E59" i="13"/>
  <c r="F59" i="13"/>
  <c r="G59" i="13"/>
  <c r="H59" i="13"/>
  <c r="I59" i="13"/>
  <c r="J59" i="13"/>
  <c r="K59" i="13"/>
  <c r="L59" i="13"/>
  <c r="M59" i="13"/>
  <c r="D60" i="13"/>
  <c r="E60" i="13"/>
  <c r="F60" i="13"/>
  <c r="G60" i="13"/>
  <c r="H60" i="13"/>
  <c r="I60" i="13"/>
  <c r="J60" i="13"/>
  <c r="K60" i="13"/>
  <c r="L60" i="13"/>
  <c r="M60" i="13"/>
  <c r="D61" i="13"/>
  <c r="E61" i="13"/>
  <c r="F61" i="13"/>
  <c r="G61" i="13"/>
  <c r="H61" i="13"/>
  <c r="I61" i="13"/>
  <c r="J61" i="13"/>
  <c r="K61" i="13"/>
  <c r="L61" i="13"/>
  <c r="M61" i="13"/>
  <c r="D62" i="13"/>
  <c r="E62" i="13"/>
  <c r="F62" i="13"/>
  <c r="G62" i="13"/>
  <c r="H62" i="13"/>
  <c r="I62" i="13"/>
  <c r="J62" i="13"/>
  <c r="K62" i="13"/>
  <c r="L62" i="13"/>
  <c r="M62" i="13"/>
  <c r="D63" i="13"/>
  <c r="E63" i="13"/>
  <c r="F63" i="13"/>
  <c r="G63" i="13"/>
  <c r="H63" i="13"/>
  <c r="I63" i="13"/>
  <c r="J63" i="13"/>
  <c r="K63" i="13"/>
  <c r="L63" i="13"/>
  <c r="M63" i="13"/>
  <c r="D64" i="13"/>
  <c r="E64" i="13"/>
  <c r="F64" i="13"/>
  <c r="G64" i="13"/>
  <c r="H64" i="13"/>
  <c r="J64" i="13"/>
  <c r="K64" i="13"/>
  <c r="L64" i="13"/>
  <c r="M64" i="13"/>
  <c r="D65" i="13"/>
  <c r="E65" i="13"/>
  <c r="F65" i="13"/>
  <c r="G65" i="13"/>
  <c r="H65" i="13"/>
  <c r="I65" i="13"/>
  <c r="K65" i="13"/>
  <c r="L65" i="13"/>
  <c r="M65" i="13"/>
  <c r="D66" i="13"/>
  <c r="E66" i="13"/>
  <c r="F66" i="13"/>
  <c r="G66" i="13"/>
  <c r="H66" i="13"/>
  <c r="I66" i="13"/>
  <c r="J66" i="13"/>
  <c r="K66" i="13"/>
  <c r="L66" i="13"/>
  <c r="M66" i="13"/>
  <c r="D67" i="13"/>
  <c r="E67" i="13"/>
  <c r="F67" i="13"/>
  <c r="G67" i="13"/>
  <c r="H67" i="13"/>
  <c r="K67" i="13"/>
  <c r="L67" i="13"/>
  <c r="M67" i="13"/>
  <c r="D68" i="13"/>
  <c r="E68" i="13"/>
  <c r="F68" i="13"/>
  <c r="H68" i="13"/>
  <c r="J68" i="13"/>
  <c r="K68" i="13"/>
  <c r="M68" i="13"/>
  <c r="D69" i="13"/>
  <c r="E69" i="13"/>
  <c r="F69" i="13"/>
  <c r="G69" i="13"/>
  <c r="H69" i="13"/>
  <c r="I69" i="13"/>
  <c r="J69" i="13"/>
  <c r="K69" i="13"/>
  <c r="L69" i="13"/>
  <c r="M69" i="13"/>
  <c r="D70" i="13"/>
  <c r="E70" i="13"/>
  <c r="F70" i="13"/>
  <c r="G70" i="13"/>
  <c r="H70" i="13"/>
  <c r="I70" i="13"/>
  <c r="J70" i="13"/>
  <c r="K70" i="13"/>
  <c r="L70" i="13"/>
  <c r="M70" i="13"/>
  <c r="D71" i="13"/>
  <c r="E71" i="13"/>
  <c r="F71" i="13"/>
  <c r="G71" i="13"/>
  <c r="H71" i="13"/>
  <c r="I71" i="13"/>
  <c r="J71" i="13"/>
  <c r="K71" i="13"/>
  <c r="L71" i="13"/>
  <c r="M71" i="13"/>
  <c r="D72" i="13"/>
  <c r="E72" i="13"/>
  <c r="F72" i="13"/>
  <c r="G72" i="13"/>
  <c r="H72" i="13"/>
  <c r="I72" i="13"/>
  <c r="J72" i="13"/>
  <c r="K72" i="13"/>
  <c r="L72" i="13"/>
  <c r="M72" i="13"/>
  <c r="D73" i="13"/>
  <c r="E73" i="13"/>
  <c r="F73" i="13"/>
  <c r="G73" i="13"/>
  <c r="H73" i="13"/>
  <c r="I73" i="13"/>
  <c r="J73" i="13"/>
  <c r="K73" i="13"/>
  <c r="L73" i="13"/>
  <c r="M73" i="13"/>
  <c r="D74" i="13"/>
  <c r="E74" i="13"/>
  <c r="F74" i="13"/>
  <c r="G74" i="13"/>
  <c r="H74" i="13"/>
  <c r="I74" i="13"/>
  <c r="J74" i="13"/>
  <c r="K74" i="13"/>
  <c r="L74" i="13"/>
  <c r="M74" i="13"/>
  <c r="D75" i="13"/>
  <c r="E75" i="13"/>
  <c r="F75" i="13"/>
  <c r="G75" i="13"/>
  <c r="H75" i="13"/>
  <c r="I75" i="13"/>
  <c r="J75" i="13"/>
  <c r="K75" i="13"/>
  <c r="L75" i="13"/>
  <c r="M75" i="13"/>
  <c r="D76" i="13"/>
  <c r="E76" i="13"/>
  <c r="F76" i="13"/>
  <c r="G76" i="13"/>
  <c r="H76" i="13"/>
  <c r="I76" i="13"/>
  <c r="J76" i="13"/>
  <c r="K76" i="13"/>
  <c r="L76" i="13"/>
  <c r="M76" i="13"/>
  <c r="D77" i="13"/>
  <c r="E77" i="13"/>
  <c r="F77" i="13"/>
  <c r="G77" i="13"/>
  <c r="H77" i="13"/>
  <c r="I77" i="13"/>
  <c r="J77" i="13"/>
  <c r="K77" i="13"/>
  <c r="L77" i="13"/>
  <c r="M77" i="13"/>
  <c r="D78" i="13"/>
  <c r="E78" i="13"/>
  <c r="F78" i="13"/>
  <c r="G78" i="13"/>
  <c r="H78" i="13"/>
  <c r="I78" i="13"/>
  <c r="J78" i="13"/>
  <c r="K78" i="13"/>
  <c r="L78" i="13"/>
  <c r="M78" i="13"/>
  <c r="D79" i="13"/>
  <c r="E79" i="13"/>
  <c r="F79" i="13"/>
  <c r="G79" i="13"/>
  <c r="H79" i="13"/>
  <c r="I79" i="13"/>
  <c r="J79" i="13"/>
  <c r="K79" i="13"/>
  <c r="L79" i="13"/>
  <c r="M79" i="13"/>
  <c r="D80" i="13"/>
  <c r="E80" i="13"/>
  <c r="F80" i="13"/>
  <c r="G80" i="13"/>
  <c r="H80" i="13"/>
  <c r="I80" i="13"/>
  <c r="L80" i="13"/>
  <c r="M80" i="13"/>
  <c r="D81" i="13"/>
  <c r="E81" i="13"/>
  <c r="F81" i="13"/>
  <c r="G81" i="13"/>
  <c r="H81" i="13"/>
  <c r="I81" i="13"/>
  <c r="J81" i="13"/>
  <c r="L81" i="13"/>
  <c r="M81" i="13"/>
  <c r="E82" i="13"/>
  <c r="G82" i="13"/>
  <c r="I82" i="13"/>
  <c r="J82" i="13"/>
  <c r="K82" i="13"/>
  <c r="D83" i="13"/>
  <c r="E83" i="13"/>
  <c r="F83" i="13"/>
  <c r="G83" i="13"/>
  <c r="H83" i="13"/>
  <c r="I83" i="13"/>
  <c r="J83" i="13"/>
  <c r="K83" i="13"/>
  <c r="L83" i="13"/>
  <c r="M83" i="13"/>
  <c r="D84" i="13"/>
  <c r="E84" i="13"/>
  <c r="F84" i="13"/>
  <c r="G84" i="13"/>
  <c r="H84" i="13"/>
  <c r="I84" i="13"/>
  <c r="J84" i="13"/>
  <c r="K84" i="13"/>
  <c r="L84" i="13"/>
  <c r="M84" i="13"/>
  <c r="D85" i="13"/>
  <c r="E85" i="13"/>
  <c r="F85" i="13"/>
  <c r="G85" i="13"/>
  <c r="H85" i="13"/>
  <c r="I85" i="13"/>
  <c r="J85" i="13"/>
  <c r="K85" i="13"/>
  <c r="L85" i="13"/>
  <c r="M85" i="13"/>
  <c r="D86" i="13"/>
  <c r="E86" i="13"/>
  <c r="F86" i="13"/>
  <c r="G86" i="13"/>
  <c r="H86" i="13"/>
  <c r="I86" i="13"/>
  <c r="K86" i="13"/>
  <c r="L86" i="13"/>
  <c r="M86" i="13"/>
  <c r="E87" i="13"/>
  <c r="F87" i="13"/>
  <c r="G87" i="13"/>
  <c r="H87" i="13"/>
  <c r="I87" i="13"/>
  <c r="J87" i="13"/>
  <c r="K87" i="13"/>
  <c r="L87" i="13"/>
  <c r="M87" i="13"/>
  <c r="D88" i="13"/>
  <c r="E88" i="13"/>
  <c r="F88" i="13"/>
  <c r="G88" i="13"/>
  <c r="H88" i="13"/>
  <c r="I88" i="13"/>
  <c r="J88" i="13"/>
  <c r="K88" i="13"/>
  <c r="L88" i="13"/>
  <c r="M88" i="13"/>
  <c r="D89" i="13"/>
  <c r="E89" i="13"/>
  <c r="F89" i="13"/>
  <c r="G89" i="13"/>
  <c r="H89" i="13"/>
  <c r="I89" i="13"/>
  <c r="J89" i="13"/>
  <c r="K89" i="13"/>
  <c r="L89" i="13"/>
  <c r="M89" i="13"/>
  <c r="D90" i="13"/>
  <c r="E90" i="13"/>
  <c r="F90" i="13"/>
  <c r="G90" i="13"/>
  <c r="H90" i="13"/>
  <c r="I90" i="13"/>
  <c r="J90" i="13"/>
  <c r="K90" i="13"/>
  <c r="L90" i="13"/>
  <c r="M90" i="13"/>
  <c r="D91" i="13"/>
  <c r="E91" i="13"/>
  <c r="F91" i="13"/>
  <c r="G91" i="13"/>
  <c r="H91" i="13"/>
  <c r="I91" i="13"/>
  <c r="J91" i="13"/>
  <c r="K91" i="13"/>
  <c r="L91" i="13"/>
  <c r="M91" i="13"/>
  <c r="D92" i="13"/>
  <c r="E92" i="13"/>
  <c r="F92" i="13"/>
  <c r="G92" i="13"/>
  <c r="H92" i="13"/>
  <c r="I92" i="13"/>
  <c r="J92" i="13"/>
  <c r="K92" i="13"/>
  <c r="L92" i="13"/>
  <c r="M92" i="13"/>
  <c r="D93" i="13"/>
  <c r="E93" i="13"/>
  <c r="F93" i="13"/>
  <c r="G93" i="13"/>
  <c r="H93" i="13"/>
  <c r="I93" i="13"/>
  <c r="J93" i="13"/>
  <c r="K93" i="13"/>
  <c r="L93" i="13"/>
  <c r="M93" i="13"/>
  <c r="D94" i="13"/>
  <c r="E94" i="13"/>
  <c r="F94" i="13"/>
  <c r="G94" i="13"/>
  <c r="H94" i="13"/>
  <c r="I94" i="13"/>
  <c r="J94" i="13"/>
  <c r="K94" i="13"/>
  <c r="L94" i="13"/>
  <c r="M94" i="13"/>
  <c r="D95" i="13"/>
  <c r="E95" i="13"/>
  <c r="F95" i="13"/>
  <c r="G95" i="13"/>
  <c r="H95" i="13"/>
  <c r="I95" i="13"/>
  <c r="J95" i="13"/>
  <c r="K95" i="13"/>
  <c r="L95" i="13"/>
  <c r="M95" i="13"/>
  <c r="D96" i="13"/>
  <c r="E96" i="13"/>
  <c r="F96" i="13"/>
  <c r="G96" i="13"/>
  <c r="H96" i="13"/>
  <c r="I96" i="13"/>
  <c r="J96" i="13"/>
  <c r="K96" i="13"/>
  <c r="L96" i="13"/>
  <c r="M96" i="13"/>
  <c r="D97" i="13"/>
  <c r="E97" i="13"/>
  <c r="F97" i="13"/>
  <c r="G97" i="13"/>
  <c r="H97" i="13"/>
  <c r="I97" i="13"/>
  <c r="J97" i="13"/>
  <c r="K97" i="13"/>
  <c r="L97" i="13"/>
  <c r="M97" i="13"/>
  <c r="D98" i="13"/>
  <c r="E98" i="13"/>
  <c r="F98" i="13"/>
  <c r="G98" i="13"/>
  <c r="H98" i="13"/>
  <c r="I98" i="13"/>
  <c r="J98" i="13"/>
  <c r="K98" i="13"/>
  <c r="L98" i="13"/>
  <c r="M98" i="13"/>
  <c r="D99" i="13"/>
  <c r="E99" i="13"/>
  <c r="F99" i="13"/>
  <c r="G99" i="13"/>
  <c r="H99" i="13"/>
  <c r="I99" i="13"/>
  <c r="J99" i="13"/>
  <c r="K99" i="13"/>
  <c r="L99" i="13"/>
  <c r="M99" i="13"/>
  <c r="D100" i="13"/>
  <c r="H100" i="13"/>
  <c r="J100" i="13"/>
  <c r="K100" i="13"/>
  <c r="L100" i="13"/>
  <c r="M100" i="13"/>
  <c r="D101" i="13"/>
  <c r="E101" i="13"/>
  <c r="F101" i="13"/>
  <c r="G101" i="13"/>
  <c r="H101" i="13"/>
  <c r="I101" i="13"/>
  <c r="J101" i="13"/>
  <c r="K101" i="13"/>
  <c r="L101" i="13"/>
  <c r="M101" i="13"/>
  <c r="D102" i="13"/>
  <c r="E102" i="13"/>
  <c r="F102" i="13"/>
  <c r="G102" i="13"/>
  <c r="H102" i="13"/>
  <c r="I102" i="13"/>
  <c r="J102" i="13"/>
  <c r="K102" i="13"/>
  <c r="L102" i="13"/>
  <c r="M102" i="13"/>
  <c r="D103" i="13"/>
  <c r="E103" i="13"/>
  <c r="F103" i="13"/>
  <c r="G103" i="13"/>
  <c r="H103" i="13"/>
  <c r="I103" i="13"/>
  <c r="J103" i="13"/>
  <c r="K103" i="13"/>
  <c r="L103" i="13"/>
  <c r="M103" i="13"/>
  <c r="E8" i="13"/>
  <c r="F8" i="13"/>
  <c r="G8" i="13"/>
  <c r="H8" i="13"/>
  <c r="I8" i="13"/>
  <c r="J8" i="13"/>
  <c r="K8" i="13"/>
  <c r="L8" i="13"/>
  <c r="M8" i="13"/>
  <c r="D8" i="13"/>
  <c r="N102" i="12" l="1"/>
  <c r="N99" i="12"/>
  <c r="N97" i="12"/>
  <c r="N95" i="12"/>
  <c r="N93" i="12"/>
  <c r="N85" i="12"/>
  <c r="N83" i="12"/>
  <c r="N81" i="12"/>
  <c r="N79" i="12"/>
  <c r="N73" i="12"/>
  <c r="N69" i="12"/>
  <c r="N65" i="12"/>
  <c r="N61" i="12"/>
  <c r="N59" i="12"/>
  <c r="N57" i="12"/>
  <c r="N55" i="12"/>
  <c r="N53" i="12"/>
  <c r="N51" i="12"/>
  <c r="N49" i="12"/>
  <c r="N47" i="12"/>
  <c r="N45" i="12"/>
  <c r="N43" i="12"/>
  <c r="N41" i="12"/>
  <c r="N37" i="12"/>
  <c r="N31" i="12"/>
  <c r="N29" i="12"/>
  <c r="N27" i="12"/>
  <c r="N21" i="12"/>
  <c r="N15" i="12"/>
  <c r="N11" i="12"/>
  <c r="N9" i="12"/>
  <c r="N77" i="12"/>
  <c r="N63" i="12"/>
  <c r="N25" i="12"/>
  <c r="N23" i="12"/>
  <c r="O8" i="12"/>
  <c r="O101" i="12"/>
  <c r="O100" i="12"/>
  <c r="O98" i="12"/>
  <c r="O96" i="12"/>
  <c r="O94" i="12"/>
  <c r="O92" i="12"/>
  <c r="O90" i="12"/>
  <c r="O88" i="12"/>
  <c r="O86" i="12"/>
  <c r="O84" i="12"/>
  <c r="O82" i="12"/>
  <c r="O80" i="12"/>
  <c r="O78" i="12"/>
  <c r="O76" i="12"/>
  <c r="O74" i="12"/>
  <c r="O72" i="12"/>
  <c r="O70" i="12"/>
  <c r="O68" i="12"/>
  <c r="O66" i="12"/>
  <c r="O64" i="12"/>
  <c r="O62" i="12"/>
  <c r="O60" i="12"/>
  <c r="O58" i="12"/>
  <c r="O56" i="12"/>
  <c r="O54" i="12"/>
  <c r="O52" i="12"/>
  <c r="O50" i="12"/>
  <c r="O48" i="12"/>
  <c r="O46" i="12"/>
  <c r="O44" i="12"/>
  <c r="O42" i="12"/>
  <c r="O40" i="12"/>
  <c r="O38" i="12"/>
  <c r="O36" i="12"/>
  <c r="O34" i="12"/>
  <c r="O32" i="12"/>
  <c r="O30" i="12"/>
  <c r="O28" i="12"/>
  <c r="O26" i="12"/>
  <c r="O24" i="12"/>
  <c r="O22" i="12"/>
  <c r="O20" i="12"/>
  <c r="O18" i="12"/>
  <c r="O16" i="12"/>
  <c r="O14" i="12"/>
  <c r="O12" i="12"/>
  <c r="O10" i="12"/>
  <c r="N91" i="12"/>
  <c r="N89" i="12"/>
  <c r="N87" i="12"/>
  <c r="N75" i="12"/>
  <c r="N67" i="12"/>
  <c r="N39" i="12"/>
  <c r="N35" i="12"/>
  <c r="N19" i="12"/>
  <c r="N17" i="12"/>
  <c r="N13" i="12"/>
  <c r="N101" i="12"/>
  <c r="N100" i="12"/>
  <c r="N98" i="12"/>
  <c r="N96" i="12"/>
  <c r="N94" i="12"/>
  <c r="N92" i="12"/>
  <c r="N90" i="12"/>
  <c r="N88" i="12"/>
  <c r="N86" i="12"/>
  <c r="N84" i="12"/>
  <c r="N82" i="12"/>
  <c r="N80" i="12"/>
  <c r="N78" i="12"/>
  <c r="N76" i="12"/>
  <c r="N74" i="12"/>
  <c r="N72" i="12"/>
  <c r="N70" i="12"/>
  <c r="N68" i="12"/>
  <c r="N66" i="12"/>
  <c r="N64" i="12"/>
  <c r="N62" i="12"/>
  <c r="N60" i="12"/>
  <c r="N58" i="12"/>
  <c r="N56" i="12"/>
  <c r="N54" i="12"/>
  <c r="N52" i="12"/>
  <c r="N50" i="12"/>
  <c r="N48" i="12"/>
  <c r="N46" i="12"/>
  <c r="N44" i="12"/>
  <c r="N42" i="12"/>
  <c r="N40" i="12"/>
  <c r="N38" i="12"/>
  <c r="N36" i="12"/>
  <c r="N34" i="12"/>
  <c r="N32" i="12"/>
  <c r="N30" i="12"/>
  <c r="N28" i="12"/>
  <c r="N26" i="12"/>
  <c r="N24" i="12"/>
  <c r="N22" i="12"/>
  <c r="N20" i="12"/>
  <c r="N18" i="12"/>
  <c r="N16" i="12"/>
  <c r="N14" i="12"/>
  <c r="N12" i="12"/>
  <c r="N10" i="12"/>
  <c r="N71" i="12"/>
  <c r="N33" i="12"/>
  <c r="N8" i="12"/>
  <c r="O102" i="12"/>
  <c r="O99" i="12"/>
  <c r="O97" i="12"/>
  <c r="O95" i="12"/>
  <c r="O93" i="12"/>
  <c r="O91" i="12"/>
  <c r="O89" i="12"/>
  <c r="O87" i="12"/>
  <c r="O85" i="12"/>
  <c r="O83" i="12"/>
  <c r="O81" i="12"/>
  <c r="O79" i="12"/>
  <c r="O77" i="12"/>
  <c r="O75" i="12"/>
  <c r="O73" i="12"/>
  <c r="O71" i="12"/>
  <c r="O69" i="12"/>
  <c r="O67" i="12"/>
  <c r="O65" i="12"/>
  <c r="O63" i="12"/>
  <c r="O61" i="12"/>
  <c r="O59" i="12"/>
  <c r="O57" i="12"/>
  <c r="O55" i="12"/>
  <c r="O53" i="12"/>
  <c r="O51" i="12"/>
  <c r="O49" i="12"/>
  <c r="O47" i="12"/>
  <c r="O45" i="12"/>
  <c r="O43" i="12"/>
  <c r="O41" i="12"/>
  <c r="O39" i="12"/>
  <c r="O37" i="12"/>
  <c r="O35" i="12"/>
  <c r="O33" i="12"/>
  <c r="O31" i="12"/>
  <c r="O29" i="12"/>
  <c r="O27" i="12"/>
  <c r="O25" i="12"/>
  <c r="O23" i="12"/>
  <c r="O21" i="12"/>
  <c r="O19" i="12"/>
  <c r="O17" i="12"/>
  <c r="O15" i="12"/>
  <c r="O13" i="12"/>
  <c r="O11" i="12"/>
  <c r="O9" i="12"/>
  <c r="N9" i="9"/>
  <c r="O9" i="9"/>
  <c r="N10" i="9"/>
  <c r="O10" i="9"/>
  <c r="N11" i="9"/>
  <c r="O11" i="9"/>
  <c r="N12" i="9"/>
  <c r="O12" i="9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N21" i="9"/>
  <c r="O21" i="9"/>
  <c r="N22" i="9"/>
  <c r="O22" i="9"/>
  <c r="N23" i="9"/>
  <c r="O23" i="9"/>
  <c r="N24" i="9"/>
  <c r="O24" i="9"/>
  <c r="N25" i="9"/>
  <c r="O25" i="9"/>
  <c r="N26" i="9"/>
  <c r="O26" i="9"/>
  <c r="N27" i="9"/>
  <c r="O27" i="9"/>
  <c r="N28" i="9"/>
  <c r="O28" i="9"/>
  <c r="N29" i="9"/>
  <c r="O29" i="9"/>
  <c r="N30" i="9"/>
  <c r="O30" i="9"/>
  <c r="N31" i="9"/>
  <c r="O31" i="9"/>
  <c r="N32" i="9"/>
  <c r="O32" i="9"/>
  <c r="N33" i="9"/>
  <c r="O33" i="9"/>
  <c r="N34" i="9"/>
  <c r="O34" i="9"/>
  <c r="N35" i="9"/>
  <c r="O35" i="9"/>
  <c r="N36" i="9"/>
  <c r="O36" i="9"/>
  <c r="N37" i="9"/>
  <c r="O37" i="9"/>
  <c r="N38" i="9"/>
  <c r="O38" i="9"/>
  <c r="N39" i="9"/>
  <c r="O39" i="9"/>
  <c r="N40" i="9"/>
  <c r="O40" i="9"/>
  <c r="N41" i="9"/>
  <c r="O41" i="9"/>
  <c r="N42" i="9"/>
  <c r="O42" i="9"/>
  <c r="N43" i="9"/>
  <c r="O43" i="9"/>
  <c r="N44" i="9"/>
  <c r="O44" i="9"/>
  <c r="N45" i="9"/>
  <c r="O45" i="9"/>
  <c r="N46" i="9"/>
  <c r="O46" i="9"/>
  <c r="N47" i="9"/>
  <c r="O47" i="9"/>
  <c r="N48" i="9"/>
  <c r="O48" i="9"/>
  <c r="N49" i="9"/>
  <c r="O49" i="9"/>
  <c r="N50" i="9"/>
  <c r="O50" i="9"/>
  <c r="N51" i="9"/>
  <c r="O51" i="9"/>
  <c r="N52" i="9"/>
  <c r="O52" i="9"/>
  <c r="N53" i="9"/>
  <c r="O53" i="9"/>
  <c r="N54" i="9"/>
  <c r="O54" i="9"/>
  <c r="N55" i="9"/>
  <c r="O55" i="9"/>
  <c r="N56" i="9"/>
  <c r="O56" i="9"/>
  <c r="N57" i="9"/>
  <c r="O57" i="9"/>
  <c r="N58" i="9"/>
  <c r="O58" i="9"/>
  <c r="N59" i="9"/>
  <c r="O59" i="9"/>
  <c r="N60" i="9"/>
  <c r="O60" i="9"/>
  <c r="N61" i="9"/>
  <c r="O61" i="9"/>
  <c r="N62" i="9"/>
  <c r="O62" i="9"/>
  <c r="N63" i="9"/>
  <c r="O63" i="9"/>
  <c r="N64" i="9"/>
  <c r="O64" i="9"/>
  <c r="N65" i="9"/>
  <c r="O65" i="9"/>
  <c r="N66" i="9"/>
  <c r="O66" i="9"/>
  <c r="N67" i="9"/>
  <c r="O67" i="9"/>
  <c r="N68" i="9"/>
  <c r="O68" i="9"/>
  <c r="N69" i="9"/>
  <c r="O69" i="9"/>
  <c r="N70" i="9"/>
  <c r="O70" i="9"/>
  <c r="N71" i="9"/>
  <c r="O71" i="9"/>
  <c r="N72" i="9"/>
  <c r="O72" i="9"/>
  <c r="N73" i="9"/>
  <c r="O73" i="9"/>
  <c r="N74" i="9"/>
  <c r="O74" i="9"/>
  <c r="N75" i="9"/>
  <c r="O75" i="9"/>
  <c r="N76" i="9"/>
  <c r="O76" i="9"/>
  <c r="N77" i="9"/>
  <c r="O77" i="9"/>
  <c r="N78" i="9"/>
  <c r="O78" i="9"/>
  <c r="N79" i="9"/>
  <c r="O79" i="9"/>
  <c r="N80" i="9"/>
  <c r="O80" i="9"/>
  <c r="N81" i="9"/>
  <c r="O81" i="9"/>
  <c r="N82" i="9"/>
  <c r="O82" i="9"/>
  <c r="N83" i="9"/>
  <c r="O83" i="9"/>
  <c r="N84" i="9"/>
  <c r="O84" i="9"/>
  <c r="N85" i="9"/>
  <c r="O85" i="9"/>
  <c r="N86" i="9"/>
  <c r="O86" i="9"/>
  <c r="N87" i="9"/>
  <c r="O87" i="9"/>
  <c r="N88" i="9"/>
  <c r="O88" i="9"/>
  <c r="N89" i="9"/>
  <c r="O89" i="9"/>
  <c r="N90" i="9"/>
  <c r="O90" i="9"/>
  <c r="N91" i="9"/>
  <c r="O91" i="9"/>
  <c r="N92" i="9"/>
  <c r="O92" i="9"/>
  <c r="N93" i="9"/>
  <c r="O93" i="9"/>
  <c r="N94" i="9"/>
  <c r="O94" i="9"/>
  <c r="N95" i="9"/>
  <c r="O95" i="9"/>
  <c r="N96" i="9"/>
  <c r="O96" i="9"/>
  <c r="N97" i="9"/>
  <c r="O97" i="9"/>
  <c r="N98" i="9"/>
  <c r="O98" i="9"/>
  <c r="N99" i="9"/>
  <c r="O99" i="9"/>
  <c r="N100" i="9"/>
  <c r="O100" i="9"/>
  <c r="N101" i="9"/>
  <c r="O101" i="9"/>
  <c r="N102" i="9"/>
  <c r="O102" i="9"/>
  <c r="N103" i="9"/>
  <c r="O103" i="9"/>
  <c r="O8" i="9"/>
  <c r="N8" i="9"/>
  <c r="P9" i="8" l="1"/>
  <c r="Q9" i="8"/>
  <c r="P10" i="8"/>
  <c r="Q10" i="8"/>
  <c r="P11" i="8"/>
  <c r="Q11" i="8"/>
  <c r="P12" i="8"/>
  <c r="Q12" i="8"/>
  <c r="P13" i="8"/>
  <c r="Q13" i="8"/>
  <c r="P14" i="8"/>
  <c r="Q14" i="8"/>
  <c r="P15" i="8"/>
  <c r="Q15" i="8"/>
  <c r="P16" i="8"/>
  <c r="Q16" i="8"/>
  <c r="P17" i="8"/>
  <c r="Q17" i="8"/>
  <c r="P18" i="8"/>
  <c r="Q18" i="8"/>
  <c r="P19" i="8"/>
  <c r="Q19" i="8"/>
  <c r="P20" i="8"/>
  <c r="Q20" i="8"/>
  <c r="P21" i="8"/>
  <c r="Q21" i="8"/>
  <c r="P22" i="8"/>
  <c r="Q22" i="8"/>
  <c r="P23" i="8"/>
  <c r="Q23" i="8"/>
  <c r="P24" i="8"/>
  <c r="Q24" i="8"/>
  <c r="P25" i="8"/>
  <c r="Q25" i="8"/>
  <c r="P26" i="8"/>
  <c r="Q26" i="8"/>
  <c r="P27" i="8"/>
  <c r="Q27" i="8"/>
  <c r="P28" i="8"/>
  <c r="Q28" i="8"/>
  <c r="P29" i="8"/>
  <c r="Q29" i="8"/>
  <c r="P30" i="8"/>
  <c r="Q30" i="8"/>
  <c r="P31" i="8"/>
  <c r="Q31" i="8"/>
  <c r="P32" i="8"/>
  <c r="Q32" i="8"/>
  <c r="P33" i="8"/>
  <c r="Q33" i="8"/>
  <c r="P34" i="8"/>
  <c r="Q34" i="8"/>
  <c r="P35" i="8"/>
  <c r="Q35" i="8"/>
  <c r="P36" i="8"/>
  <c r="Q36" i="8"/>
  <c r="P37" i="8"/>
  <c r="Q37" i="8"/>
  <c r="P38" i="8"/>
  <c r="Q38" i="8"/>
  <c r="P39" i="8"/>
  <c r="Q39" i="8"/>
  <c r="P40" i="8"/>
  <c r="Q40" i="8"/>
  <c r="P41" i="8"/>
  <c r="Q41" i="8"/>
  <c r="P42" i="8"/>
  <c r="Q42" i="8"/>
  <c r="P43" i="8"/>
  <c r="Q43" i="8"/>
  <c r="P44" i="8"/>
  <c r="Q44" i="8"/>
  <c r="P45" i="8"/>
  <c r="Q45" i="8"/>
  <c r="P46" i="8"/>
  <c r="Q46" i="8"/>
  <c r="P47" i="8"/>
  <c r="Q47" i="8"/>
  <c r="P48" i="8"/>
  <c r="Q48" i="8"/>
  <c r="P49" i="8"/>
  <c r="Q49" i="8"/>
  <c r="P50" i="8"/>
  <c r="Q50" i="8"/>
  <c r="P51" i="8"/>
  <c r="Q51" i="8"/>
  <c r="P52" i="8"/>
  <c r="Q52" i="8"/>
  <c r="P53" i="8"/>
  <c r="Q53" i="8"/>
  <c r="P54" i="8"/>
  <c r="Q54" i="8"/>
  <c r="P55" i="8"/>
  <c r="Q55" i="8"/>
  <c r="P56" i="8"/>
  <c r="Q56" i="8"/>
  <c r="P57" i="8"/>
  <c r="Q57" i="8"/>
  <c r="P58" i="8"/>
  <c r="Q58" i="8"/>
  <c r="P59" i="8"/>
  <c r="Q59" i="8"/>
  <c r="P60" i="8"/>
  <c r="Q60" i="8"/>
  <c r="P61" i="8"/>
  <c r="Q61" i="8"/>
  <c r="P62" i="8"/>
  <c r="Q62" i="8"/>
  <c r="P63" i="8"/>
  <c r="Q63" i="8"/>
  <c r="P64" i="8"/>
  <c r="Q64" i="8"/>
  <c r="P65" i="8"/>
  <c r="Q65" i="8"/>
  <c r="P66" i="8"/>
  <c r="Q66" i="8"/>
  <c r="P67" i="8"/>
  <c r="Q67" i="8"/>
  <c r="P68" i="8"/>
  <c r="Q68" i="8"/>
  <c r="P69" i="8"/>
  <c r="Q69" i="8"/>
  <c r="P70" i="8"/>
  <c r="Q70" i="8"/>
  <c r="P71" i="8"/>
  <c r="Q71" i="8"/>
  <c r="P72" i="8"/>
  <c r="Q72" i="8"/>
  <c r="P73" i="8"/>
  <c r="Q73" i="8"/>
  <c r="P74" i="8"/>
  <c r="Q74" i="8"/>
  <c r="P75" i="8"/>
  <c r="Q75" i="8"/>
  <c r="P76" i="8"/>
  <c r="Q76" i="8"/>
  <c r="P77" i="8"/>
  <c r="Q77" i="8"/>
  <c r="P78" i="8"/>
  <c r="Q78" i="8"/>
  <c r="P79" i="8"/>
  <c r="Q79" i="8"/>
  <c r="P80" i="8"/>
  <c r="Q80" i="8"/>
  <c r="P81" i="8"/>
  <c r="Q81" i="8"/>
  <c r="P82" i="8"/>
  <c r="Q82" i="8"/>
  <c r="P83" i="8"/>
  <c r="Q83" i="8"/>
  <c r="P84" i="8"/>
  <c r="Q84" i="8"/>
  <c r="P85" i="8"/>
  <c r="Q85" i="8"/>
  <c r="P86" i="8"/>
  <c r="Q86" i="8"/>
  <c r="P87" i="8"/>
  <c r="Q87" i="8"/>
  <c r="P88" i="8"/>
  <c r="Q88" i="8"/>
  <c r="P89" i="8"/>
  <c r="Q89" i="8"/>
  <c r="P90" i="8"/>
  <c r="Q90" i="8"/>
  <c r="P91" i="8"/>
  <c r="Q91" i="8"/>
  <c r="P92" i="8"/>
  <c r="Q92" i="8"/>
  <c r="P93" i="8"/>
  <c r="Q93" i="8"/>
  <c r="P94" i="8"/>
  <c r="Q94" i="8"/>
  <c r="P95" i="8"/>
  <c r="Q95" i="8"/>
  <c r="P96" i="8"/>
  <c r="Q96" i="8"/>
  <c r="P97" i="8"/>
  <c r="Q97" i="8"/>
  <c r="P98" i="8"/>
  <c r="Q98" i="8"/>
  <c r="P99" i="8"/>
  <c r="Q99" i="8"/>
  <c r="P100" i="8"/>
  <c r="Q100" i="8"/>
  <c r="P101" i="8"/>
  <c r="Q101" i="8"/>
  <c r="P102" i="8"/>
  <c r="Q102" i="8"/>
  <c r="P103" i="8"/>
  <c r="Q103" i="8"/>
  <c r="Q8" i="8"/>
  <c r="P8" i="8"/>
  <c r="D101" i="6" l="1"/>
  <c r="E101" i="6"/>
  <c r="F101" i="6"/>
  <c r="G101" i="6"/>
  <c r="Q101" i="6" s="1"/>
  <c r="I101" i="6"/>
  <c r="J101" i="6"/>
  <c r="K101" i="6"/>
  <c r="L101" i="6"/>
  <c r="N101" i="6"/>
  <c r="O101" i="6"/>
  <c r="P101" i="6" l="1"/>
  <c r="P9" i="7"/>
  <c r="Q9" i="7"/>
  <c r="P10" i="7"/>
  <c r="Q10" i="7"/>
  <c r="P11" i="7"/>
  <c r="Q11" i="7"/>
  <c r="P12" i="7"/>
  <c r="Q12" i="7"/>
  <c r="P13" i="7"/>
  <c r="Q13" i="7"/>
  <c r="P14" i="7"/>
  <c r="Q14" i="7"/>
  <c r="P15" i="7"/>
  <c r="Q15" i="7"/>
  <c r="P16" i="7"/>
  <c r="Q16" i="7"/>
  <c r="P17" i="7"/>
  <c r="Q17" i="7"/>
  <c r="P18" i="7"/>
  <c r="Q18" i="7"/>
  <c r="P19" i="7"/>
  <c r="Q19" i="7"/>
  <c r="P20" i="7"/>
  <c r="Q20" i="7"/>
  <c r="P21" i="7"/>
  <c r="Q21" i="7"/>
  <c r="P22" i="7"/>
  <c r="Q22" i="7"/>
  <c r="P23" i="7"/>
  <c r="Q23" i="7"/>
  <c r="P24" i="7"/>
  <c r="Q24" i="7"/>
  <c r="P25" i="7"/>
  <c r="Q25" i="7"/>
  <c r="P26" i="7"/>
  <c r="Q26" i="7"/>
  <c r="P27" i="7"/>
  <c r="Q27" i="7"/>
  <c r="P28" i="7"/>
  <c r="Q28" i="7"/>
  <c r="P29" i="7"/>
  <c r="Q29" i="7"/>
  <c r="P30" i="7"/>
  <c r="Q30" i="7"/>
  <c r="P31" i="7"/>
  <c r="Q31" i="7"/>
  <c r="P32" i="7"/>
  <c r="Q32" i="7"/>
  <c r="P33" i="7"/>
  <c r="Q33" i="7"/>
  <c r="P34" i="7"/>
  <c r="Q34" i="7"/>
  <c r="P35" i="7"/>
  <c r="Q35" i="7"/>
  <c r="P36" i="7"/>
  <c r="Q36" i="7"/>
  <c r="P37" i="7"/>
  <c r="Q37" i="7"/>
  <c r="P38" i="7"/>
  <c r="Q38" i="7"/>
  <c r="P39" i="7"/>
  <c r="Q39" i="7"/>
  <c r="P40" i="7"/>
  <c r="Q40" i="7"/>
  <c r="P41" i="7"/>
  <c r="Q41" i="7"/>
  <c r="P42" i="7"/>
  <c r="Q42" i="7"/>
  <c r="P43" i="7"/>
  <c r="Q43" i="7"/>
  <c r="P44" i="7"/>
  <c r="Q44" i="7"/>
  <c r="P45" i="7"/>
  <c r="Q45" i="7"/>
  <c r="P46" i="7"/>
  <c r="Q46" i="7"/>
  <c r="P47" i="7"/>
  <c r="Q47" i="7"/>
  <c r="P48" i="7"/>
  <c r="Q48" i="7"/>
  <c r="P49" i="7"/>
  <c r="Q49" i="7"/>
  <c r="P50" i="7"/>
  <c r="Q50" i="7"/>
  <c r="P51" i="7"/>
  <c r="Q51" i="7"/>
  <c r="P52" i="7"/>
  <c r="Q52" i="7"/>
  <c r="P53" i="7"/>
  <c r="Q53" i="7"/>
  <c r="P54" i="7"/>
  <c r="Q54" i="7"/>
  <c r="P55" i="7"/>
  <c r="Q55" i="7"/>
  <c r="P56" i="7"/>
  <c r="Q56" i="7"/>
  <c r="P57" i="7"/>
  <c r="Q57" i="7"/>
  <c r="P58" i="7"/>
  <c r="Q58" i="7"/>
  <c r="P59" i="7"/>
  <c r="Q59" i="7"/>
  <c r="P60" i="7"/>
  <c r="Q60" i="7"/>
  <c r="P61" i="7"/>
  <c r="Q61" i="7"/>
  <c r="P62" i="7"/>
  <c r="Q62" i="7"/>
  <c r="P63" i="7"/>
  <c r="Q63" i="7"/>
  <c r="P64" i="7"/>
  <c r="Q64" i="7"/>
  <c r="P65" i="7"/>
  <c r="Q65" i="7"/>
  <c r="P66" i="7"/>
  <c r="Q66" i="7"/>
  <c r="P67" i="7"/>
  <c r="Q67" i="7"/>
  <c r="P68" i="7"/>
  <c r="Q68" i="7"/>
  <c r="P69" i="7"/>
  <c r="Q69" i="7"/>
  <c r="P70" i="7"/>
  <c r="Q70" i="7"/>
  <c r="P71" i="7"/>
  <c r="Q71" i="7"/>
  <c r="P72" i="7"/>
  <c r="Q72" i="7"/>
  <c r="P73" i="7"/>
  <c r="Q73" i="7"/>
  <c r="P74" i="7"/>
  <c r="Q74" i="7"/>
  <c r="P75" i="7"/>
  <c r="Q75" i="7"/>
  <c r="P76" i="7"/>
  <c r="Q76" i="7"/>
  <c r="P77" i="7"/>
  <c r="Q77" i="7"/>
  <c r="P78" i="7"/>
  <c r="Q78" i="7"/>
  <c r="P79" i="7"/>
  <c r="Q79" i="7"/>
  <c r="P80" i="7"/>
  <c r="Q80" i="7"/>
  <c r="P81" i="7"/>
  <c r="Q81" i="7"/>
  <c r="P82" i="7"/>
  <c r="Q82" i="7"/>
  <c r="P83" i="7"/>
  <c r="Q83" i="7"/>
  <c r="P84" i="7"/>
  <c r="Q84" i="7"/>
  <c r="P85" i="7"/>
  <c r="Q85" i="7"/>
  <c r="P86" i="7"/>
  <c r="Q86" i="7"/>
  <c r="P87" i="7"/>
  <c r="Q87" i="7"/>
  <c r="P88" i="7"/>
  <c r="Q88" i="7"/>
  <c r="P89" i="7"/>
  <c r="Q89" i="7"/>
  <c r="P90" i="7"/>
  <c r="Q90" i="7"/>
  <c r="P91" i="7"/>
  <c r="Q91" i="7"/>
  <c r="P92" i="7"/>
  <c r="Q92" i="7"/>
  <c r="P93" i="7"/>
  <c r="Q93" i="7"/>
  <c r="P94" i="7"/>
  <c r="Q94" i="7"/>
  <c r="P95" i="7"/>
  <c r="Q95" i="7"/>
  <c r="P96" i="7"/>
  <c r="Q96" i="7"/>
  <c r="P97" i="7"/>
  <c r="Q97" i="7"/>
  <c r="P98" i="7"/>
  <c r="Q98" i="7"/>
  <c r="P99" i="7"/>
  <c r="Q99" i="7"/>
  <c r="P100" i="7"/>
  <c r="Q100" i="7"/>
  <c r="P101" i="7"/>
  <c r="Q101" i="7"/>
  <c r="P102" i="7"/>
  <c r="Q102" i="7"/>
  <c r="P103" i="7"/>
  <c r="Q103" i="7"/>
  <c r="Q8" i="7"/>
  <c r="P8" i="7"/>
  <c r="O100" i="6" l="1"/>
  <c r="N100" i="6"/>
  <c r="L100" i="6"/>
  <c r="K100" i="6"/>
  <c r="J100" i="6"/>
  <c r="I100" i="6"/>
  <c r="G100" i="6"/>
  <c r="F100" i="6"/>
  <c r="E100" i="6"/>
  <c r="D100" i="6"/>
  <c r="O99" i="6"/>
  <c r="N99" i="6"/>
  <c r="L99" i="6"/>
  <c r="K99" i="6"/>
  <c r="J99" i="6"/>
  <c r="I99" i="6"/>
  <c r="G99" i="6"/>
  <c r="F99" i="6"/>
  <c r="E99" i="6"/>
  <c r="D99" i="6"/>
  <c r="O40" i="6"/>
  <c r="N40" i="6"/>
  <c r="L40" i="6"/>
  <c r="K40" i="6"/>
  <c r="J40" i="6"/>
  <c r="I40" i="6"/>
  <c r="G40" i="6"/>
  <c r="F40" i="6"/>
  <c r="E40" i="6"/>
  <c r="D40" i="6"/>
  <c r="O98" i="6"/>
  <c r="N98" i="6"/>
  <c r="L98" i="6"/>
  <c r="K98" i="6"/>
  <c r="J98" i="6"/>
  <c r="I98" i="6"/>
  <c r="G98" i="6"/>
  <c r="F98" i="6"/>
  <c r="E98" i="6"/>
  <c r="D98" i="6"/>
  <c r="O97" i="6"/>
  <c r="N97" i="6"/>
  <c r="L97" i="6"/>
  <c r="K97" i="6"/>
  <c r="J97" i="6"/>
  <c r="I97" i="6"/>
  <c r="G97" i="6"/>
  <c r="F97" i="6"/>
  <c r="E97" i="6"/>
  <c r="D97" i="6"/>
  <c r="O96" i="6"/>
  <c r="N96" i="6"/>
  <c r="L96" i="6"/>
  <c r="K96" i="6"/>
  <c r="J96" i="6"/>
  <c r="I96" i="6"/>
  <c r="G96" i="6"/>
  <c r="F96" i="6"/>
  <c r="E96" i="6"/>
  <c r="D96" i="6"/>
  <c r="O95" i="6"/>
  <c r="N95" i="6"/>
  <c r="L95" i="6"/>
  <c r="K95" i="6"/>
  <c r="J95" i="6"/>
  <c r="I95" i="6"/>
  <c r="G95" i="6"/>
  <c r="F95" i="6"/>
  <c r="E95" i="6"/>
  <c r="D95" i="6"/>
  <c r="O94" i="6"/>
  <c r="N94" i="6"/>
  <c r="L94" i="6"/>
  <c r="K94" i="6"/>
  <c r="J94" i="6"/>
  <c r="I94" i="6"/>
  <c r="G94" i="6"/>
  <c r="F94" i="6"/>
  <c r="E94" i="6"/>
  <c r="D94" i="6"/>
  <c r="O93" i="6"/>
  <c r="N93" i="6"/>
  <c r="L93" i="6"/>
  <c r="K93" i="6"/>
  <c r="J93" i="6"/>
  <c r="I93" i="6"/>
  <c r="G93" i="6"/>
  <c r="F93" i="6"/>
  <c r="E93" i="6"/>
  <c r="D93" i="6"/>
  <c r="O92" i="6"/>
  <c r="N92" i="6"/>
  <c r="L92" i="6"/>
  <c r="K92" i="6"/>
  <c r="J92" i="6"/>
  <c r="I92" i="6"/>
  <c r="G92" i="6"/>
  <c r="F92" i="6"/>
  <c r="E92" i="6"/>
  <c r="D92" i="6"/>
  <c r="O91" i="6"/>
  <c r="N91" i="6"/>
  <c r="L91" i="6"/>
  <c r="K91" i="6"/>
  <c r="J91" i="6"/>
  <c r="I91" i="6"/>
  <c r="G91" i="6"/>
  <c r="F91" i="6"/>
  <c r="E91" i="6"/>
  <c r="D91" i="6"/>
  <c r="O90" i="6"/>
  <c r="N90" i="6"/>
  <c r="L90" i="6"/>
  <c r="K90" i="6"/>
  <c r="J90" i="6"/>
  <c r="I90" i="6"/>
  <c r="G90" i="6"/>
  <c r="F90" i="6"/>
  <c r="E90" i="6"/>
  <c r="D90" i="6"/>
  <c r="O89" i="6"/>
  <c r="N89" i="6"/>
  <c r="L89" i="6"/>
  <c r="K89" i="6"/>
  <c r="J89" i="6"/>
  <c r="I89" i="6"/>
  <c r="G89" i="6"/>
  <c r="F89" i="6"/>
  <c r="E89" i="6"/>
  <c r="D89" i="6"/>
  <c r="O88" i="6"/>
  <c r="N88" i="6"/>
  <c r="L88" i="6"/>
  <c r="K88" i="6"/>
  <c r="J88" i="6"/>
  <c r="I88" i="6"/>
  <c r="G88" i="6"/>
  <c r="F88" i="6"/>
  <c r="E88" i="6"/>
  <c r="D88" i="6"/>
  <c r="O66" i="6"/>
  <c r="N66" i="6"/>
  <c r="L66" i="6"/>
  <c r="K66" i="6"/>
  <c r="J66" i="6"/>
  <c r="I66" i="6"/>
  <c r="G66" i="6"/>
  <c r="F66" i="6"/>
  <c r="E66" i="6"/>
  <c r="D66" i="6"/>
  <c r="O87" i="6"/>
  <c r="N87" i="6"/>
  <c r="L87" i="6"/>
  <c r="K87" i="6"/>
  <c r="J87" i="6"/>
  <c r="I87" i="6"/>
  <c r="G87" i="6"/>
  <c r="F87" i="6"/>
  <c r="E87" i="6"/>
  <c r="D87" i="6"/>
  <c r="O86" i="6"/>
  <c r="N86" i="6"/>
  <c r="L86" i="6"/>
  <c r="K86" i="6"/>
  <c r="J86" i="6"/>
  <c r="I86" i="6"/>
  <c r="G86" i="6"/>
  <c r="F86" i="6"/>
  <c r="E86" i="6"/>
  <c r="D86" i="6"/>
  <c r="O85" i="6"/>
  <c r="N85" i="6"/>
  <c r="L85" i="6"/>
  <c r="K85" i="6"/>
  <c r="J85" i="6"/>
  <c r="I85" i="6"/>
  <c r="G85" i="6"/>
  <c r="F85" i="6"/>
  <c r="E85" i="6"/>
  <c r="D85" i="6"/>
  <c r="O84" i="6"/>
  <c r="N84" i="6"/>
  <c r="L84" i="6"/>
  <c r="K84" i="6"/>
  <c r="J84" i="6"/>
  <c r="I84" i="6"/>
  <c r="G84" i="6"/>
  <c r="F84" i="6"/>
  <c r="E84" i="6"/>
  <c r="D84" i="6"/>
  <c r="O83" i="6"/>
  <c r="N83" i="6"/>
  <c r="L83" i="6"/>
  <c r="K83" i="6"/>
  <c r="J83" i="6"/>
  <c r="I83" i="6"/>
  <c r="G83" i="6"/>
  <c r="F83" i="6"/>
  <c r="E83" i="6"/>
  <c r="D83" i="6"/>
  <c r="O82" i="6"/>
  <c r="N82" i="6"/>
  <c r="L82" i="6"/>
  <c r="K82" i="6"/>
  <c r="J82" i="6"/>
  <c r="I82" i="6"/>
  <c r="G82" i="6"/>
  <c r="F82" i="6"/>
  <c r="E82" i="6"/>
  <c r="D82" i="6"/>
  <c r="O81" i="6"/>
  <c r="N81" i="6"/>
  <c r="L81" i="6"/>
  <c r="K81" i="6"/>
  <c r="J81" i="6"/>
  <c r="I81" i="6"/>
  <c r="G81" i="6"/>
  <c r="F81" i="6"/>
  <c r="E81" i="6"/>
  <c r="D81" i="6"/>
  <c r="O80" i="6"/>
  <c r="N80" i="6"/>
  <c r="L80" i="6"/>
  <c r="K80" i="6"/>
  <c r="J80" i="6"/>
  <c r="I80" i="6"/>
  <c r="G80" i="6"/>
  <c r="F80" i="6"/>
  <c r="E80" i="6"/>
  <c r="D80" i="6"/>
  <c r="O79" i="6"/>
  <c r="N79" i="6"/>
  <c r="L79" i="6"/>
  <c r="K79" i="6"/>
  <c r="J79" i="6"/>
  <c r="I79" i="6"/>
  <c r="G79" i="6"/>
  <c r="F79" i="6"/>
  <c r="E79" i="6"/>
  <c r="D79" i="6"/>
  <c r="O78" i="6"/>
  <c r="N78" i="6"/>
  <c r="L78" i="6"/>
  <c r="K78" i="6"/>
  <c r="J78" i="6"/>
  <c r="I78" i="6"/>
  <c r="G78" i="6"/>
  <c r="F78" i="6"/>
  <c r="E78" i="6"/>
  <c r="D78" i="6"/>
  <c r="O35" i="6"/>
  <c r="N35" i="6"/>
  <c r="L35" i="6"/>
  <c r="K35" i="6"/>
  <c r="J35" i="6"/>
  <c r="I35" i="6"/>
  <c r="G35" i="6"/>
  <c r="F35" i="6"/>
  <c r="E35" i="6"/>
  <c r="D35" i="6"/>
  <c r="O77" i="6"/>
  <c r="N77" i="6"/>
  <c r="L77" i="6"/>
  <c r="K77" i="6"/>
  <c r="J77" i="6"/>
  <c r="I77" i="6"/>
  <c r="G77" i="6"/>
  <c r="F77" i="6"/>
  <c r="E77" i="6"/>
  <c r="D77" i="6"/>
  <c r="O76" i="6"/>
  <c r="N76" i="6"/>
  <c r="L76" i="6"/>
  <c r="K76" i="6"/>
  <c r="J76" i="6"/>
  <c r="I76" i="6"/>
  <c r="G76" i="6"/>
  <c r="F76" i="6"/>
  <c r="E76" i="6"/>
  <c r="D76" i="6"/>
  <c r="O75" i="6"/>
  <c r="N75" i="6"/>
  <c r="L75" i="6"/>
  <c r="K75" i="6"/>
  <c r="J75" i="6"/>
  <c r="I75" i="6"/>
  <c r="G75" i="6"/>
  <c r="F75" i="6"/>
  <c r="E75" i="6"/>
  <c r="D75" i="6"/>
  <c r="O74" i="6"/>
  <c r="N74" i="6"/>
  <c r="L74" i="6"/>
  <c r="K74" i="6"/>
  <c r="J74" i="6"/>
  <c r="I74" i="6"/>
  <c r="G74" i="6"/>
  <c r="F74" i="6"/>
  <c r="E74" i="6"/>
  <c r="D74" i="6"/>
  <c r="O71" i="6"/>
  <c r="N71" i="6"/>
  <c r="L71" i="6"/>
  <c r="K71" i="6"/>
  <c r="J71" i="6"/>
  <c r="I71" i="6"/>
  <c r="G71" i="6"/>
  <c r="F71" i="6"/>
  <c r="E71" i="6"/>
  <c r="D71" i="6"/>
  <c r="O65" i="6"/>
  <c r="N65" i="6"/>
  <c r="L65" i="6"/>
  <c r="K65" i="6"/>
  <c r="J65" i="6"/>
  <c r="I65" i="6"/>
  <c r="G65" i="6"/>
  <c r="F65" i="6"/>
  <c r="E65" i="6"/>
  <c r="D65" i="6"/>
  <c r="O64" i="6"/>
  <c r="N64" i="6"/>
  <c r="L64" i="6"/>
  <c r="K64" i="6"/>
  <c r="J64" i="6"/>
  <c r="I64" i="6"/>
  <c r="G64" i="6"/>
  <c r="F64" i="6"/>
  <c r="E64" i="6"/>
  <c r="D64" i="6"/>
  <c r="O63" i="6"/>
  <c r="N63" i="6"/>
  <c r="L63" i="6"/>
  <c r="K63" i="6"/>
  <c r="J63" i="6"/>
  <c r="I63" i="6"/>
  <c r="G63" i="6"/>
  <c r="F63" i="6"/>
  <c r="E63" i="6"/>
  <c r="D63" i="6"/>
  <c r="O62" i="6"/>
  <c r="N62" i="6"/>
  <c r="L62" i="6"/>
  <c r="K62" i="6"/>
  <c r="J62" i="6"/>
  <c r="I62" i="6"/>
  <c r="G62" i="6"/>
  <c r="F62" i="6"/>
  <c r="E62" i="6"/>
  <c r="D62" i="6"/>
  <c r="O103" i="6"/>
  <c r="N103" i="6"/>
  <c r="L103" i="6"/>
  <c r="K103" i="6"/>
  <c r="J103" i="6"/>
  <c r="I103" i="6"/>
  <c r="G103" i="6"/>
  <c r="F103" i="6"/>
  <c r="E103" i="6"/>
  <c r="D103" i="6"/>
  <c r="O61" i="6"/>
  <c r="N61" i="6"/>
  <c r="L61" i="6"/>
  <c r="K61" i="6"/>
  <c r="J61" i="6"/>
  <c r="I61" i="6"/>
  <c r="G61" i="6"/>
  <c r="F61" i="6"/>
  <c r="E61" i="6"/>
  <c r="D61" i="6"/>
  <c r="O60" i="6"/>
  <c r="N60" i="6"/>
  <c r="L60" i="6"/>
  <c r="K60" i="6"/>
  <c r="J60" i="6"/>
  <c r="I60" i="6"/>
  <c r="G60" i="6"/>
  <c r="F60" i="6"/>
  <c r="E60" i="6"/>
  <c r="D60" i="6"/>
  <c r="O59" i="6"/>
  <c r="N59" i="6"/>
  <c r="L59" i="6"/>
  <c r="K59" i="6"/>
  <c r="J59" i="6"/>
  <c r="I59" i="6"/>
  <c r="G59" i="6"/>
  <c r="F59" i="6"/>
  <c r="E59" i="6"/>
  <c r="D59" i="6"/>
  <c r="O58" i="6"/>
  <c r="N58" i="6"/>
  <c r="L58" i="6"/>
  <c r="K58" i="6"/>
  <c r="J58" i="6"/>
  <c r="I58" i="6"/>
  <c r="G58" i="6"/>
  <c r="F58" i="6"/>
  <c r="E58" i="6"/>
  <c r="D58" i="6"/>
  <c r="O102" i="6"/>
  <c r="N102" i="6"/>
  <c r="L102" i="6"/>
  <c r="K102" i="6"/>
  <c r="J102" i="6"/>
  <c r="I102" i="6"/>
  <c r="G102" i="6"/>
  <c r="F102" i="6"/>
  <c r="E102" i="6"/>
  <c r="D102" i="6"/>
  <c r="O57" i="6"/>
  <c r="N57" i="6"/>
  <c r="L57" i="6"/>
  <c r="K57" i="6"/>
  <c r="J57" i="6"/>
  <c r="I57" i="6"/>
  <c r="G57" i="6"/>
  <c r="F57" i="6"/>
  <c r="E57" i="6"/>
  <c r="D57" i="6"/>
  <c r="O56" i="6"/>
  <c r="N56" i="6"/>
  <c r="L56" i="6"/>
  <c r="K56" i="6"/>
  <c r="J56" i="6"/>
  <c r="I56" i="6"/>
  <c r="G56" i="6"/>
  <c r="F56" i="6"/>
  <c r="E56" i="6"/>
  <c r="D56" i="6"/>
  <c r="O55" i="6"/>
  <c r="N55" i="6"/>
  <c r="L55" i="6"/>
  <c r="K55" i="6"/>
  <c r="J55" i="6"/>
  <c r="I55" i="6"/>
  <c r="G55" i="6"/>
  <c r="F55" i="6"/>
  <c r="E55" i="6"/>
  <c r="D55" i="6"/>
  <c r="O54" i="6"/>
  <c r="N54" i="6"/>
  <c r="L54" i="6"/>
  <c r="K54" i="6"/>
  <c r="J54" i="6"/>
  <c r="I54" i="6"/>
  <c r="G54" i="6"/>
  <c r="F54" i="6"/>
  <c r="E54" i="6"/>
  <c r="D54" i="6"/>
  <c r="O53" i="6"/>
  <c r="N53" i="6"/>
  <c r="L53" i="6"/>
  <c r="K53" i="6"/>
  <c r="J53" i="6"/>
  <c r="I53" i="6"/>
  <c r="G53" i="6"/>
  <c r="F53" i="6"/>
  <c r="E53" i="6"/>
  <c r="D53" i="6"/>
  <c r="O52" i="6"/>
  <c r="N52" i="6"/>
  <c r="L52" i="6"/>
  <c r="K52" i="6"/>
  <c r="J52" i="6"/>
  <c r="I52" i="6"/>
  <c r="G52" i="6"/>
  <c r="F52" i="6"/>
  <c r="E52" i="6"/>
  <c r="D52" i="6"/>
  <c r="O36" i="6"/>
  <c r="N36" i="6"/>
  <c r="L36" i="6"/>
  <c r="K36" i="6"/>
  <c r="J36" i="6"/>
  <c r="I36" i="6"/>
  <c r="G36" i="6"/>
  <c r="F36" i="6"/>
  <c r="E36" i="6"/>
  <c r="D36" i="6"/>
  <c r="O51" i="6"/>
  <c r="N51" i="6"/>
  <c r="L51" i="6"/>
  <c r="K51" i="6"/>
  <c r="J51" i="6"/>
  <c r="I51" i="6"/>
  <c r="G51" i="6"/>
  <c r="F51" i="6"/>
  <c r="E51" i="6"/>
  <c r="D51" i="6"/>
  <c r="O50" i="6"/>
  <c r="N50" i="6"/>
  <c r="L50" i="6"/>
  <c r="K50" i="6"/>
  <c r="J50" i="6"/>
  <c r="I50" i="6"/>
  <c r="G50" i="6"/>
  <c r="F50" i="6"/>
  <c r="E50" i="6"/>
  <c r="D50" i="6"/>
  <c r="O49" i="6"/>
  <c r="N49" i="6"/>
  <c r="L49" i="6"/>
  <c r="K49" i="6"/>
  <c r="J49" i="6"/>
  <c r="I49" i="6"/>
  <c r="G49" i="6"/>
  <c r="F49" i="6"/>
  <c r="E49" i="6"/>
  <c r="D49" i="6"/>
  <c r="O48" i="6"/>
  <c r="N48" i="6"/>
  <c r="L48" i="6"/>
  <c r="K48" i="6"/>
  <c r="J48" i="6"/>
  <c r="I48" i="6"/>
  <c r="G48" i="6"/>
  <c r="F48" i="6"/>
  <c r="E48" i="6"/>
  <c r="D48" i="6"/>
  <c r="O47" i="6"/>
  <c r="N47" i="6"/>
  <c r="L47" i="6"/>
  <c r="K47" i="6"/>
  <c r="J47" i="6"/>
  <c r="I47" i="6"/>
  <c r="G47" i="6"/>
  <c r="F47" i="6"/>
  <c r="E47" i="6"/>
  <c r="D47" i="6"/>
  <c r="O46" i="6"/>
  <c r="N46" i="6"/>
  <c r="L46" i="6"/>
  <c r="K46" i="6"/>
  <c r="J46" i="6"/>
  <c r="I46" i="6"/>
  <c r="G46" i="6"/>
  <c r="F46" i="6"/>
  <c r="E46" i="6"/>
  <c r="D46" i="6"/>
  <c r="O45" i="6"/>
  <c r="N45" i="6"/>
  <c r="L45" i="6"/>
  <c r="K45" i="6"/>
  <c r="J45" i="6"/>
  <c r="I45" i="6"/>
  <c r="G45" i="6"/>
  <c r="F45" i="6"/>
  <c r="E45" i="6"/>
  <c r="D45" i="6"/>
  <c r="O44" i="6"/>
  <c r="N44" i="6"/>
  <c r="L44" i="6"/>
  <c r="K44" i="6"/>
  <c r="J44" i="6"/>
  <c r="I44" i="6"/>
  <c r="G44" i="6"/>
  <c r="F44" i="6"/>
  <c r="E44" i="6"/>
  <c r="D44" i="6"/>
  <c r="O43" i="6"/>
  <c r="N43" i="6"/>
  <c r="L43" i="6"/>
  <c r="K43" i="6"/>
  <c r="J43" i="6"/>
  <c r="I43" i="6"/>
  <c r="G43" i="6"/>
  <c r="F43" i="6"/>
  <c r="E43" i="6"/>
  <c r="D43" i="6"/>
  <c r="O42" i="6"/>
  <c r="N42" i="6"/>
  <c r="L42" i="6"/>
  <c r="K42" i="6"/>
  <c r="J42" i="6"/>
  <c r="I42" i="6"/>
  <c r="G42" i="6"/>
  <c r="F42" i="6"/>
  <c r="E42" i="6"/>
  <c r="D42" i="6"/>
  <c r="O41" i="6"/>
  <c r="N41" i="6"/>
  <c r="L41" i="6"/>
  <c r="K41" i="6"/>
  <c r="J41" i="6"/>
  <c r="I41" i="6"/>
  <c r="G41" i="6"/>
  <c r="F41" i="6"/>
  <c r="E41" i="6"/>
  <c r="D41" i="6"/>
  <c r="O37" i="6"/>
  <c r="N37" i="6"/>
  <c r="L37" i="6"/>
  <c r="K37" i="6"/>
  <c r="J37" i="6"/>
  <c r="I37" i="6"/>
  <c r="G37" i="6"/>
  <c r="F37" i="6"/>
  <c r="E37" i="6"/>
  <c r="D37" i="6"/>
  <c r="O34" i="6"/>
  <c r="N34" i="6"/>
  <c r="L34" i="6"/>
  <c r="K34" i="6"/>
  <c r="J34" i="6"/>
  <c r="I34" i="6"/>
  <c r="G34" i="6"/>
  <c r="F34" i="6"/>
  <c r="E34" i="6"/>
  <c r="D34" i="6"/>
  <c r="O33" i="6"/>
  <c r="N33" i="6"/>
  <c r="L33" i="6"/>
  <c r="K33" i="6"/>
  <c r="J33" i="6"/>
  <c r="I33" i="6"/>
  <c r="G33" i="6"/>
  <c r="F33" i="6"/>
  <c r="E33" i="6"/>
  <c r="D33" i="6"/>
  <c r="O32" i="6"/>
  <c r="N32" i="6"/>
  <c r="L32" i="6"/>
  <c r="K32" i="6"/>
  <c r="J32" i="6"/>
  <c r="I32" i="6"/>
  <c r="G32" i="6"/>
  <c r="F32" i="6"/>
  <c r="E32" i="6"/>
  <c r="D32" i="6"/>
  <c r="O31" i="6"/>
  <c r="N31" i="6"/>
  <c r="L31" i="6"/>
  <c r="K31" i="6"/>
  <c r="J31" i="6"/>
  <c r="I31" i="6"/>
  <c r="G31" i="6"/>
  <c r="F31" i="6"/>
  <c r="E31" i="6"/>
  <c r="D31" i="6"/>
  <c r="O30" i="6"/>
  <c r="N30" i="6"/>
  <c r="L30" i="6"/>
  <c r="K30" i="6"/>
  <c r="J30" i="6"/>
  <c r="I30" i="6"/>
  <c r="G30" i="6"/>
  <c r="F30" i="6"/>
  <c r="E30" i="6"/>
  <c r="D30" i="6"/>
  <c r="O29" i="6"/>
  <c r="N29" i="6"/>
  <c r="L29" i="6"/>
  <c r="K29" i="6"/>
  <c r="J29" i="6"/>
  <c r="I29" i="6"/>
  <c r="G29" i="6"/>
  <c r="F29" i="6"/>
  <c r="E29" i="6"/>
  <c r="D29" i="6"/>
  <c r="O28" i="6"/>
  <c r="N28" i="6"/>
  <c r="L28" i="6"/>
  <c r="K28" i="6"/>
  <c r="J28" i="6"/>
  <c r="I28" i="6"/>
  <c r="G28" i="6"/>
  <c r="F28" i="6"/>
  <c r="E28" i="6"/>
  <c r="D28" i="6"/>
  <c r="O27" i="6"/>
  <c r="N27" i="6"/>
  <c r="L27" i="6"/>
  <c r="K27" i="6"/>
  <c r="J27" i="6"/>
  <c r="I27" i="6"/>
  <c r="G27" i="6"/>
  <c r="F27" i="6"/>
  <c r="E27" i="6"/>
  <c r="D27" i="6"/>
  <c r="O26" i="6"/>
  <c r="N26" i="6"/>
  <c r="L26" i="6"/>
  <c r="K26" i="6"/>
  <c r="J26" i="6"/>
  <c r="I26" i="6"/>
  <c r="G26" i="6"/>
  <c r="F26" i="6"/>
  <c r="E26" i="6"/>
  <c r="D26" i="6"/>
  <c r="O25" i="6"/>
  <c r="N25" i="6"/>
  <c r="L25" i="6"/>
  <c r="K25" i="6"/>
  <c r="J25" i="6"/>
  <c r="I25" i="6"/>
  <c r="G25" i="6"/>
  <c r="F25" i="6"/>
  <c r="E25" i="6"/>
  <c r="D25" i="6"/>
  <c r="O24" i="6"/>
  <c r="N24" i="6"/>
  <c r="L24" i="6"/>
  <c r="K24" i="6"/>
  <c r="J24" i="6"/>
  <c r="I24" i="6"/>
  <c r="G24" i="6"/>
  <c r="F24" i="6"/>
  <c r="E24" i="6"/>
  <c r="D24" i="6"/>
  <c r="O23" i="6"/>
  <c r="N23" i="6"/>
  <c r="L23" i="6"/>
  <c r="K23" i="6"/>
  <c r="J23" i="6"/>
  <c r="I23" i="6"/>
  <c r="G23" i="6"/>
  <c r="F23" i="6"/>
  <c r="E23" i="6"/>
  <c r="D23" i="6"/>
  <c r="O22" i="6"/>
  <c r="N22" i="6"/>
  <c r="L22" i="6"/>
  <c r="K22" i="6"/>
  <c r="J22" i="6"/>
  <c r="I22" i="6"/>
  <c r="G22" i="6"/>
  <c r="F22" i="6"/>
  <c r="E22" i="6"/>
  <c r="D22" i="6"/>
  <c r="O21" i="6"/>
  <c r="N21" i="6"/>
  <c r="L21" i="6"/>
  <c r="K21" i="6"/>
  <c r="J21" i="6"/>
  <c r="I21" i="6"/>
  <c r="G21" i="6"/>
  <c r="F21" i="6"/>
  <c r="E21" i="6"/>
  <c r="D21" i="6"/>
  <c r="O20" i="6"/>
  <c r="N20" i="6"/>
  <c r="L20" i="6"/>
  <c r="K20" i="6"/>
  <c r="J20" i="6"/>
  <c r="I20" i="6"/>
  <c r="G20" i="6"/>
  <c r="F20" i="6"/>
  <c r="E20" i="6"/>
  <c r="D20" i="6"/>
  <c r="O19" i="6"/>
  <c r="N19" i="6"/>
  <c r="L19" i="6"/>
  <c r="K19" i="6"/>
  <c r="J19" i="6"/>
  <c r="I19" i="6"/>
  <c r="G19" i="6"/>
  <c r="F19" i="6"/>
  <c r="E19" i="6"/>
  <c r="D19" i="6"/>
  <c r="O18" i="6"/>
  <c r="N18" i="6"/>
  <c r="L18" i="6"/>
  <c r="K18" i="6"/>
  <c r="J18" i="6"/>
  <c r="I18" i="6"/>
  <c r="G18" i="6"/>
  <c r="F18" i="6"/>
  <c r="E18" i="6"/>
  <c r="D18" i="6"/>
  <c r="O17" i="6"/>
  <c r="N17" i="6"/>
  <c r="L17" i="6"/>
  <c r="K17" i="6"/>
  <c r="J17" i="6"/>
  <c r="I17" i="6"/>
  <c r="G17" i="6"/>
  <c r="F17" i="6"/>
  <c r="E17" i="6"/>
  <c r="D17" i="6"/>
  <c r="O16" i="6"/>
  <c r="N16" i="6"/>
  <c r="L16" i="6"/>
  <c r="K16" i="6"/>
  <c r="J16" i="6"/>
  <c r="I16" i="6"/>
  <c r="G16" i="6"/>
  <c r="F16" i="6"/>
  <c r="E16" i="6"/>
  <c r="D16" i="6"/>
  <c r="O15" i="6"/>
  <c r="N15" i="6"/>
  <c r="L15" i="6"/>
  <c r="K15" i="6"/>
  <c r="J15" i="6"/>
  <c r="I15" i="6"/>
  <c r="G15" i="6"/>
  <c r="F15" i="6"/>
  <c r="E15" i="6"/>
  <c r="D15" i="6"/>
  <c r="O14" i="6"/>
  <c r="N14" i="6"/>
  <c r="L14" i="6"/>
  <c r="K14" i="6"/>
  <c r="J14" i="6"/>
  <c r="I14" i="6"/>
  <c r="G14" i="6"/>
  <c r="F14" i="6"/>
  <c r="E14" i="6"/>
  <c r="D14" i="6"/>
  <c r="O13" i="6"/>
  <c r="N13" i="6"/>
  <c r="L13" i="6"/>
  <c r="K13" i="6"/>
  <c r="J13" i="6"/>
  <c r="I13" i="6"/>
  <c r="G13" i="6"/>
  <c r="F13" i="6"/>
  <c r="E13" i="6"/>
  <c r="D13" i="6"/>
  <c r="O12" i="6"/>
  <c r="N12" i="6"/>
  <c r="L12" i="6"/>
  <c r="K12" i="6"/>
  <c r="J12" i="6"/>
  <c r="I12" i="6"/>
  <c r="G12" i="6"/>
  <c r="F12" i="6"/>
  <c r="E12" i="6"/>
  <c r="D12" i="6"/>
  <c r="O11" i="6"/>
  <c r="N11" i="6"/>
  <c r="L11" i="6"/>
  <c r="K11" i="6"/>
  <c r="J11" i="6"/>
  <c r="I11" i="6"/>
  <c r="G11" i="6"/>
  <c r="F11" i="6"/>
  <c r="E11" i="6"/>
  <c r="D11" i="6"/>
  <c r="O10" i="6"/>
  <c r="N10" i="6"/>
  <c r="L10" i="6"/>
  <c r="K10" i="6"/>
  <c r="J10" i="6"/>
  <c r="I10" i="6"/>
  <c r="G10" i="6"/>
  <c r="F10" i="6"/>
  <c r="E10" i="6"/>
  <c r="D10" i="6"/>
  <c r="O9" i="6"/>
  <c r="N9" i="6"/>
  <c r="L9" i="6"/>
  <c r="K9" i="6"/>
  <c r="J9" i="6"/>
  <c r="I9" i="6"/>
  <c r="G9" i="6"/>
  <c r="F9" i="6"/>
  <c r="E9" i="6"/>
  <c r="D9" i="6"/>
  <c r="O8" i="6"/>
  <c r="N8" i="6"/>
  <c r="L8" i="6"/>
  <c r="K8" i="6"/>
  <c r="J8" i="6"/>
  <c r="I8" i="6"/>
  <c r="G8" i="6"/>
  <c r="F8" i="6"/>
  <c r="E8" i="6"/>
  <c r="D8" i="6"/>
  <c r="Q81" i="6" l="1"/>
  <c r="Q85" i="6"/>
  <c r="P86" i="6"/>
  <c r="Q87" i="6"/>
  <c r="P66" i="6"/>
  <c r="Q88" i="6"/>
  <c r="Q90" i="6"/>
  <c r="P91" i="6"/>
  <c r="Q92" i="6"/>
  <c r="P93" i="6"/>
  <c r="Q94" i="6"/>
  <c r="P95" i="6"/>
  <c r="Q96" i="6"/>
  <c r="P97" i="6"/>
  <c r="Q98" i="6"/>
  <c r="Q40" i="6"/>
  <c r="P99" i="6"/>
  <c r="Q100" i="6"/>
  <c r="Q83" i="6"/>
  <c r="P82" i="6"/>
  <c r="P84" i="6"/>
  <c r="P89" i="6"/>
  <c r="Q17" i="6"/>
  <c r="Q19" i="6"/>
  <c r="Q21" i="6"/>
  <c r="Q24" i="6"/>
  <c r="Q26" i="6"/>
  <c r="Q29" i="6"/>
  <c r="Q31" i="6"/>
  <c r="Q33" i="6"/>
  <c r="Q34" i="6"/>
  <c r="Q42" i="6"/>
  <c r="Q44" i="6"/>
  <c r="Q46" i="6"/>
  <c r="Q48" i="6"/>
  <c r="Q50" i="6"/>
  <c r="Q36" i="6"/>
  <c r="Q53" i="6"/>
  <c r="Q55" i="6"/>
  <c r="Q57" i="6"/>
  <c r="Q58" i="6"/>
  <c r="Q60" i="6"/>
  <c r="Q103" i="6"/>
  <c r="Q63" i="6"/>
  <c r="Q65" i="6"/>
  <c r="Q74" i="6"/>
  <c r="Q76" i="6"/>
  <c r="Q35" i="6"/>
  <c r="Q79" i="6"/>
  <c r="Q82" i="6"/>
  <c r="Q84" i="6"/>
  <c r="Q86" i="6"/>
  <c r="Q66" i="6"/>
  <c r="Q89" i="6"/>
  <c r="Q91" i="6"/>
  <c r="Q93" i="6"/>
  <c r="Q95" i="6"/>
  <c r="Q97" i="6"/>
  <c r="Q99" i="6"/>
  <c r="Q8" i="6"/>
  <c r="Q9" i="6"/>
  <c r="Q10" i="6"/>
  <c r="Q11" i="6"/>
  <c r="Q12" i="6"/>
  <c r="Q13" i="6"/>
  <c r="Q14" i="6"/>
  <c r="Q15" i="6"/>
  <c r="Q16" i="6"/>
  <c r="P17" i="6"/>
  <c r="P18" i="6"/>
  <c r="P19" i="6"/>
  <c r="Q20" i="6"/>
  <c r="P21" i="6"/>
  <c r="P22" i="6"/>
  <c r="Q23" i="6"/>
  <c r="P24" i="6"/>
  <c r="Q25" i="6"/>
  <c r="P26" i="6"/>
  <c r="Q27" i="6"/>
  <c r="Q28" i="6"/>
  <c r="P29" i="6"/>
  <c r="Q30" i="6"/>
  <c r="P31" i="6"/>
  <c r="Q32" i="6"/>
  <c r="P33" i="6"/>
  <c r="P34" i="6"/>
  <c r="Q37" i="6"/>
  <c r="Q41" i="6"/>
  <c r="P42" i="6"/>
  <c r="Q43" i="6"/>
  <c r="P44" i="6"/>
  <c r="Q45" i="6"/>
  <c r="P46" i="6"/>
  <c r="Q47" i="6"/>
  <c r="P48" i="6"/>
  <c r="Q49" i="6"/>
  <c r="P50" i="6"/>
  <c r="Q51" i="6"/>
  <c r="P36" i="6"/>
  <c r="Q52" i="6"/>
  <c r="P53" i="6"/>
  <c r="Q54" i="6"/>
  <c r="P55" i="6"/>
  <c r="Q56" i="6"/>
  <c r="P57" i="6"/>
  <c r="Q102" i="6"/>
  <c r="P58" i="6"/>
  <c r="Q59" i="6"/>
  <c r="P60" i="6"/>
  <c r="Q61" i="6"/>
  <c r="P103" i="6"/>
  <c r="Q62" i="6"/>
  <c r="P63" i="6"/>
  <c r="Q64" i="6"/>
  <c r="P65" i="6"/>
  <c r="Q71" i="6"/>
  <c r="P74" i="6"/>
  <c r="Q75" i="6"/>
  <c r="P76" i="6"/>
  <c r="Q77" i="6"/>
  <c r="P35" i="6"/>
  <c r="Q78" i="6"/>
  <c r="P79" i="6"/>
  <c r="P80" i="6"/>
  <c r="Q80" i="6"/>
  <c r="P16" i="6"/>
  <c r="P20" i="6"/>
  <c r="Q18" i="6"/>
  <c r="P8" i="6"/>
  <c r="P10" i="6"/>
  <c r="P12" i="6"/>
  <c r="P14" i="6"/>
  <c r="Q22" i="6"/>
  <c r="P9" i="6"/>
  <c r="P11" i="6"/>
  <c r="P13" i="6"/>
  <c r="P15" i="6"/>
  <c r="P23" i="6"/>
  <c r="P25" i="6"/>
  <c r="P27" i="6"/>
  <c r="P28" i="6"/>
  <c r="P30" i="6"/>
  <c r="P32" i="6"/>
  <c r="P37" i="6"/>
  <c r="P41" i="6"/>
  <c r="P43" i="6"/>
  <c r="P45" i="6"/>
  <c r="P47" i="6"/>
  <c r="P49" i="6"/>
  <c r="P51" i="6"/>
  <c r="P52" i="6"/>
  <c r="P54" i="6"/>
  <c r="P56" i="6"/>
  <c r="P102" i="6"/>
  <c r="P59" i="6"/>
  <c r="P61" i="6"/>
  <c r="P62" i="6"/>
  <c r="P64" i="6"/>
  <c r="P71" i="6"/>
  <c r="P75" i="6"/>
  <c r="P77" i="6"/>
  <c r="P78" i="6"/>
  <c r="P81" i="6"/>
  <c r="P83" i="6"/>
  <c r="P85" i="6"/>
  <c r="P87" i="6"/>
  <c r="P88" i="6"/>
  <c r="P90" i="6"/>
  <c r="P92" i="6"/>
  <c r="P94" i="6"/>
  <c r="P96" i="6"/>
  <c r="P98" i="6"/>
  <c r="P40" i="6"/>
  <c r="P100" i="6"/>
  <c r="D9" i="5"/>
  <c r="P9" i="5" s="1"/>
  <c r="E9" i="5"/>
  <c r="F9" i="5"/>
  <c r="G9" i="5"/>
  <c r="H9" i="5"/>
  <c r="I9" i="5"/>
  <c r="J9" i="5"/>
  <c r="K9" i="5"/>
  <c r="L9" i="5"/>
  <c r="M9" i="5"/>
  <c r="N9" i="5"/>
  <c r="O9" i="5"/>
  <c r="D10" i="5"/>
  <c r="P10" i="5" s="1"/>
  <c r="E10" i="5"/>
  <c r="F10" i="5"/>
  <c r="G10" i="5"/>
  <c r="Q10" i="5" s="1"/>
  <c r="H10" i="5"/>
  <c r="I10" i="5"/>
  <c r="J10" i="5"/>
  <c r="K10" i="5"/>
  <c r="L10" i="5"/>
  <c r="M10" i="5"/>
  <c r="N10" i="5"/>
  <c r="O10" i="5"/>
  <c r="D11" i="5"/>
  <c r="P11" i="5" s="1"/>
  <c r="E11" i="5"/>
  <c r="F11" i="5"/>
  <c r="G11" i="5"/>
  <c r="H11" i="5"/>
  <c r="I11" i="5"/>
  <c r="J11" i="5"/>
  <c r="K11" i="5"/>
  <c r="L11" i="5"/>
  <c r="M11" i="5"/>
  <c r="N11" i="5"/>
  <c r="O11" i="5"/>
  <c r="D12" i="5"/>
  <c r="P12" i="5" s="1"/>
  <c r="E12" i="5"/>
  <c r="F12" i="5"/>
  <c r="G12" i="5"/>
  <c r="Q12" i="5" s="1"/>
  <c r="H12" i="5"/>
  <c r="I12" i="5"/>
  <c r="J12" i="5"/>
  <c r="K12" i="5"/>
  <c r="L12" i="5"/>
  <c r="M12" i="5"/>
  <c r="N12" i="5"/>
  <c r="O12" i="5"/>
  <c r="D13" i="5"/>
  <c r="P13" i="5" s="1"/>
  <c r="E13" i="5"/>
  <c r="F13" i="5"/>
  <c r="G13" i="5"/>
  <c r="H13" i="5"/>
  <c r="I13" i="5"/>
  <c r="J13" i="5"/>
  <c r="K13" i="5"/>
  <c r="L13" i="5"/>
  <c r="M13" i="5"/>
  <c r="N13" i="5"/>
  <c r="O13" i="5"/>
  <c r="D14" i="5"/>
  <c r="P14" i="5" s="1"/>
  <c r="E14" i="5"/>
  <c r="F14" i="5"/>
  <c r="G14" i="5"/>
  <c r="Q14" i="5" s="1"/>
  <c r="H14" i="5"/>
  <c r="I14" i="5"/>
  <c r="J14" i="5"/>
  <c r="K14" i="5"/>
  <c r="L14" i="5"/>
  <c r="M14" i="5"/>
  <c r="N14" i="5"/>
  <c r="O14" i="5"/>
  <c r="D15" i="5"/>
  <c r="P15" i="5" s="1"/>
  <c r="E15" i="5"/>
  <c r="F15" i="5"/>
  <c r="G15" i="5"/>
  <c r="H15" i="5"/>
  <c r="I15" i="5"/>
  <c r="J15" i="5"/>
  <c r="K15" i="5"/>
  <c r="L15" i="5"/>
  <c r="M15" i="5"/>
  <c r="N15" i="5"/>
  <c r="O15" i="5"/>
  <c r="D16" i="5"/>
  <c r="P16" i="5" s="1"/>
  <c r="E16" i="5"/>
  <c r="F16" i="5"/>
  <c r="G16" i="5"/>
  <c r="Q16" i="5" s="1"/>
  <c r="H16" i="5"/>
  <c r="I16" i="5"/>
  <c r="J16" i="5"/>
  <c r="K16" i="5"/>
  <c r="L16" i="5"/>
  <c r="M16" i="5"/>
  <c r="N16" i="5"/>
  <c r="O16" i="5"/>
  <c r="D17" i="5"/>
  <c r="P17" i="5" s="1"/>
  <c r="E17" i="5"/>
  <c r="F17" i="5"/>
  <c r="G17" i="5"/>
  <c r="H17" i="5"/>
  <c r="I17" i="5"/>
  <c r="J17" i="5"/>
  <c r="K17" i="5"/>
  <c r="L17" i="5"/>
  <c r="M17" i="5"/>
  <c r="N17" i="5"/>
  <c r="O17" i="5"/>
  <c r="D18" i="5"/>
  <c r="P18" i="5" s="1"/>
  <c r="E18" i="5"/>
  <c r="F18" i="5"/>
  <c r="G18" i="5"/>
  <c r="Q18" i="5" s="1"/>
  <c r="H18" i="5"/>
  <c r="I18" i="5"/>
  <c r="J18" i="5"/>
  <c r="K18" i="5"/>
  <c r="L18" i="5"/>
  <c r="M18" i="5"/>
  <c r="N18" i="5"/>
  <c r="O18" i="5"/>
  <c r="D19" i="5"/>
  <c r="P19" i="5" s="1"/>
  <c r="E19" i="5"/>
  <c r="F19" i="5"/>
  <c r="G19" i="5"/>
  <c r="H19" i="5"/>
  <c r="I19" i="5"/>
  <c r="J19" i="5"/>
  <c r="K19" i="5"/>
  <c r="L19" i="5"/>
  <c r="M19" i="5"/>
  <c r="N19" i="5"/>
  <c r="O19" i="5"/>
  <c r="D20" i="5"/>
  <c r="P20" i="5" s="1"/>
  <c r="E20" i="5"/>
  <c r="F20" i="5"/>
  <c r="G20" i="5"/>
  <c r="Q20" i="5" s="1"/>
  <c r="H20" i="5"/>
  <c r="I20" i="5"/>
  <c r="J20" i="5"/>
  <c r="K20" i="5"/>
  <c r="L20" i="5"/>
  <c r="M20" i="5"/>
  <c r="N20" i="5"/>
  <c r="O20" i="5"/>
  <c r="D21" i="5"/>
  <c r="P21" i="5" s="1"/>
  <c r="E21" i="5"/>
  <c r="F21" i="5"/>
  <c r="G21" i="5"/>
  <c r="H21" i="5"/>
  <c r="I21" i="5"/>
  <c r="J21" i="5"/>
  <c r="K21" i="5"/>
  <c r="L21" i="5"/>
  <c r="M21" i="5"/>
  <c r="N21" i="5"/>
  <c r="O21" i="5"/>
  <c r="D22" i="5"/>
  <c r="P22" i="5" s="1"/>
  <c r="E22" i="5"/>
  <c r="F22" i="5"/>
  <c r="G22" i="5"/>
  <c r="Q22" i="5" s="1"/>
  <c r="H22" i="5"/>
  <c r="I22" i="5"/>
  <c r="J22" i="5"/>
  <c r="K22" i="5"/>
  <c r="L22" i="5"/>
  <c r="M22" i="5"/>
  <c r="N22" i="5"/>
  <c r="O22" i="5"/>
  <c r="D23" i="5"/>
  <c r="P23" i="5" s="1"/>
  <c r="E23" i="5"/>
  <c r="F23" i="5"/>
  <c r="G23" i="5"/>
  <c r="H23" i="5"/>
  <c r="I23" i="5"/>
  <c r="J23" i="5"/>
  <c r="K23" i="5"/>
  <c r="L23" i="5"/>
  <c r="M23" i="5"/>
  <c r="N23" i="5"/>
  <c r="O23" i="5"/>
  <c r="D24" i="5"/>
  <c r="P24" i="5" s="1"/>
  <c r="E24" i="5"/>
  <c r="F24" i="5"/>
  <c r="G24" i="5"/>
  <c r="Q24" i="5" s="1"/>
  <c r="H24" i="5"/>
  <c r="I24" i="5"/>
  <c r="J24" i="5"/>
  <c r="K24" i="5"/>
  <c r="L24" i="5"/>
  <c r="M24" i="5"/>
  <c r="N24" i="5"/>
  <c r="O24" i="5"/>
  <c r="D25" i="5"/>
  <c r="P25" i="5" s="1"/>
  <c r="E25" i="5"/>
  <c r="F25" i="5"/>
  <c r="G25" i="5"/>
  <c r="H25" i="5"/>
  <c r="I25" i="5"/>
  <c r="J25" i="5"/>
  <c r="K25" i="5"/>
  <c r="L25" i="5"/>
  <c r="M25" i="5"/>
  <c r="N25" i="5"/>
  <c r="O25" i="5"/>
  <c r="D26" i="5"/>
  <c r="P26" i="5" s="1"/>
  <c r="E26" i="5"/>
  <c r="F26" i="5"/>
  <c r="G26" i="5"/>
  <c r="Q26" i="5" s="1"/>
  <c r="H26" i="5"/>
  <c r="I26" i="5"/>
  <c r="J26" i="5"/>
  <c r="K26" i="5"/>
  <c r="L26" i="5"/>
  <c r="M26" i="5"/>
  <c r="N26" i="5"/>
  <c r="O26" i="5"/>
  <c r="D27" i="5"/>
  <c r="P27" i="5" s="1"/>
  <c r="E27" i="5"/>
  <c r="F27" i="5"/>
  <c r="G27" i="5"/>
  <c r="H27" i="5"/>
  <c r="I27" i="5"/>
  <c r="J27" i="5"/>
  <c r="K27" i="5"/>
  <c r="L27" i="5"/>
  <c r="M27" i="5"/>
  <c r="N27" i="5"/>
  <c r="O27" i="5"/>
  <c r="D28" i="5"/>
  <c r="P28" i="5" s="1"/>
  <c r="E28" i="5"/>
  <c r="F28" i="5"/>
  <c r="G28" i="5"/>
  <c r="Q28" i="5" s="1"/>
  <c r="H28" i="5"/>
  <c r="I28" i="5"/>
  <c r="J28" i="5"/>
  <c r="K28" i="5"/>
  <c r="L28" i="5"/>
  <c r="M28" i="5"/>
  <c r="N28" i="5"/>
  <c r="O28" i="5"/>
  <c r="D29" i="5"/>
  <c r="P29" i="5" s="1"/>
  <c r="E29" i="5"/>
  <c r="F29" i="5"/>
  <c r="G29" i="5"/>
  <c r="H29" i="5"/>
  <c r="I29" i="5"/>
  <c r="J29" i="5"/>
  <c r="K29" i="5"/>
  <c r="L29" i="5"/>
  <c r="M29" i="5"/>
  <c r="N29" i="5"/>
  <c r="O29" i="5"/>
  <c r="D30" i="5"/>
  <c r="P30" i="5" s="1"/>
  <c r="E30" i="5"/>
  <c r="F30" i="5"/>
  <c r="G30" i="5"/>
  <c r="Q30" i="5" s="1"/>
  <c r="H30" i="5"/>
  <c r="I30" i="5"/>
  <c r="J30" i="5"/>
  <c r="K30" i="5"/>
  <c r="L30" i="5"/>
  <c r="M30" i="5"/>
  <c r="N30" i="5"/>
  <c r="O30" i="5"/>
  <c r="D31" i="5"/>
  <c r="P31" i="5" s="1"/>
  <c r="E31" i="5"/>
  <c r="F31" i="5"/>
  <c r="G31" i="5"/>
  <c r="H31" i="5"/>
  <c r="I31" i="5"/>
  <c r="J31" i="5"/>
  <c r="K31" i="5"/>
  <c r="L31" i="5"/>
  <c r="M31" i="5"/>
  <c r="N31" i="5"/>
  <c r="O31" i="5"/>
  <c r="D32" i="5"/>
  <c r="P32" i="5" s="1"/>
  <c r="E32" i="5"/>
  <c r="F32" i="5"/>
  <c r="G32" i="5"/>
  <c r="Q32" i="5" s="1"/>
  <c r="H32" i="5"/>
  <c r="I32" i="5"/>
  <c r="J32" i="5"/>
  <c r="K32" i="5"/>
  <c r="L32" i="5"/>
  <c r="M32" i="5"/>
  <c r="N32" i="5"/>
  <c r="O32" i="5"/>
  <c r="D33" i="5"/>
  <c r="P33" i="5" s="1"/>
  <c r="E33" i="5"/>
  <c r="F33" i="5"/>
  <c r="G33" i="5"/>
  <c r="H33" i="5"/>
  <c r="I33" i="5"/>
  <c r="J33" i="5"/>
  <c r="K33" i="5"/>
  <c r="L33" i="5"/>
  <c r="M33" i="5"/>
  <c r="N33" i="5"/>
  <c r="O33" i="5"/>
  <c r="D34" i="5"/>
  <c r="P34" i="5" s="1"/>
  <c r="E34" i="5"/>
  <c r="F34" i="5"/>
  <c r="G34" i="5"/>
  <c r="Q34" i="5" s="1"/>
  <c r="H34" i="5"/>
  <c r="I34" i="5"/>
  <c r="J34" i="5"/>
  <c r="K34" i="5"/>
  <c r="L34" i="5"/>
  <c r="M34" i="5"/>
  <c r="N34" i="5"/>
  <c r="O34" i="5"/>
  <c r="D35" i="5"/>
  <c r="P35" i="5" s="1"/>
  <c r="E35" i="5"/>
  <c r="F35" i="5"/>
  <c r="G35" i="5"/>
  <c r="H35" i="5"/>
  <c r="I35" i="5"/>
  <c r="J35" i="5"/>
  <c r="K35" i="5"/>
  <c r="L35" i="5"/>
  <c r="M35" i="5"/>
  <c r="N35" i="5"/>
  <c r="O35" i="5"/>
  <c r="D36" i="5"/>
  <c r="P36" i="5" s="1"/>
  <c r="E36" i="5"/>
  <c r="F36" i="5"/>
  <c r="G36" i="5"/>
  <c r="Q36" i="5" s="1"/>
  <c r="H36" i="5"/>
  <c r="I36" i="5"/>
  <c r="J36" i="5"/>
  <c r="K36" i="5"/>
  <c r="L36" i="5"/>
  <c r="M36" i="5"/>
  <c r="N36" i="5"/>
  <c r="O36" i="5"/>
  <c r="D37" i="5"/>
  <c r="P37" i="5" s="1"/>
  <c r="E37" i="5"/>
  <c r="F37" i="5"/>
  <c r="G37" i="5"/>
  <c r="H37" i="5"/>
  <c r="I37" i="5"/>
  <c r="J37" i="5"/>
  <c r="K37" i="5"/>
  <c r="L37" i="5"/>
  <c r="M37" i="5"/>
  <c r="N37" i="5"/>
  <c r="O37" i="5"/>
  <c r="D38" i="5"/>
  <c r="P38" i="5" s="1"/>
  <c r="E38" i="5"/>
  <c r="F38" i="5"/>
  <c r="G38" i="5"/>
  <c r="Q38" i="5" s="1"/>
  <c r="H38" i="5"/>
  <c r="I38" i="5"/>
  <c r="J38" i="5"/>
  <c r="K38" i="5"/>
  <c r="L38" i="5"/>
  <c r="M38" i="5"/>
  <c r="N38" i="5"/>
  <c r="O38" i="5"/>
  <c r="D39" i="5"/>
  <c r="P39" i="5" s="1"/>
  <c r="E39" i="5"/>
  <c r="F39" i="5"/>
  <c r="G39" i="5"/>
  <c r="H39" i="5"/>
  <c r="I39" i="5"/>
  <c r="J39" i="5"/>
  <c r="K39" i="5"/>
  <c r="L39" i="5"/>
  <c r="M39" i="5"/>
  <c r="N39" i="5"/>
  <c r="O39" i="5"/>
  <c r="D40" i="5"/>
  <c r="P40" i="5" s="1"/>
  <c r="E40" i="5"/>
  <c r="F40" i="5"/>
  <c r="G40" i="5"/>
  <c r="Q40" i="5" s="1"/>
  <c r="H40" i="5"/>
  <c r="I40" i="5"/>
  <c r="J40" i="5"/>
  <c r="K40" i="5"/>
  <c r="L40" i="5"/>
  <c r="M40" i="5"/>
  <c r="N40" i="5"/>
  <c r="O40" i="5"/>
  <c r="D41" i="5"/>
  <c r="P41" i="5" s="1"/>
  <c r="E41" i="5"/>
  <c r="F41" i="5"/>
  <c r="G41" i="5"/>
  <c r="H41" i="5"/>
  <c r="I41" i="5"/>
  <c r="J41" i="5"/>
  <c r="K41" i="5"/>
  <c r="L41" i="5"/>
  <c r="M41" i="5"/>
  <c r="N41" i="5"/>
  <c r="O41" i="5"/>
  <c r="D42" i="5"/>
  <c r="P42" i="5" s="1"/>
  <c r="E42" i="5"/>
  <c r="F42" i="5"/>
  <c r="G42" i="5"/>
  <c r="Q42" i="5" s="1"/>
  <c r="H42" i="5"/>
  <c r="I42" i="5"/>
  <c r="J42" i="5"/>
  <c r="K42" i="5"/>
  <c r="L42" i="5"/>
  <c r="M42" i="5"/>
  <c r="N42" i="5"/>
  <c r="O42" i="5"/>
  <c r="D43" i="5"/>
  <c r="P43" i="5" s="1"/>
  <c r="E43" i="5"/>
  <c r="F43" i="5"/>
  <c r="G43" i="5"/>
  <c r="H43" i="5"/>
  <c r="I43" i="5"/>
  <c r="J43" i="5"/>
  <c r="K43" i="5"/>
  <c r="L43" i="5"/>
  <c r="M43" i="5"/>
  <c r="N43" i="5"/>
  <c r="O43" i="5"/>
  <c r="D44" i="5"/>
  <c r="P44" i="5" s="1"/>
  <c r="E44" i="5"/>
  <c r="F44" i="5"/>
  <c r="G44" i="5"/>
  <c r="Q44" i="5" s="1"/>
  <c r="H44" i="5"/>
  <c r="I44" i="5"/>
  <c r="J44" i="5"/>
  <c r="K44" i="5"/>
  <c r="L44" i="5"/>
  <c r="M44" i="5"/>
  <c r="N44" i="5"/>
  <c r="O44" i="5"/>
  <c r="D45" i="5"/>
  <c r="P45" i="5" s="1"/>
  <c r="E45" i="5"/>
  <c r="F45" i="5"/>
  <c r="G45" i="5"/>
  <c r="H45" i="5"/>
  <c r="I45" i="5"/>
  <c r="J45" i="5"/>
  <c r="K45" i="5"/>
  <c r="L45" i="5"/>
  <c r="M45" i="5"/>
  <c r="N45" i="5"/>
  <c r="O45" i="5"/>
  <c r="D46" i="5"/>
  <c r="P46" i="5" s="1"/>
  <c r="E46" i="5"/>
  <c r="F46" i="5"/>
  <c r="G46" i="5"/>
  <c r="Q46" i="5" s="1"/>
  <c r="H46" i="5"/>
  <c r="I46" i="5"/>
  <c r="J46" i="5"/>
  <c r="K46" i="5"/>
  <c r="L46" i="5"/>
  <c r="M46" i="5"/>
  <c r="N46" i="5"/>
  <c r="O46" i="5"/>
  <c r="D47" i="5"/>
  <c r="P47" i="5" s="1"/>
  <c r="E47" i="5"/>
  <c r="F47" i="5"/>
  <c r="G47" i="5"/>
  <c r="H47" i="5"/>
  <c r="I47" i="5"/>
  <c r="J47" i="5"/>
  <c r="K47" i="5"/>
  <c r="L47" i="5"/>
  <c r="M47" i="5"/>
  <c r="N47" i="5"/>
  <c r="O47" i="5"/>
  <c r="D48" i="5"/>
  <c r="P48" i="5" s="1"/>
  <c r="E48" i="5"/>
  <c r="F48" i="5"/>
  <c r="G48" i="5"/>
  <c r="Q48" i="5" s="1"/>
  <c r="H48" i="5"/>
  <c r="I48" i="5"/>
  <c r="J48" i="5"/>
  <c r="K48" i="5"/>
  <c r="L48" i="5"/>
  <c r="M48" i="5"/>
  <c r="N48" i="5"/>
  <c r="O48" i="5"/>
  <c r="D49" i="5"/>
  <c r="P49" i="5" s="1"/>
  <c r="E49" i="5"/>
  <c r="F49" i="5"/>
  <c r="G49" i="5"/>
  <c r="H49" i="5"/>
  <c r="I49" i="5"/>
  <c r="J49" i="5"/>
  <c r="K49" i="5"/>
  <c r="L49" i="5"/>
  <c r="M49" i="5"/>
  <c r="N49" i="5"/>
  <c r="O49" i="5"/>
  <c r="D50" i="5"/>
  <c r="P50" i="5" s="1"/>
  <c r="E50" i="5"/>
  <c r="F50" i="5"/>
  <c r="G50" i="5"/>
  <c r="Q50" i="5" s="1"/>
  <c r="H50" i="5"/>
  <c r="I50" i="5"/>
  <c r="J50" i="5"/>
  <c r="K50" i="5"/>
  <c r="L50" i="5"/>
  <c r="M50" i="5"/>
  <c r="N50" i="5"/>
  <c r="O50" i="5"/>
  <c r="D51" i="5"/>
  <c r="P51" i="5" s="1"/>
  <c r="E51" i="5"/>
  <c r="F51" i="5"/>
  <c r="G51" i="5"/>
  <c r="H51" i="5"/>
  <c r="I51" i="5"/>
  <c r="J51" i="5"/>
  <c r="K51" i="5"/>
  <c r="L51" i="5"/>
  <c r="M51" i="5"/>
  <c r="N51" i="5"/>
  <c r="O51" i="5"/>
  <c r="D52" i="5"/>
  <c r="P52" i="5" s="1"/>
  <c r="E52" i="5"/>
  <c r="F52" i="5"/>
  <c r="G52" i="5"/>
  <c r="Q52" i="5" s="1"/>
  <c r="H52" i="5"/>
  <c r="I52" i="5"/>
  <c r="J52" i="5"/>
  <c r="K52" i="5"/>
  <c r="L52" i="5"/>
  <c r="M52" i="5"/>
  <c r="N52" i="5"/>
  <c r="O52" i="5"/>
  <c r="D53" i="5"/>
  <c r="P53" i="5" s="1"/>
  <c r="E53" i="5"/>
  <c r="F53" i="5"/>
  <c r="G53" i="5"/>
  <c r="H53" i="5"/>
  <c r="I53" i="5"/>
  <c r="J53" i="5"/>
  <c r="K53" i="5"/>
  <c r="L53" i="5"/>
  <c r="M53" i="5"/>
  <c r="N53" i="5"/>
  <c r="O53" i="5"/>
  <c r="D54" i="5"/>
  <c r="P54" i="5" s="1"/>
  <c r="E54" i="5"/>
  <c r="F54" i="5"/>
  <c r="G54" i="5"/>
  <c r="Q54" i="5" s="1"/>
  <c r="H54" i="5"/>
  <c r="I54" i="5"/>
  <c r="J54" i="5"/>
  <c r="K54" i="5"/>
  <c r="L54" i="5"/>
  <c r="M54" i="5"/>
  <c r="N54" i="5"/>
  <c r="O54" i="5"/>
  <c r="D55" i="5"/>
  <c r="P55" i="5" s="1"/>
  <c r="E55" i="5"/>
  <c r="F55" i="5"/>
  <c r="G55" i="5"/>
  <c r="H55" i="5"/>
  <c r="I55" i="5"/>
  <c r="J55" i="5"/>
  <c r="K55" i="5"/>
  <c r="L55" i="5"/>
  <c r="M55" i="5"/>
  <c r="N55" i="5"/>
  <c r="O55" i="5"/>
  <c r="D56" i="5"/>
  <c r="P56" i="5" s="1"/>
  <c r="E56" i="5"/>
  <c r="F56" i="5"/>
  <c r="G56" i="5"/>
  <c r="Q56" i="5" s="1"/>
  <c r="H56" i="5"/>
  <c r="I56" i="5"/>
  <c r="J56" i="5"/>
  <c r="K56" i="5"/>
  <c r="L56" i="5"/>
  <c r="M56" i="5"/>
  <c r="N56" i="5"/>
  <c r="O56" i="5"/>
  <c r="D57" i="5"/>
  <c r="P57" i="5" s="1"/>
  <c r="E57" i="5"/>
  <c r="F57" i="5"/>
  <c r="G57" i="5"/>
  <c r="H57" i="5"/>
  <c r="I57" i="5"/>
  <c r="J57" i="5"/>
  <c r="K57" i="5"/>
  <c r="L57" i="5"/>
  <c r="M57" i="5"/>
  <c r="N57" i="5"/>
  <c r="O57" i="5"/>
  <c r="D58" i="5"/>
  <c r="P58" i="5" s="1"/>
  <c r="E58" i="5"/>
  <c r="F58" i="5"/>
  <c r="G58" i="5"/>
  <c r="Q58" i="5" s="1"/>
  <c r="H58" i="5"/>
  <c r="I58" i="5"/>
  <c r="J58" i="5"/>
  <c r="K58" i="5"/>
  <c r="L58" i="5"/>
  <c r="M58" i="5"/>
  <c r="N58" i="5"/>
  <c r="O58" i="5"/>
  <c r="D59" i="5"/>
  <c r="P59" i="5" s="1"/>
  <c r="E59" i="5"/>
  <c r="F59" i="5"/>
  <c r="G59" i="5"/>
  <c r="H59" i="5"/>
  <c r="I59" i="5"/>
  <c r="J59" i="5"/>
  <c r="K59" i="5"/>
  <c r="L59" i="5"/>
  <c r="M59" i="5"/>
  <c r="N59" i="5"/>
  <c r="O59" i="5"/>
  <c r="D60" i="5"/>
  <c r="P60" i="5" s="1"/>
  <c r="E60" i="5"/>
  <c r="F60" i="5"/>
  <c r="G60" i="5"/>
  <c r="Q60" i="5" s="1"/>
  <c r="H60" i="5"/>
  <c r="I60" i="5"/>
  <c r="J60" i="5"/>
  <c r="K60" i="5"/>
  <c r="L60" i="5"/>
  <c r="M60" i="5"/>
  <c r="N60" i="5"/>
  <c r="O60" i="5"/>
  <c r="D61" i="5"/>
  <c r="P61" i="5" s="1"/>
  <c r="E61" i="5"/>
  <c r="F61" i="5"/>
  <c r="G61" i="5"/>
  <c r="H61" i="5"/>
  <c r="I61" i="5"/>
  <c r="J61" i="5"/>
  <c r="K61" i="5"/>
  <c r="L61" i="5"/>
  <c r="M61" i="5"/>
  <c r="N61" i="5"/>
  <c r="O61" i="5"/>
  <c r="D62" i="5"/>
  <c r="P62" i="5" s="1"/>
  <c r="E62" i="5"/>
  <c r="F62" i="5"/>
  <c r="G62" i="5"/>
  <c r="Q62" i="5" s="1"/>
  <c r="H62" i="5"/>
  <c r="I62" i="5"/>
  <c r="J62" i="5"/>
  <c r="K62" i="5"/>
  <c r="L62" i="5"/>
  <c r="M62" i="5"/>
  <c r="N62" i="5"/>
  <c r="O62" i="5"/>
  <c r="D63" i="5"/>
  <c r="P63" i="5" s="1"/>
  <c r="E63" i="5"/>
  <c r="F63" i="5"/>
  <c r="G63" i="5"/>
  <c r="H63" i="5"/>
  <c r="I63" i="5"/>
  <c r="J63" i="5"/>
  <c r="K63" i="5"/>
  <c r="L63" i="5"/>
  <c r="M63" i="5"/>
  <c r="N63" i="5"/>
  <c r="O63" i="5"/>
  <c r="D64" i="5"/>
  <c r="P64" i="5" s="1"/>
  <c r="E64" i="5"/>
  <c r="F64" i="5"/>
  <c r="G64" i="5"/>
  <c r="Q64" i="5" s="1"/>
  <c r="H64" i="5"/>
  <c r="I64" i="5"/>
  <c r="J64" i="5"/>
  <c r="K64" i="5"/>
  <c r="L64" i="5"/>
  <c r="M64" i="5"/>
  <c r="N64" i="5"/>
  <c r="O64" i="5"/>
  <c r="D65" i="5"/>
  <c r="P65" i="5" s="1"/>
  <c r="E65" i="5"/>
  <c r="F65" i="5"/>
  <c r="G65" i="5"/>
  <c r="H65" i="5"/>
  <c r="I65" i="5"/>
  <c r="J65" i="5"/>
  <c r="K65" i="5"/>
  <c r="L65" i="5"/>
  <c r="M65" i="5"/>
  <c r="N65" i="5"/>
  <c r="O65" i="5"/>
  <c r="D66" i="5"/>
  <c r="P66" i="5" s="1"/>
  <c r="E66" i="5"/>
  <c r="F66" i="5"/>
  <c r="G66" i="5"/>
  <c r="Q66" i="5" s="1"/>
  <c r="H66" i="5"/>
  <c r="I66" i="5"/>
  <c r="J66" i="5"/>
  <c r="K66" i="5"/>
  <c r="L66" i="5"/>
  <c r="M66" i="5"/>
  <c r="N66" i="5"/>
  <c r="O66" i="5"/>
  <c r="D67" i="5"/>
  <c r="P67" i="5" s="1"/>
  <c r="E67" i="5"/>
  <c r="F67" i="5"/>
  <c r="G67" i="5"/>
  <c r="H67" i="5"/>
  <c r="I67" i="5"/>
  <c r="J67" i="5"/>
  <c r="K67" i="5"/>
  <c r="L67" i="5"/>
  <c r="M67" i="5"/>
  <c r="N67" i="5"/>
  <c r="O67" i="5"/>
  <c r="D68" i="5"/>
  <c r="P68" i="5" s="1"/>
  <c r="E68" i="5"/>
  <c r="F68" i="5"/>
  <c r="G68" i="5"/>
  <c r="Q68" i="5" s="1"/>
  <c r="H68" i="5"/>
  <c r="I68" i="5"/>
  <c r="J68" i="5"/>
  <c r="K68" i="5"/>
  <c r="L68" i="5"/>
  <c r="M68" i="5"/>
  <c r="N68" i="5"/>
  <c r="O68" i="5"/>
  <c r="D69" i="5"/>
  <c r="P69" i="5" s="1"/>
  <c r="E69" i="5"/>
  <c r="F69" i="5"/>
  <c r="G69" i="5"/>
  <c r="H69" i="5"/>
  <c r="I69" i="5"/>
  <c r="J69" i="5"/>
  <c r="K69" i="5"/>
  <c r="L69" i="5"/>
  <c r="M69" i="5"/>
  <c r="N69" i="5"/>
  <c r="O69" i="5"/>
  <c r="D70" i="5"/>
  <c r="P70" i="5" s="1"/>
  <c r="E70" i="5"/>
  <c r="F70" i="5"/>
  <c r="G70" i="5"/>
  <c r="Q70" i="5" s="1"/>
  <c r="H70" i="5"/>
  <c r="I70" i="5"/>
  <c r="J70" i="5"/>
  <c r="K70" i="5"/>
  <c r="L70" i="5"/>
  <c r="M70" i="5"/>
  <c r="N70" i="5"/>
  <c r="O70" i="5"/>
  <c r="D71" i="5"/>
  <c r="P71" i="5" s="1"/>
  <c r="E71" i="5"/>
  <c r="F71" i="5"/>
  <c r="G71" i="5"/>
  <c r="H71" i="5"/>
  <c r="I71" i="5"/>
  <c r="J71" i="5"/>
  <c r="K71" i="5"/>
  <c r="L71" i="5"/>
  <c r="M71" i="5"/>
  <c r="N71" i="5"/>
  <c r="O71" i="5"/>
  <c r="D72" i="5"/>
  <c r="P72" i="5" s="1"/>
  <c r="E72" i="5"/>
  <c r="F72" i="5"/>
  <c r="G72" i="5"/>
  <c r="Q72" i="5" s="1"/>
  <c r="H72" i="5"/>
  <c r="I72" i="5"/>
  <c r="J72" i="5"/>
  <c r="K72" i="5"/>
  <c r="L72" i="5"/>
  <c r="M72" i="5"/>
  <c r="N72" i="5"/>
  <c r="O72" i="5"/>
  <c r="D73" i="5"/>
  <c r="P73" i="5" s="1"/>
  <c r="E73" i="5"/>
  <c r="F73" i="5"/>
  <c r="G73" i="5"/>
  <c r="H73" i="5"/>
  <c r="I73" i="5"/>
  <c r="J73" i="5"/>
  <c r="K73" i="5"/>
  <c r="L73" i="5"/>
  <c r="M73" i="5"/>
  <c r="N73" i="5"/>
  <c r="O73" i="5"/>
  <c r="D74" i="5"/>
  <c r="P74" i="5" s="1"/>
  <c r="E74" i="5"/>
  <c r="F74" i="5"/>
  <c r="G74" i="5"/>
  <c r="Q74" i="5" s="1"/>
  <c r="H74" i="5"/>
  <c r="I74" i="5"/>
  <c r="J74" i="5"/>
  <c r="K74" i="5"/>
  <c r="L74" i="5"/>
  <c r="M74" i="5"/>
  <c r="N74" i="5"/>
  <c r="O74" i="5"/>
  <c r="D75" i="5"/>
  <c r="P75" i="5" s="1"/>
  <c r="E75" i="5"/>
  <c r="F75" i="5"/>
  <c r="G75" i="5"/>
  <c r="H75" i="5"/>
  <c r="I75" i="5"/>
  <c r="J75" i="5"/>
  <c r="K75" i="5"/>
  <c r="L75" i="5"/>
  <c r="M75" i="5"/>
  <c r="N75" i="5"/>
  <c r="O75" i="5"/>
  <c r="D76" i="5"/>
  <c r="P76" i="5" s="1"/>
  <c r="E76" i="5"/>
  <c r="F76" i="5"/>
  <c r="G76" i="5"/>
  <c r="Q76" i="5" s="1"/>
  <c r="H76" i="5"/>
  <c r="I76" i="5"/>
  <c r="J76" i="5"/>
  <c r="K76" i="5"/>
  <c r="L76" i="5"/>
  <c r="M76" i="5"/>
  <c r="N76" i="5"/>
  <c r="O76" i="5"/>
  <c r="D77" i="5"/>
  <c r="P77" i="5" s="1"/>
  <c r="E77" i="5"/>
  <c r="F77" i="5"/>
  <c r="G77" i="5"/>
  <c r="H77" i="5"/>
  <c r="I77" i="5"/>
  <c r="J77" i="5"/>
  <c r="K77" i="5"/>
  <c r="L77" i="5"/>
  <c r="M77" i="5"/>
  <c r="N77" i="5"/>
  <c r="O77" i="5"/>
  <c r="D78" i="5"/>
  <c r="P78" i="5" s="1"/>
  <c r="E78" i="5"/>
  <c r="F78" i="5"/>
  <c r="Q78" i="5" s="1"/>
  <c r="G78" i="5"/>
  <c r="H78" i="5"/>
  <c r="I78" i="5"/>
  <c r="J78" i="5"/>
  <c r="K78" i="5"/>
  <c r="L78" i="5"/>
  <c r="M78" i="5"/>
  <c r="N78" i="5"/>
  <c r="O78" i="5"/>
  <c r="D79" i="5"/>
  <c r="P79" i="5" s="1"/>
  <c r="E79" i="5"/>
  <c r="F79" i="5"/>
  <c r="G79" i="5"/>
  <c r="H79" i="5"/>
  <c r="I79" i="5"/>
  <c r="J79" i="5"/>
  <c r="K79" i="5"/>
  <c r="L79" i="5"/>
  <c r="M79" i="5"/>
  <c r="N79" i="5"/>
  <c r="O79" i="5"/>
  <c r="D80" i="5"/>
  <c r="P80" i="5" s="1"/>
  <c r="E80" i="5"/>
  <c r="F80" i="5"/>
  <c r="Q80" i="5" s="1"/>
  <c r="G80" i="5"/>
  <c r="H80" i="5"/>
  <c r="I80" i="5"/>
  <c r="J80" i="5"/>
  <c r="K80" i="5"/>
  <c r="L80" i="5"/>
  <c r="M80" i="5"/>
  <c r="N80" i="5"/>
  <c r="O80" i="5"/>
  <c r="D81" i="5"/>
  <c r="P81" i="5" s="1"/>
  <c r="E81" i="5"/>
  <c r="F81" i="5"/>
  <c r="G81" i="5"/>
  <c r="H81" i="5"/>
  <c r="I81" i="5"/>
  <c r="J81" i="5"/>
  <c r="K81" i="5"/>
  <c r="L81" i="5"/>
  <c r="M81" i="5"/>
  <c r="N81" i="5"/>
  <c r="O81" i="5"/>
  <c r="D82" i="5"/>
  <c r="P82" i="5" s="1"/>
  <c r="E82" i="5"/>
  <c r="F82" i="5"/>
  <c r="Q82" i="5" s="1"/>
  <c r="G82" i="5"/>
  <c r="H82" i="5"/>
  <c r="I82" i="5"/>
  <c r="J82" i="5"/>
  <c r="K82" i="5"/>
  <c r="L82" i="5"/>
  <c r="M82" i="5"/>
  <c r="N82" i="5"/>
  <c r="O82" i="5"/>
  <c r="D83" i="5"/>
  <c r="P83" i="5" s="1"/>
  <c r="E83" i="5"/>
  <c r="F83" i="5"/>
  <c r="G83" i="5"/>
  <c r="H83" i="5"/>
  <c r="I83" i="5"/>
  <c r="J83" i="5"/>
  <c r="K83" i="5"/>
  <c r="L83" i="5"/>
  <c r="M83" i="5"/>
  <c r="N83" i="5"/>
  <c r="O83" i="5"/>
  <c r="D84" i="5"/>
  <c r="P84" i="5" s="1"/>
  <c r="E84" i="5"/>
  <c r="F84" i="5"/>
  <c r="Q84" i="5" s="1"/>
  <c r="G84" i="5"/>
  <c r="H84" i="5"/>
  <c r="I84" i="5"/>
  <c r="J84" i="5"/>
  <c r="K84" i="5"/>
  <c r="L84" i="5"/>
  <c r="M84" i="5"/>
  <c r="N84" i="5"/>
  <c r="O84" i="5"/>
  <c r="D85" i="5"/>
  <c r="P85" i="5" s="1"/>
  <c r="E85" i="5"/>
  <c r="F85" i="5"/>
  <c r="G85" i="5"/>
  <c r="H85" i="5"/>
  <c r="I85" i="5"/>
  <c r="J85" i="5"/>
  <c r="K85" i="5"/>
  <c r="L85" i="5"/>
  <c r="M85" i="5"/>
  <c r="N85" i="5"/>
  <c r="O85" i="5"/>
  <c r="D86" i="5"/>
  <c r="P86" i="5" s="1"/>
  <c r="E86" i="5"/>
  <c r="F86" i="5"/>
  <c r="Q86" i="5" s="1"/>
  <c r="G86" i="5"/>
  <c r="H86" i="5"/>
  <c r="I86" i="5"/>
  <c r="J86" i="5"/>
  <c r="K86" i="5"/>
  <c r="L86" i="5"/>
  <c r="M86" i="5"/>
  <c r="N86" i="5"/>
  <c r="O86" i="5"/>
  <c r="D87" i="5"/>
  <c r="P87" i="5" s="1"/>
  <c r="E87" i="5"/>
  <c r="F87" i="5"/>
  <c r="G87" i="5"/>
  <c r="H87" i="5"/>
  <c r="I87" i="5"/>
  <c r="J87" i="5"/>
  <c r="K87" i="5"/>
  <c r="L87" i="5"/>
  <c r="M87" i="5"/>
  <c r="N87" i="5"/>
  <c r="O87" i="5"/>
  <c r="D88" i="5"/>
  <c r="P88" i="5" s="1"/>
  <c r="E88" i="5"/>
  <c r="F88" i="5"/>
  <c r="G88" i="5"/>
  <c r="H88" i="5"/>
  <c r="I88" i="5"/>
  <c r="J88" i="5"/>
  <c r="K88" i="5"/>
  <c r="L88" i="5"/>
  <c r="M88" i="5"/>
  <c r="N88" i="5"/>
  <c r="O88" i="5"/>
  <c r="D89" i="5"/>
  <c r="P89" i="5" s="1"/>
  <c r="E89" i="5"/>
  <c r="F89" i="5"/>
  <c r="G89" i="5"/>
  <c r="H89" i="5"/>
  <c r="I89" i="5"/>
  <c r="J89" i="5"/>
  <c r="K89" i="5"/>
  <c r="L89" i="5"/>
  <c r="M89" i="5"/>
  <c r="N89" i="5"/>
  <c r="O89" i="5"/>
  <c r="D90" i="5"/>
  <c r="P90" i="5" s="1"/>
  <c r="E90" i="5"/>
  <c r="F90" i="5"/>
  <c r="G90" i="5"/>
  <c r="H90" i="5"/>
  <c r="I90" i="5"/>
  <c r="J90" i="5"/>
  <c r="K90" i="5"/>
  <c r="L90" i="5"/>
  <c r="M90" i="5"/>
  <c r="N90" i="5"/>
  <c r="O90" i="5"/>
  <c r="D91" i="5"/>
  <c r="P91" i="5" s="1"/>
  <c r="E91" i="5"/>
  <c r="F91" i="5"/>
  <c r="G91" i="5"/>
  <c r="H91" i="5"/>
  <c r="I91" i="5"/>
  <c r="J91" i="5"/>
  <c r="K91" i="5"/>
  <c r="L91" i="5"/>
  <c r="M91" i="5"/>
  <c r="N91" i="5"/>
  <c r="O91" i="5"/>
  <c r="D92" i="5"/>
  <c r="P92" i="5" s="1"/>
  <c r="E92" i="5"/>
  <c r="F92" i="5"/>
  <c r="G92" i="5"/>
  <c r="H92" i="5"/>
  <c r="I92" i="5"/>
  <c r="J92" i="5"/>
  <c r="K92" i="5"/>
  <c r="L92" i="5"/>
  <c r="M92" i="5"/>
  <c r="N92" i="5"/>
  <c r="O92" i="5"/>
  <c r="D93" i="5"/>
  <c r="P93" i="5" s="1"/>
  <c r="E93" i="5"/>
  <c r="F93" i="5"/>
  <c r="G93" i="5"/>
  <c r="H93" i="5"/>
  <c r="I93" i="5"/>
  <c r="J93" i="5"/>
  <c r="K93" i="5"/>
  <c r="L93" i="5"/>
  <c r="M93" i="5"/>
  <c r="N93" i="5"/>
  <c r="O93" i="5"/>
  <c r="D94" i="5"/>
  <c r="P94" i="5" s="1"/>
  <c r="E94" i="5"/>
  <c r="F94" i="5"/>
  <c r="G94" i="5"/>
  <c r="H94" i="5"/>
  <c r="I94" i="5"/>
  <c r="J94" i="5"/>
  <c r="K94" i="5"/>
  <c r="L94" i="5"/>
  <c r="M94" i="5"/>
  <c r="N94" i="5"/>
  <c r="O94" i="5"/>
  <c r="D95" i="5"/>
  <c r="P95" i="5" s="1"/>
  <c r="E95" i="5"/>
  <c r="F95" i="5"/>
  <c r="G95" i="5"/>
  <c r="H95" i="5"/>
  <c r="I95" i="5"/>
  <c r="J95" i="5"/>
  <c r="K95" i="5"/>
  <c r="L95" i="5"/>
  <c r="M95" i="5"/>
  <c r="N95" i="5"/>
  <c r="O95" i="5"/>
  <c r="D96" i="5"/>
  <c r="P96" i="5" s="1"/>
  <c r="E96" i="5"/>
  <c r="F96" i="5"/>
  <c r="G96" i="5"/>
  <c r="H96" i="5"/>
  <c r="I96" i="5"/>
  <c r="J96" i="5"/>
  <c r="K96" i="5"/>
  <c r="L96" i="5"/>
  <c r="M96" i="5"/>
  <c r="N96" i="5"/>
  <c r="O96" i="5"/>
  <c r="D97" i="5"/>
  <c r="P97" i="5" s="1"/>
  <c r="E97" i="5"/>
  <c r="F97" i="5"/>
  <c r="G97" i="5"/>
  <c r="H97" i="5"/>
  <c r="I97" i="5"/>
  <c r="J97" i="5"/>
  <c r="K97" i="5"/>
  <c r="L97" i="5"/>
  <c r="M97" i="5"/>
  <c r="N97" i="5"/>
  <c r="O97" i="5"/>
  <c r="D98" i="5"/>
  <c r="P98" i="5" s="1"/>
  <c r="E98" i="5"/>
  <c r="F98" i="5"/>
  <c r="G98" i="5"/>
  <c r="H98" i="5"/>
  <c r="I98" i="5"/>
  <c r="J98" i="5"/>
  <c r="K98" i="5"/>
  <c r="L98" i="5"/>
  <c r="M98" i="5"/>
  <c r="N98" i="5"/>
  <c r="O98" i="5"/>
  <c r="D99" i="5"/>
  <c r="P99" i="5" s="1"/>
  <c r="E99" i="5"/>
  <c r="F99" i="5"/>
  <c r="G99" i="5"/>
  <c r="H99" i="5"/>
  <c r="I99" i="5"/>
  <c r="J99" i="5"/>
  <c r="K99" i="5"/>
  <c r="L99" i="5"/>
  <c r="M99" i="5"/>
  <c r="N99" i="5"/>
  <c r="O99" i="5"/>
  <c r="D100" i="5"/>
  <c r="P100" i="5" s="1"/>
  <c r="E100" i="5"/>
  <c r="F100" i="5"/>
  <c r="G100" i="5"/>
  <c r="H100" i="5"/>
  <c r="I100" i="5"/>
  <c r="J100" i="5"/>
  <c r="K100" i="5"/>
  <c r="L100" i="5"/>
  <c r="M100" i="5"/>
  <c r="N100" i="5"/>
  <c r="O100" i="5"/>
  <c r="D101" i="5"/>
  <c r="P101" i="5" s="1"/>
  <c r="E101" i="5"/>
  <c r="F101" i="5"/>
  <c r="G101" i="5"/>
  <c r="H101" i="5"/>
  <c r="I101" i="5"/>
  <c r="J101" i="5"/>
  <c r="K101" i="5"/>
  <c r="L101" i="5"/>
  <c r="M101" i="5"/>
  <c r="N101" i="5"/>
  <c r="O101" i="5"/>
  <c r="D102" i="5"/>
  <c r="P102" i="5" s="1"/>
  <c r="E102" i="5"/>
  <c r="F102" i="5"/>
  <c r="G102" i="5"/>
  <c r="H102" i="5"/>
  <c r="I102" i="5"/>
  <c r="J102" i="5"/>
  <c r="K102" i="5"/>
  <c r="L102" i="5"/>
  <c r="M102" i="5"/>
  <c r="N102" i="5"/>
  <c r="O102" i="5"/>
  <c r="D103" i="5"/>
  <c r="P103" i="5" s="1"/>
  <c r="E103" i="5"/>
  <c r="F103" i="5"/>
  <c r="G103" i="5"/>
  <c r="H103" i="5"/>
  <c r="I103" i="5"/>
  <c r="J103" i="5"/>
  <c r="K103" i="5"/>
  <c r="L103" i="5"/>
  <c r="M103" i="5"/>
  <c r="N103" i="5"/>
  <c r="O103" i="5"/>
  <c r="D104" i="5"/>
  <c r="P104" i="5" s="1"/>
  <c r="E104" i="5"/>
  <c r="F104" i="5"/>
  <c r="G104" i="5"/>
  <c r="H104" i="5"/>
  <c r="I104" i="5"/>
  <c r="J104" i="5"/>
  <c r="K104" i="5"/>
  <c r="L104" i="5"/>
  <c r="M104" i="5"/>
  <c r="N104" i="5"/>
  <c r="O104" i="5"/>
  <c r="D105" i="5"/>
  <c r="P105" i="5" s="1"/>
  <c r="E105" i="5"/>
  <c r="F105" i="5"/>
  <c r="G105" i="5"/>
  <c r="H105" i="5"/>
  <c r="I105" i="5"/>
  <c r="J105" i="5"/>
  <c r="K105" i="5"/>
  <c r="L105" i="5"/>
  <c r="M105" i="5"/>
  <c r="N105" i="5"/>
  <c r="O105" i="5"/>
  <c r="D106" i="5"/>
  <c r="P106" i="5" s="1"/>
  <c r="E106" i="5"/>
  <c r="F106" i="5"/>
  <c r="G106" i="5"/>
  <c r="H106" i="5"/>
  <c r="I106" i="5"/>
  <c r="J106" i="5"/>
  <c r="K106" i="5"/>
  <c r="L106" i="5"/>
  <c r="M106" i="5"/>
  <c r="N106" i="5"/>
  <c r="O106" i="5"/>
  <c r="D107" i="5"/>
  <c r="P107" i="5" s="1"/>
  <c r="E107" i="5"/>
  <c r="F107" i="5"/>
  <c r="G107" i="5"/>
  <c r="H107" i="5"/>
  <c r="I107" i="5"/>
  <c r="J107" i="5"/>
  <c r="K107" i="5"/>
  <c r="L107" i="5"/>
  <c r="M107" i="5"/>
  <c r="N107" i="5"/>
  <c r="O107" i="5"/>
  <c r="D108" i="5"/>
  <c r="P108" i="5" s="1"/>
  <c r="E108" i="5"/>
  <c r="F108" i="5"/>
  <c r="G108" i="5"/>
  <c r="H108" i="5"/>
  <c r="I108" i="5"/>
  <c r="J108" i="5"/>
  <c r="K108" i="5"/>
  <c r="L108" i="5"/>
  <c r="M108" i="5"/>
  <c r="N108" i="5"/>
  <c r="O108" i="5"/>
  <c r="D109" i="5"/>
  <c r="P109" i="5" s="1"/>
  <c r="E109" i="5"/>
  <c r="F109" i="5"/>
  <c r="G109" i="5"/>
  <c r="H109" i="5"/>
  <c r="I109" i="5"/>
  <c r="J109" i="5"/>
  <c r="K109" i="5"/>
  <c r="L109" i="5"/>
  <c r="M109" i="5"/>
  <c r="N109" i="5"/>
  <c r="O109" i="5"/>
  <c r="D110" i="5"/>
  <c r="P110" i="5" s="1"/>
  <c r="E110" i="5"/>
  <c r="F110" i="5"/>
  <c r="G110" i="5"/>
  <c r="H110" i="5"/>
  <c r="I110" i="5"/>
  <c r="J110" i="5"/>
  <c r="K110" i="5"/>
  <c r="L110" i="5"/>
  <c r="M110" i="5"/>
  <c r="N110" i="5"/>
  <c r="O110" i="5"/>
  <c r="D111" i="5"/>
  <c r="P111" i="5" s="1"/>
  <c r="E111" i="5"/>
  <c r="F111" i="5"/>
  <c r="G111" i="5"/>
  <c r="H111" i="5"/>
  <c r="I111" i="5"/>
  <c r="J111" i="5"/>
  <c r="K111" i="5"/>
  <c r="L111" i="5"/>
  <c r="M111" i="5"/>
  <c r="N111" i="5"/>
  <c r="O111" i="5"/>
  <c r="D112" i="5"/>
  <c r="P112" i="5" s="1"/>
  <c r="E112" i="5"/>
  <c r="F112" i="5"/>
  <c r="G112" i="5"/>
  <c r="H112" i="5"/>
  <c r="I112" i="5"/>
  <c r="J112" i="5"/>
  <c r="K112" i="5"/>
  <c r="L112" i="5"/>
  <c r="M112" i="5"/>
  <c r="N112" i="5"/>
  <c r="O112" i="5"/>
  <c r="D113" i="5"/>
  <c r="P113" i="5" s="1"/>
  <c r="E113" i="5"/>
  <c r="F113" i="5"/>
  <c r="G113" i="5"/>
  <c r="H113" i="5"/>
  <c r="I113" i="5"/>
  <c r="J113" i="5"/>
  <c r="K113" i="5"/>
  <c r="L113" i="5"/>
  <c r="M113" i="5"/>
  <c r="N113" i="5"/>
  <c r="O113" i="5"/>
  <c r="D114" i="5"/>
  <c r="P114" i="5" s="1"/>
  <c r="E114" i="5"/>
  <c r="F114" i="5"/>
  <c r="G114" i="5"/>
  <c r="H114" i="5"/>
  <c r="I114" i="5"/>
  <c r="J114" i="5"/>
  <c r="K114" i="5"/>
  <c r="L114" i="5"/>
  <c r="M114" i="5"/>
  <c r="N114" i="5"/>
  <c r="O114" i="5"/>
  <c r="D115" i="5"/>
  <c r="P115" i="5" s="1"/>
  <c r="E115" i="5"/>
  <c r="F115" i="5"/>
  <c r="G115" i="5"/>
  <c r="H115" i="5"/>
  <c r="I115" i="5"/>
  <c r="J115" i="5"/>
  <c r="K115" i="5"/>
  <c r="L115" i="5"/>
  <c r="M115" i="5"/>
  <c r="N115" i="5"/>
  <c r="O115" i="5"/>
  <c r="O8" i="5"/>
  <c r="N8" i="5"/>
  <c r="M8" i="5"/>
  <c r="L8" i="5"/>
  <c r="K8" i="5"/>
  <c r="J8" i="5"/>
  <c r="I8" i="5"/>
  <c r="H8" i="5"/>
  <c r="G8" i="5"/>
  <c r="F8" i="5"/>
  <c r="E8" i="5"/>
  <c r="D8" i="5"/>
  <c r="Q8" i="5" s="1"/>
  <c r="Q115" i="5" l="1"/>
  <c r="Q113" i="5"/>
  <c r="Q111" i="5"/>
  <c r="Q109" i="5"/>
  <c r="Q107" i="5"/>
  <c r="Q105" i="5"/>
  <c r="Q103" i="5"/>
  <c r="Q101" i="5"/>
  <c r="Q99" i="5"/>
  <c r="Q97" i="5"/>
  <c r="Q95" i="5"/>
  <c r="Q93" i="5"/>
  <c r="Q91" i="5"/>
  <c r="Q89" i="5"/>
  <c r="Q87" i="5"/>
  <c r="Q85" i="5"/>
  <c r="Q83" i="5"/>
  <c r="Q81" i="5"/>
  <c r="Q79" i="5"/>
  <c r="Q77" i="5"/>
  <c r="Q75" i="5"/>
  <c r="Q73" i="5"/>
  <c r="Q71" i="5"/>
  <c r="Q69" i="5"/>
  <c r="Q67" i="5"/>
  <c r="Q65" i="5"/>
  <c r="Q63" i="5"/>
  <c r="Q61" i="5"/>
  <c r="Q59" i="5"/>
  <c r="Q57" i="5"/>
  <c r="Q55" i="5"/>
  <c r="Q53" i="5"/>
  <c r="Q51" i="5"/>
  <c r="Q49" i="5"/>
  <c r="Q47" i="5"/>
  <c r="Q45" i="5"/>
  <c r="Q43" i="5"/>
  <c r="Q41" i="5"/>
  <c r="Q39" i="5"/>
  <c r="Q37" i="5"/>
  <c r="Q35" i="5"/>
  <c r="Q33" i="5"/>
  <c r="Q31" i="5"/>
  <c r="Q29" i="5"/>
  <c r="Q27" i="5"/>
  <c r="Q25" i="5"/>
  <c r="Q23" i="5"/>
  <c r="Q21" i="5"/>
  <c r="Q19" i="5"/>
  <c r="Q17" i="5"/>
  <c r="Q15" i="5"/>
  <c r="Q13" i="5"/>
  <c r="Q11" i="5"/>
  <c r="Q9" i="5"/>
  <c r="P8" i="5"/>
  <c r="Q114" i="5"/>
  <c r="Q112" i="5"/>
  <c r="Q110" i="5"/>
  <c r="Q108" i="5"/>
  <c r="Q106" i="5"/>
  <c r="Q104" i="5"/>
  <c r="Q102" i="5"/>
  <c r="Q100" i="5"/>
  <c r="Q98" i="5"/>
  <c r="Q96" i="5"/>
  <c r="Q94" i="5"/>
  <c r="Q92" i="5"/>
  <c r="Q90" i="5"/>
  <c r="Q88" i="5"/>
  <c r="P40" i="3"/>
  <c r="P9" i="4" l="1"/>
  <c r="Q9" i="4"/>
  <c r="P10" i="4"/>
  <c r="Q10" i="4"/>
  <c r="P11" i="4"/>
  <c r="Q11" i="4"/>
  <c r="P12" i="4"/>
  <c r="Q12" i="4"/>
  <c r="P13" i="4"/>
  <c r="Q13" i="4"/>
  <c r="P14" i="4"/>
  <c r="Q14" i="4"/>
  <c r="P15" i="4"/>
  <c r="Q15" i="4"/>
  <c r="P16" i="4"/>
  <c r="Q16" i="4"/>
  <c r="P17" i="4"/>
  <c r="Q17" i="4"/>
  <c r="P18" i="4"/>
  <c r="Q18" i="4"/>
  <c r="P19" i="4"/>
  <c r="Q19" i="4"/>
  <c r="P20" i="4"/>
  <c r="Q20" i="4"/>
  <c r="P21" i="4"/>
  <c r="Q21" i="4"/>
  <c r="P22" i="4"/>
  <c r="Q22" i="4"/>
  <c r="P23" i="4"/>
  <c r="Q23" i="4"/>
  <c r="P24" i="4"/>
  <c r="Q24" i="4"/>
  <c r="P25" i="4"/>
  <c r="Q25" i="4"/>
  <c r="P26" i="4"/>
  <c r="Q26" i="4"/>
  <c r="P27" i="4"/>
  <c r="Q27" i="4"/>
  <c r="P28" i="4"/>
  <c r="Q28" i="4"/>
  <c r="P29" i="4"/>
  <c r="Q29" i="4"/>
  <c r="P30" i="4"/>
  <c r="Q30" i="4"/>
  <c r="P31" i="4"/>
  <c r="Q31" i="4"/>
  <c r="P32" i="4"/>
  <c r="Q32" i="4"/>
  <c r="P33" i="4"/>
  <c r="Q33" i="4"/>
  <c r="P34" i="4"/>
  <c r="Q34" i="4"/>
  <c r="P35" i="4"/>
  <c r="Q35" i="4"/>
  <c r="P36" i="4"/>
  <c r="Q36" i="4"/>
  <c r="P37" i="4"/>
  <c r="Q37" i="4"/>
  <c r="P38" i="4"/>
  <c r="Q38" i="4"/>
  <c r="P39" i="4"/>
  <c r="Q39" i="4"/>
  <c r="P40" i="4"/>
  <c r="Q40" i="4"/>
  <c r="P41" i="4"/>
  <c r="Q41" i="4"/>
  <c r="P42" i="4"/>
  <c r="Q42" i="4"/>
  <c r="P43" i="4"/>
  <c r="Q43" i="4"/>
  <c r="P44" i="4"/>
  <c r="Q44" i="4"/>
  <c r="P45" i="4"/>
  <c r="Q45" i="4"/>
  <c r="P46" i="4"/>
  <c r="Q46" i="4"/>
  <c r="P47" i="4"/>
  <c r="Q47" i="4"/>
  <c r="P48" i="4"/>
  <c r="Q48" i="4"/>
  <c r="P49" i="4"/>
  <c r="Q49" i="4"/>
  <c r="P50" i="4"/>
  <c r="Q50" i="4"/>
  <c r="P51" i="4"/>
  <c r="Q51" i="4"/>
  <c r="P52" i="4"/>
  <c r="Q52" i="4"/>
  <c r="P53" i="4"/>
  <c r="Q53" i="4"/>
  <c r="P54" i="4"/>
  <c r="Q54" i="4"/>
  <c r="P55" i="4"/>
  <c r="Q55" i="4"/>
  <c r="P56" i="4"/>
  <c r="Q56" i="4"/>
  <c r="P57" i="4"/>
  <c r="Q57" i="4"/>
  <c r="P58" i="4"/>
  <c r="Q58" i="4"/>
  <c r="P59" i="4"/>
  <c r="Q59" i="4"/>
  <c r="P60" i="4"/>
  <c r="Q60" i="4"/>
  <c r="P61" i="4"/>
  <c r="Q61" i="4"/>
  <c r="P62" i="4"/>
  <c r="Q62" i="4"/>
  <c r="P63" i="4"/>
  <c r="Q63" i="4"/>
  <c r="P64" i="4"/>
  <c r="Q64" i="4"/>
  <c r="P65" i="4"/>
  <c r="Q65" i="4"/>
  <c r="P66" i="4"/>
  <c r="Q66" i="4"/>
  <c r="P67" i="4"/>
  <c r="Q67" i="4"/>
  <c r="P68" i="4"/>
  <c r="Q68" i="4"/>
  <c r="P69" i="4"/>
  <c r="Q69" i="4"/>
  <c r="P70" i="4"/>
  <c r="Q70" i="4"/>
  <c r="P71" i="4"/>
  <c r="Q71" i="4"/>
  <c r="P72" i="4"/>
  <c r="Q72" i="4"/>
  <c r="P73" i="4"/>
  <c r="Q73" i="4"/>
  <c r="P74" i="4"/>
  <c r="Q74" i="4"/>
  <c r="P75" i="4"/>
  <c r="Q75" i="4"/>
  <c r="P76" i="4"/>
  <c r="Q76" i="4"/>
  <c r="P77" i="4"/>
  <c r="Q77" i="4"/>
  <c r="P78" i="4"/>
  <c r="Q78" i="4"/>
  <c r="P79" i="4"/>
  <c r="Q79" i="4"/>
  <c r="P80" i="4"/>
  <c r="Q80" i="4"/>
  <c r="P81" i="4"/>
  <c r="Q81" i="4"/>
  <c r="P82" i="4"/>
  <c r="Q82" i="4"/>
  <c r="P83" i="4"/>
  <c r="Q83" i="4"/>
  <c r="P84" i="4"/>
  <c r="Q84" i="4"/>
  <c r="P85" i="4"/>
  <c r="Q85" i="4"/>
  <c r="P86" i="4"/>
  <c r="Q86" i="4"/>
  <c r="P87" i="4"/>
  <c r="Q87" i="4"/>
  <c r="P88" i="4"/>
  <c r="Q88" i="4"/>
  <c r="P89" i="4"/>
  <c r="Q89" i="4"/>
  <c r="P90" i="4"/>
  <c r="Q90" i="4"/>
  <c r="P91" i="4"/>
  <c r="Q91" i="4"/>
  <c r="P92" i="4"/>
  <c r="Q92" i="4"/>
  <c r="P93" i="4"/>
  <c r="Q93" i="4"/>
  <c r="P94" i="4"/>
  <c r="Q94" i="4"/>
  <c r="P95" i="4"/>
  <c r="Q95" i="4"/>
  <c r="P96" i="4"/>
  <c r="Q96" i="4"/>
  <c r="P97" i="4"/>
  <c r="Q97" i="4"/>
  <c r="P98" i="4"/>
  <c r="Q98" i="4"/>
  <c r="P99" i="4"/>
  <c r="Q99" i="4"/>
  <c r="P100" i="4"/>
  <c r="Q100" i="4"/>
  <c r="P101" i="4"/>
  <c r="Q101" i="4"/>
  <c r="P102" i="4"/>
  <c r="Q102" i="4"/>
  <c r="P103" i="4"/>
  <c r="Q103" i="4"/>
  <c r="P104" i="4"/>
  <c r="Q104" i="4"/>
  <c r="P105" i="4"/>
  <c r="Q105" i="4"/>
  <c r="P106" i="4"/>
  <c r="Q106" i="4"/>
  <c r="P107" i="4"/>
  <c r="Q107" i="4"/>
  <c r="P108" i="4"/>
  <c r="Q108" i="4"/>
  <c r="P109" i="4"/>
  <c r="Q109" i="4"/>
  <c r="P110" i="4"/>
  <c r="Q110" i="4"/>
  <c r="P111" i="4"/>
  <c r="Q111" i="4"/>
  <c r="P112" i="4"/>
  <c r="Q112" i="4"/>
  <c r="P113" i="4"/>
  <c r="Q113" i="4"/>
  <c r="P114" i="4"/>
  <c r="Q114" i="4"/>
  <c r="P115" i="4"/>
  <c r="Q115" i="4"/>
  <c r="Q8" i="4"/>
  <c r="P8" i="4"/>
  <c r="P9" i="3"/>
  <c r="Q9" i="3"/>
  <c r="P10" i="3"/>
  <c r="Q10" i="3"/>
  <c r="P11" i="3"/>
  <c r="Q11" i="3"/>
  <c r="P12" i="3"/>
  <c r="Q12" i="3"/>
  <c r="P13" i="3"/>
  <c r="Q13" i="3"/>
  <c r="P14" i="3"/>
  <c r="Q14" i="3"/>
  <c r="P15" i="3"/>
  <c r="Q15" i="3"/>
  <c r="P16" i="3"/>
  <c r="Q16" i="3"/>
  <c r="P17" i="3"/>
  <c r="Q17" i="3"/>
  <c r="P18" i="3"/>
  <c r="Q18" i="3"/>
  <c r="P19" i="3"/>
  <c r="Q19" i="3"/>
  <c r="P20" i="3"/>
  <c r="Q20" i="3"/>
  <c r="P21" i="3"/>
  <c r="Q21" i="3"/>
  <c r="P22" i="3"/>
  <c r="Q22" i="3"/>
  <c r="P23" i="3"/>
  <c r="Q23" i="3"/>
  <c r="P24" i="3"/>
  <c r="Q24" i="3"/>
  <c r="P25" i="3"/>
  <c r="Q25" i="3"/>
  <c r="P26" i="3"/>
  <c r="Q26" i="3"/>
  <c r="P27" i="3"/>
  <c r="Q27" i="3"/>
  <c r="P28" i="3"/>
  <c r="Q28" i="3"/>
  <c r="P29" i="3"/>
  <c r="Q29" i="3"/>
  <c r="P30" i="3"/>
  <c r="Q30" i="3"/>
  <c r="P31" i="3"/>
  <c r="Q31" i="3"/>
  <c r="P32" i="3"/>
  <c r="Q32" i="3"/>
  <c r="P33" i="3"/>
  <c r="Q33" i="3"/>
  <c r="P34" i="3"/>
  <c r="Q34" i="3"/>
  <c r="P35" i="3"/>
  <c r="Q35" i="3"/>
  <c r="P36" i="3"/>
  <c r="Q36" i="3"/>
  <c r="P37" i="3"/>
  <c r="Q37" i="3"/>
  <c r="P38" i="3"/>
  <c r="Q38" i="3"/>
  <c r="P39" i="3"/>
  <c r="Q39" i="3"/>
  <c r="Q40" i="3"/>
  <c r="P41" i="3"/>
  <c r="Q41" i="3"/>
  <c r="P42" i="3"/>
  <c r="Q42" i="3"/>
  <c r="P43" i="3"/>
  <c r="Q43" i="3"/>
  <c r="P44" i="3"/>
  <c r="Q44" i="3"/>
  <c r="P45" i="3"/>
  <c r="Q45" i="3"/>
  <c r="P46" i="3"/>
  <c r="Q46" i="3"/>
  <c r="P47" i="3"/>
  <c r="Q47" i="3"/>
  <c r="P48" i="3"/>
  <c r="Q48" i="3"/>
  <c r="P49" i="3"/>
  <c r="Q49" i="3"/>
  <c r="P50" i="3"/>
  <c r="Q50" i="3"/>
  <c r="P51" i="3"/>
  <c r="Q51" i="3"/>
  <c r="P52" i="3"/>
  <c r="Q52" i="3"/>
  <c r="P53" i="3"/>
  <c r="Q53" i="3"/>
  <c r="P54" i="3"/>
  <c r="Q54" i="3"/>
  <c r="P55" i="3"/>
  <c r="Q55" i="3"/>
  <c r="P56" i="3"/>
  <c r="Q56" i="3"/>
  <c r="P57" i="3"/>
  <c r="Q57" i="3"/>
  <c r="P58" i="3"/>
  <c r="Q58" i="3"/>
  <c r="P59" i="3"/>
  <c r="Q59" i="3"/>
  <c r="P60" i="3"/>
  <c r="Q60" i="3"/>
  <c r="P61" i="3"/>
  <c r="Q61" i="3"/>
  <c r="P62" i="3"/>
  <c r="Q62" i="3"/>
  <c r="P63" i="3"/>
  <c r="Q63" i="3"/>
  <c r="P64" i="3"/>
  <c r="Q64" i="3"/>
  <c r="P65" i="3"/>
  <c r="Q65" i="3"/>
  <c r="P66" i="3"/>
  <c r="Q66" i="3"/>
  <c r="P67" i="3"/>
  <c r="Q67" i="3"/>
  <c r="P68" i="3"/>
  <c r="Q68" i="3"/>
  <c r="P69" i="3"/>
  <c r="Q69" i="3"/>
  <c r="P70" i="3"/>
  <c r="Q70" i="3"/>
  <c r="P71" i="3"/>
  <c r="Q71" i="3"/>
  <c r="P72" i="3"/>
  <c r="Q72" i="3"/>
  <c r="P73" i="3"/>
  <c r="Q73" i="3"/>
  <c r="P74" i="3"/>
  <c r="Q74" i="3"/>
  <c r="P75" i="3"/>
  <c r="Q75" i="3"/>
  <c r="P76" i="3"/>
  <c r="Q76" i="3"/>
  <c r="P77" i="3"/>
  <c r="Q77" i="3"/>
  <c r="P78" i="3"/>
  <c r="Q78" i="3"/>
  <c r="P79" i="3"/>
  <c r="Q79" i="3"/>
  <c r="P80" i="3"/>
  <c r="Q80" i="3"/>
  <c r="P81" i="3"/>
  <c r="Q81" i="3"/>
  <c r="P82" i="3"/>
  <c r="Q82" i="3"/>
  <c r="P83" i="3"/>
  <c r="Q83" i="3"/>
  <c r="P84" i="3"/>
  <c r="Q84" i="3"/>
  <c r="P85" i="3"/>
  <c r="Q85" i="3"/>
  <c r="P86" i="3"/>
  <c r="Q86" i="3"/>
  <c r="P87" i="3"/>
  <c r="Q87" i="3"/>
  <c r="P88" i="3"/>
  <c r="Q88" i="3"/>
  <c r="P89" i="3"/>
  <c r="Q89" i="3"/>
  <c r="P90" i="3"/>
  <c r="Q90" i="3"/>
  <c r="P91" i="3"/>
  <c r="Q91" i="3"/>
  <c r="P92" i="3"/>
  <c r="Q92" i="3"/>
  <c r="P93" i="3"/>
  <c r="Q93" i="3"/>
  <c r="P94" i="3"/>
  <c r="Q94" i="3"/>
  <c r="P95" i="3"/>
  <c r="Q95" i="3"/>
  <c r="P96" i="3"/>
  <c r="Q96" i="3"/>
  <c r="P97" i="3"/>
  <c r="Q97" i="3"/>
  <c r="P98" i="3"/>
  <c r="Q98" i="3"/>
  <c r="P99" i="3"/>
  <c r="Q99" i="3"/>
  <c r="P100" i="3"/>
  <c r="Q100" i="3"/>
  <c r="P101" i="3"/>
  <c r="Q101" i="3"/>
  <c r="P102" i="3"/>
  <c r="Q102" i="3"/>
  <c r="P103" i="3"/>
  <c r="Q103" i="3"/>
  <c r="P104" i="3"/>
  <c r="Q104" i="3"/>
  <c r="P105" i="3"/>
  <c r="Q105" i="3"/>
  <c r="P106" i="3"/>
  <c r="Q106" i="3"/>
  <c r="P107" i="3"/>
  <c r="Q107" i="3"/>
  <c r="P108" i="3"/>
  <c r="Q108" i="3"/>
  <c r="P109" i="3"/>
  <c r="Q109" i="3"/>
  <c r="P110" i="3"/>
  <c r="Q110" i="3"/>
  <c r="P111" i="3"/>
  <c r="Q111" i="3"/>
  <c r="P112" i="3"/>
  <c r="Q112" i="3"/>
  <c r="P113" i="3"/>
  <c r="Q113" i="3"/>
  <c r="P114" i="3"/>
  <c r="Q114" i="3"/>
  <c r="P115" i="3"/>
  <c r="Q115" i="3"/>
  <c r="Q8" i="3"/>
  <c r="P8" i="3"/>
  <c r="P9" i="2" l="1"/>
  <c r="Q9" i="2"/>
  <c r="P10" i="2"/>
  <c r="Q10" i="2"/>
  <c r="P11" i="2"/>
  <c r="Q11" i="2"/>
  <c r="P12" i="2"/>
  <c r="Q12" i="2"/>
  <c r="P13" i="2"/>
  <c r="Q13" i="2"/>
  <c r="P14" i="2"/>
  <c r="Q14" i="2"/>
  <c r="P15" i="2"/>
  <c r="Q15" i="2"/>
  <c r="P16" i="2"/>
  <c r="Q16" i="2"/>
  <c r="P17" i="2"/>
  <c r="Q17" i="2"/>
  <c r="P18" i="2"/>
  <c r="Q18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5" i="2"/>
  <c r="Q45" i="2"/>
  <c r="P46" i="2"/>
  <c r="Q46" i="2"/>
  <c r="P47" i="2"/>
  <c r="Q47" i="2"/>
  <c r="P48" i="2"/>
  <c r="Q48" i="2"/>
  <c r="P49" i="2"/>
  <c r="Q49" i="2"/>
  <c r="P50" i="2"/>
  <c r="Q50" i="2"/>
  <c r="P51" i="2"/>
  <c r="Q51" i="2"/>
  <c r="P52" i="2"/>
  <c r="Q52" i="2"/>
  <c r="P53" i="2"/>
  <c r="Q53" i="2"/>
  <c r="P54" i="2"/>
  <c r="Q54" i="2"/>
  <c r="P55" i="2"/>
  <c r="Q55" i="2"/>
  <c r="P56" i="2"/>
  <c r="Q56" i="2"/>
  <c r="P57" i="2"/>
  <c r="Q57" i="2"/>
  <c r="P58" i="2"/>
  <c r="Q58" i="2"/>
  <c r="P59" i="2"/>
  <c r="Q59" i="2"/>
  <c r="P60" i="2"/>
  <c r="Q60" i="2"/>
  <c r="P61" i="2"/>
  <c r="Q61" i="2"/>
  <c r="P62" i="2"/>
  <c r="Q62" i="2"/>
  <c r="P63" i="2"/>
  <c r="Q63" i="2"/>
  <c r="P64" i="2"/>
  <c r="Q64" i="2"/>
  <c r="P65" i="2"/>
  <c r="Q65" i="2"/>
  <c r="P66" i="2"/>
  <c r="Q66" i="2"/>
  <c r="P67" i="2"/>
  <c r="Q67" i="2"/>
  <c r="P68" i="2"/>
  <c r="Q68" i="2"/>
  <c r="P69" i="2"/>
  <c r="Q69" i="2"/>
  <c r="P70" i="2"/>
  <c r="Q70" i="2"/>
  <c r="P71" i="2"/>
  <c r="Q71" i="2"/>
  <c r="P72" i="2"/>
  <c r="Q72" i="2"/>
  <c r="P73" i="2"/>
  <c r="Q73" i="2"/>
  <c r="P74" i="2"/>
  <c r="Q74" i="2"/>
  <c r="P75" i="2"/>
  <c r="Q75" i="2"/>
  <c r="P76" i="2"/>
  <c r="Q76" i="2"/>
  <c r="P77" i="2"/>
  <c r="Q77" i="2"/>
  <c r="P78" i="2"/>
  <c r="Q78" i="2"/>
  <c r="P79" i="2"/>
  <c r="Q79" i="2"/>
  <c r="P80" i="2"/>
  <c r="Q80" i="2"/>
  <c r="P81" i="2"/>
  <c r="Q81" i="2"/>
  <c r="P82" i="2"/>
  <c r="Q82" i="2"/>
  <c r="P83" i="2"/>
  <c r="Q83" i="2"/>
  <c r="P84" i="2"/>
  <c r="Q84" i="2"/>
  <c r="P85" i="2"/>
  <c r="Q85" i="2"/>
  <c r="P86" i="2"/>
  <c r="Q86" i="2"/>
  <c r="P87" i="2"/>
  <c r="Q87" i="2"/>
  <c r="P88" i="2"/>
  <c r="Q88" i="2"/>
  <c r="P89" i="2"/>
  <c r="Q89" i="2"/>
  <c r="P90" i="2"/>
  <c r="Q90" i="2"/>
  <c r="P91" i="2"/>
  <c r="Q91" i="2"/>
  <c r="P92" i="2"/>
  <c r="Q92" i="2"/>
  <c r="P93" i="2"/>
  <c r="Q93" i="2"/>
  <c r="P94" i="2"/>
  <c r="Q94" i="2"/>
  <c r="P95" i="2"/>
  <c r="Q95" i="2"/>
  <c r="P96" i="2"/>
  <c r="Q96" i="2"/>
  <c r="P97" i="2"/>
  <c r="Q97" i="2"/>
  <c r="P98" i="2"/>
  <c r="Q98" i="2"/>
  <c r="P99" i="2"/>
  <c r="Q99" i="2"/>
  <c r="P100" i="2"/>
  <c r="Q100" i="2"/>
  <c r="P101" i="2"/>
  <c r="Q101" i="2"/>
  <c r="P102" i="2"/>
  <c r="Q102" i="2"/>
  <c r="P103" i="2"/>
  <c r="Q103" i="2"/>
  <c r="P104" i="2"/>
  <c r="Q104" i="2"/>
  <c r="P105" i="2"/>
  <c r="Q105" i="2"/>
  <c r="P106" i="2"/>
  <c r="Q106" i="2"/>
  <c r="P107" i="2"/>
  <c r="Q107" i="2"/>
  <c r="P108" i="2"/>
  <c r="Q108" i="2"/>
  <c r="P109" i="2"/>
  <c r="Q109" i="2"/>
  <c r="P110" i="2"/>
  <c r="Q110" i="2"/>
  <c r="P111" i="2"/>
  <c r="Q111" i="2"/>
  <c r="P112" i="2"/>
  <c r="Q112" i="2"/>
  <c r="P113" i="2"/>
  <c r="Q113" i="2"/>
  <c r="P114" i="2"/>
  <c r="Q114" i="2"/>
  <c r="P115" i="2"/>
  <c r="Q115" i="2"/>
  <c r="Q8" i="2"/>
  <c r="P8" i="2"/>
  <c r="P9" i="1" l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P53" i="1"/>
  <c r="Q53" i="1"/>
  <c r="P54" i="1"/>
  <c r="Q54" i="1"/>
  <c r="P55" i="1"/>
  <c r="Q55" i="1"/>
  <c r="P56" i="1"/>
  <c r="Q56" i="1"/>
  <c r="P57" i="1"/>
  <c r="Q57" i="1"/>
  <c r="P58" i="1"/>
  <c r="Q58" i="1"/>
  <c r="P59" i="1"/>
  <c r="Q59" i="1"/>
  <c r="P60" i="1"/>
  <c r="Q60" i="1"/>
  <c r="P61" i="1"/>
  <c r="Q61" i="1"/>
  <c r="P62" i="1"/>
  <c r="Q62" i="1"/>
  <c r="P63" i="1"/>
  <c r="Q63" i="1"/>
  <c r="P64" i="1"/>
  <c r="Q64" i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Q80" i="1"/>
  <c r="P81" i="1"/>
  <c r="Q81" i="1"/>
  <c r="P82" i="1"/>
  <c r="Q82" i="1"/>
  <c r="P83" i="1"/>
  <c r="Q83" i="1"/>
  <c r="P84" i="1"/>
  <c r="Q84" i="1"/>
  <c r="P85" i="1"/>
  <c r="Q85" i="1"/>
  <c r="P86" i="1"/>
  <c r="Q86" i="1"/>
  <c r="P87" i="1"/>
  <c r="Q87" i="1"/>
  <c r="P88" i="1"/>
  <c r="Q88" i="1"/>
  <c r="P89" i="1"/>
  <c r="Q89" i="1"/>
  <c r="P90" i="1"/>
  <c r="Q90" i="1"/>
  <c r="P91" i="1"/>
  <c r="Q91" i="1"/>
  <c r="P92" i="1"/>
  <c r="Q92" i="1"/>
  <c r="P93" i="1"/>
  <c r="Q93" i="1"/>
  <c r="P94" i="1"/>
  <c r="Q94" i="1"/>
  <c r="P95" i="1"/>
  <c r="Q95" i="1"/>
  <c r="P96" i="1"/>
  <c r="Q96" i="1"/>
  <c r="P97" i="1"/>
  <c r="Q97" i="1"/>
  <c r="P98" i="1"/>
  <c r="Q98" i="1"/>
  <c r="P99" i="1"/>
  <c r="Q99" i="1"/>
  <c r="P100" i="1"/>
  <c r="Q100" i="1"/>
  <c r="P101" i="1"/>
  <c r="Q101" i="1"/>
  <c r="P102" i="1"/>
  <c r="Q102" i="1"/>
  <c r="P103" i="1"/>
  <c r="Q103" i="1"/>
  <c r="P104" i="1"/>
  <c r="Q104" i="1"/>
  <c r="P105" i="1"/>
  <c r="Q105" i="1"/>
  <c r="P106" i="1"/>
  <c r="Q106" i="1"/>
  <c r="P107" i="1"/>
  <c r="Q107" i="1"/>
  <c r="P108" i="1"/>
  <c r="Q108" i="1"/>
  <c r="P109" i="1"/>
  <c r="Q109" i="1"/>
  <c r="P110" i="1"/>
  <c r="Q110" i="1"/>
  <c r="Q8" i="1"/>
  <c r="P8" i="1"/>
</calcChain>
</file>

<file path=xl/sharedStrings.xml><?xml version="1.0" encoding="utf-8"?>
<sst xmlns="http://schemas.openxmlformats.org/spreadsheetml/2006/main" count="2632" uniqueCount="157">
  <si>
    <t>No.</t>
  </si>
  <si>
    <t>Student Names</t>
  </si>
  <si>
    <t>Section</t>
  </si>
  <si>
    <t>Science</t>
  </si>
  <si>
    <t>Physics</t>
  </si>
  <si>
    <t>Math</t>
  </si>
  <si>
    <t>Geometry</t>
  </si>
  <si>
    <t>Statistics</t>
  </si>
  <si>
    <t>Social</t>
  </si>
  <si>
    <t>English</t>
  </si>
  <si>
    <t>Islamic</t>
  </si>
  <si>
    <t>Arabic</t>
  </si>
  <si>
    <t>Somali</t>
  </si>
  <si>
    <t>Total</t>
  </si>
  <si>
    <t>Monthly Exam One</t>
  </si>
  <si>
    <t>Average</t>
  </si>
  <si>
    <t xml:space="preserve"> Grade: Eight</t>
  </si>
  <si>
    <t xml:space="preserve">       Level: Intermediate </t>
  </si>
  <si>
    <t>Agriculture</t>
  </si>
  <si>
    <t>Technology</t>
  </si>
  <si>
    <t>School Year:  2020-2021</t>
  </si>
  <si>
    <t>Abdiaziz Mohamed Ahmed</t>
  </si>
  <si>
    <t>Abdikadir Mohamed Diriye</t>
  </si>
  <si>
    <t>Abdikarim Mohamed Elmi</t>
  </si>
  <si>
    <t>Abdimalik Mohamed Abukar</t>
  </si>
  <si>
    <t>Abdinasir Awil Tohow</t>
  </si>
  <si>
    <t>Abdirahman Mohamed Mohiyadin</t>
  </si>
  <si>
    <t>Abdullahi Mohamed Mohiyadin</t>
  </si>
  <si>
    <t>Ahmed Abdinasir Mohamed</t>
  </si>
  <si>
    <t>Ahmed Hasan Absuge</t>
  </si>
  <si>
    <t>Ahmed Liban Ahmed</t>
  </si>
  <si>
    <t>Aisha Osman Abukar</t>
  </si>
  <si>
    <t>Amyaal Liiban Ahmed</t>
  </si>
  <si>
    <t>Anas Omar Abdi</t>
  </si>
  <si>
    <t>Dahir Mohamed Hashi</t>
  </si>
  <si>
    <t>Deka Abshir Abdullahi</t>
  </si>
  <si>
    <t>Faadumo Hassan Mohamed</t>
  </si>
  <si>
    <t xml:space="preserve">Haashim Daahir Osman </t>
  </si>
  <si>
    <t xml:space="preserve">Hassan Yusuf Hussein </t>
  </si>
  <si>
    <t>Khalid Ali Abshir</t>
  </si>
  <si>
    <t xml:space="preserve">Kuuriye Isse Mohamed </t>
  </si>
  <si>
    <t>Mahad Mohamed Jamac</t>
  </si>
  <si>
    <t>Mohamed Ahmed Omar</t>
  </si>
  <si>
    <t>Mohamed Ali Yacquub</t>
  </si>
  <si>
    <t>Mohamed-amin Zakaria Kasim</t>
  </si>
  <si>
    <t>Muscab Ali Mohamed</t>
  </si>
  <si>
    <t>Nimco Hamdi Wardhere</t>
  </si>
  <si>
    <t>Rauaan Abdinasir Abukar</t>
  </si>
  <si>
    <t>Rayaan Abdi Omar</t>
  </si>
  <si>
    <t>Saara Mohamed Jeylani</t>
  </si>
  <si>
    <t>Sadik Hassan Ahmed</t>
  </si>
  <si>
    <t>Sudeys Hamdi Wardhere</t>
  </si>
  <si>
    <t>Suheyb Abdikadir Abdinor</t>
  </si>
  <si>
    <t>Sumaya Hassan Absuge</t>
  </si>
  <si>
    <t>Yahye Ali Abshir</t>
  </si>
  <si>
    <t>Yahye Mohamed Ahmed</t>
  </si>
  <si>
    <t>Zakaria Abdir Warsame</t>
  </si>
  <si>
    <t>Zakaria Ahmed Sheekh Ali</t>
  </si>
  <si>
    <t>A</t>
  </si>
  <si>
    <t>Aalia Yunis Yarow</t>
  </si>
  <si>
    <t>Abdifitah Abdisalam Omar</t>
  </si>
  <si>
    <t>Abdifitah Ahmed Farah</t>
  </si>
  <si>
    <t xml:space="preserve">Abdifitah Mukhtar Hassan </t>
  </si>
  <si>
    <t>Abdinajib Mohamed Hassan</t>
  </si>
  <si>
    <t xml:space="preserve">Abdullahi Mukhtar Hassan </t>
  </si>
  <si>
    <t xml:space="preserve">Adil Abdi Osman </t>
  </si>
  <si>
    <t xml:space="preserve">Afnaan Abdiwahid Abdullahi </t>
  </si>
  <si>
    <t xml:space="preserve">Ali Mohamed Ahmed </t>
  </si>
  <si>
    <t>Amal Abdikadir Omar</t>
  </si>
  <si>
    <t xml:space="preserve">Ayuub Isse Mohamed </t>
  </si>
  <si>
    <t>Faisa Mohamed Liban</t>
  </si>
  <si>
    <t xml:space="preserve">Hodan Feysal Mohamed </t>
  </si>
  <si>
    <t>Ibaado Abdikadir Abdi</t>
  </si>
  <si>
    <t>Ilhaan Ahmed Omar</t>
  </si>
  <si>
    <t xml:space="preserve">Maryan Abdullahi Mohamud </t>
  </si>
  <si>
    <t>Mohamed Saciid Mohamed</t>
  </si>
  <si>
    <t>Muhanad Hamze Abdikadir</t>
  </si>
  <si>
    <t xml:space="preserve">Mulki Feysal Hassan </t>
  </si>
  <si>
    <t xml:space="preserve">Muscab Abdullahi Hassan </t>
  </si>
  <si>
    <t>Ruman Ali Yacqub</t>
  </si>
  <si>
    <t xml:space="preserve">Ruweyda Ahmed Osman </t>
  </si>
  <si>
    <t>Saabirin Hassan Hashi</t>
  </si>
  <si>
    <t>Taslim Ahmed Abdikadir</t>
  </si>
  <si>
    <t>Zakaria Ahmed Farah</t>
  </si>
  <si>
    <t>Zakaria Ali Nor</t>
  </si>
  <si>
    <t>B</t>
  </si>
  <si>
    <t xml:space="preserve">Aalia Ali Mohamed </t>
  </si>
  <si>
    <t>Abdihafid Ahmed Hassan</t>
  </si>
  <si>
    <t xml:space="preserve">Abdikarim Ahmed Mohamed </t>
  </si>
  <si>
    <t>Abdirahim Abdullahi Nor</t>
  </si>
  <si>
    <t>Abdirahman Ali Ahmed</t>
  </si>
  <si>
    <t>Abdirahman Hassan Abdulle</t>
  </si>
  <si>
    <t xml:space="preserve">Abdisalam Mohamed Ahmed </t>
  </si>
  <si>
    <t>Abdullahi Hassan Abdulle</t>
  </si>
  <si>
    <t xml:space="preserve">Abdullahi Mohamed Abdullahi </t>
  </si>
  <si>
    <t xml:space="preserve">Abdullahi Mohamed Hassan </t>
  </si>
  <si>
    <t xml:space="preserve">Ahmed Saciid Ahmed </t>
  </si>
  <si>
    <t xml:space="preserve">Aisha Ali Mohamed </t>
  </si>
  <si>
    <t>Anisa Hassan Abdulle</t>
  </si>
  <si>
    <t>Farhan Ali Salad</t>
  </si>
  <si>
    <t>Hamze Abdishakur Hassan</t>
  </si>
  <si>
    <t xml:space="preserve">Hassan Fu'ad Hassan </t>
  </si>
  <si>
    <t>Khalid Saciid Dirie</t>
  </si>
  <si>
    <t xml:space="preserve">Maryamo Ahmed Abdullahi </t>
  </si>
  <si>
    <t>Mohamed Abdullahi Abdisalam</t>
  </si>
  <si>
    <t>Najma Hassan Hashi</t>
  </si>
  <si>
    <t>Nasrullahi Mohamed Ali</t>
  </si>
  <si>
    <t xml:space="preserve">Rayan Jibril Abdirahsid </t>
  </si>
  <si>
    <t>Saamiya Mohamud Bulle</t>
  </si>
  <si>
    <t>Safa Mohamed Dahir</t>
  </si>
  <si>
    <t xml:space="preserve">Salma Abdi Hassan </t>
  </si>
  <si>
    <t xml:space="preserve">Salma Ali Mohamed </t>
  </si>
  <si>
    <t>Samira Hassan Hashi</t>
  </si>
  <si>
    <t xml:space="preserve">Shaafici Cali Ahmed </t>
  </si>
  <si>
    <t>Zakarie Mohamed Hashi</t>
  </si>
  <si>
    <t>Zuhuur Ahmed Nor</t>
  </si>
  <si>
    <t>C</t>
  </si>
  <si>
    <t xml:space="preserve">Xassan Daahir Maxamed </t>
  </si>
  <si>
    <t>Cabdullahi Khaliif Cabdikariim</t>
  </si>
  <si>
    <t>Kowsar Khaliif Cabdikariim</t>
  </si>
  <si>
    <t>Cimraan Geedi Cabdi</t>
  </si>
  <si>
    <t xml:space="preserve">Faysal Mursal Maxamed </t>
  </si>
  <si>
    <t>Muna Cabdullahi Cali</t>
  </si>
  <si>
    <t>Xamse Cali Dhoore</t>
  </si>
  <si>
    <t>Cabdibaasid Nuur Cali</t>
  </si>
  <si>
    <t>Suldan Mohamud Heyle</t>
  </si>
  <si>
    <t>Monthly Exam Two</t>
  </si>
  <si>
    <t xml:space="preserve">Salmaan Maxamed Xaashi </t>
  </si>
  <si>
    <t>Aniso Abshir Cabdi</t>
  </si>
  <si>
    <t>Axmed Cali Maxamed</t>
  </si>
  <si>
    <t>Maxamed Abshir Cabdi</t>
  </si>
  <si>
    <t>Abdiraxmaan Maxamed Kaabax</t>
  </si>
  <si>
    <t>Mohamed Abdihakim Axmed</t>
  </si>
  <si>
    <t xml:space="preserve">Assignment </t>
  </si>
  <si>
    <t xml:space="preserve">Mid-term Exam </t>
  </si>
  <si>
    <t xml:space="preserve">Result of Mid-term Exam </t>
  </si>
  <si>
    <t>C/raxmaan Xassan Cabdulle</t>
  </si>
  <si>
    <t>Hodan Faysal Mohamed</t>
  </si>
  <si>
    <t>Muna Faysal Warsame</t>
  </si>
  <si>
    <t>Musdalifa Faysal Warsame</t>
  </si>
  <si>
    <t>Zakariye Mohamed Xaashi</t>
  </si>
  <si>
    <t>Khalid Saciid Diiriye</t>
  </si>
  <si>
    <t>Salmaan Maxamed Xaashi</t>
  </si>
  <si>
    <t xml:space="preserve">Maxamed Axmed Cumar </t>
  </si>
  <si>
    <t>Maxamed Cali Yacquub</t>
  </si>
  <si>
    <t>Caaliya Cali Maxamed</t>
  </si>
  <si>
    <t>Caaliyo Yonis Yarow</t>
  </si>
  <si>
    <t>Axmed Cali Maxamuud</t>
  </si>
  <si>
    <t xml:space="preserve">Mulki Faysal Xassan </t>
  </si>
  <si>
    <t>Sabiriin Xassan Xaashi</t>
  </si>
  <si>
    <t>Rayaan Abdinasir Abukar</t>
  </si>
  <si>
    <t>Monthly Exam 3</t>
  </si>
  <si>
    <t>Monthly Exam 4</t>
  </si>
  <si>
    <t xml:space="preserve">Final Exam </t>
  </si>
  <si>
    <t>Muna faysal Warsame</t>
  </si>
  <si>
    <t>Musdalifo Faysal Warsame</t>
  </si>
  <si>
    <t xml:space="preserve">Result Final Exam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</si>
</sst>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3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textRotation="90"/>
    </xf>
    <xf numFmtId="0" fontId="3" fillId="2" borderId="1" xfId="0" applyFont="1" applyFill="1" applyBorder="1" applyAlignment="1">
      <alignment textRotation="90"/>
    </xf>
    <xf numFmtId="2" fontId="5" fillId="3" borderId="1" xfId="0" applyNumberFormat="1" applyFont="1" applyFill="1" applyBorder="1"/>
    <xf numFmtId="0" fontId="0" fillId="3" borderId="0" xfId="0" applyFill="1"/>
    <xf numFmtId="2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5" fillId="3" borderId="0" xfId="0" applyFont="1" applyFill="1"/>
    <xf numFmtId="0" fontId="6" fillId="3" borderId="1" xfId="0" applyFont="1" applyFill="1" applyBorder="1"/>
    <xf numFmtId="2" fontId="7" fillId="3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/>
    <xf numFmtId="2" fontId="0" fillId="3" borderId="3" xfId="0" applyNumberFormat="1" applyFill="1" applyBorder="1"/>
    <xf numFmtId="0" fontId="0" fillId="0" borderId="1" xfId="0" applyBorder="1"/>
    <xf numFmtId="164" fontId="0" fillId="3" borderId="1" xfId="0" applyNumberFormat="1" applyFill="1" applyBorder="1" applyAlignment="1"/>
    <xf numFmtId="164" fontId="7" fillId="3" borderId="1" xfId="0" applyNumberFormat="1" applyFont="1" applyFill="1" applyBorder="1" applyAlignment="1"/>
    <xf numFmtId="164" fontId="5" fillId="3" borderId="1" xfId="0" applyNumberFormat="1" applyFont="1" applyFill="1" applyBorder="1" applyAlignment="1"/>
    <xf numFmtId="164" fontId="0" fillId="3" borderId="1" xfId="0" applyNumberForma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/>
    <xf numFmtId="0" fontId="9" fillId="3" borderId="1" xfId="0" applyFont="1" applyFill="1" applyBorder="1" applyAlignment="1"/>
    <xf numFmtId="164" fontId="8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right"/>
    </xf>
    <xf numFmtId="164" fontId="9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200024</xdr:colOff>
      <xdr:row>0</xdr:row>
      <xdr:rowOff>47625</xdr:rowOff>
    </xdr:from>
    <xdr:to>
      <xdr:col>16</xdr:col>
      <xdr:colOff>66582</xdr:colOff>
      <xdr:row>3</xdr:row>
      <xdr:rowOff>123825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49" y="47625"/>
          <a:ext cx="6543676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200024</xdr:colOff>
      <xdr:row>0</xdr:row>
      <xdr:rowOff>47625</xdr:rowOff>
    </xdr:from>
    <xdr:ext cx="6591208" cy="647700"/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49" y="47625"/>
          <a:ext cx="6591208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200024</xdr:colOff>
      <xdr:row>0</xdr:row>
      <xdr:rowOff>47625</xdr:rowOff>
    </xdr:from>
    <xdr:to>
      <xdr:col>14</xdr:col>
      <xdr:colOff>371382</xdr:colOff>
      <xdr:row>3</xdr:row>
      <xdr:rowOff>123825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49" y="47625"/>
          <a:ext cx="6591208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200024</xdr:colOff>
      <xdr:row>0</xdr:row>
      <xdr:rowOff>47625</xdr:rowOff>
    </xdr:from>
    <xdr:to>
      <xdr:col>14</xdr:col>
      <xdr:colOff>371382</xdr:colOff>
      <xdr:row>3</xdr:row>
      <xdr:rowOff>123825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49" y="47625"/>
          <a:ext cx="6591208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200024</xdr:colOff>
      <xdr:row>0</xdr:row>
      <xdr:rowOff>47625</xdr:rowOff>
    </xdr:from>
    <xdr:to>
      <xdr:col>15</xdr:col>
      <xdr:colOff>104682</xdr:colOff>
      <xdr:row>3</xdr:row>
      <xdr:rowOff>123825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199" y="47625"/>
          <a:ext cx="6591208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200024</xdr:colOff>
      <xdr:row>0</xdr:row>
      <xdr:rowOff>47625</xdr:rowOff>
    </xdr:from>
    <xdr:to>
      <xdr:col>14</xdr:col>
      <xdr:colOff>295182</xdr:colOff>
      <xdr:row>3</xdr:row>
      <xdr:rowOff>123825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49" y="47625"/>
          <a:ext cx="6591208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200024</xdr:colOff>
      <xdr:row>0</xdr:row>
      <xdr:rowOff>47625</xdr:rowOff>
    </xdr:from>
    <xdr:to>
      <xdr:col>15</xdr:col>
      <xdr:colOff>104682</xdr:colOff>
      <xdr:row>3</xdr:row>
      <xdr:rowOff>123825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49" y="47625"/>
          <a:ext cx="6591208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200024</xdr:colOff>
      <xdr:row>0</xdr:row>
      <xdr:rowOff>47625</xdr:rowOff>
    </xdr:from>
    <xdr:to>
      <xdr:col>15</xdr:col>
      <xdr:colOff>104682</xdr:colOff>
      <xdr:row>3</xdr:row>
      <xdr:rowOff>123825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49" y="47625"/>
          <a:ext cx="6591208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200024</xdr:colOff>
      <xdr:row>0</xdr:row>
      <xdr:rowOff>47625</xdr:rowOff>
    </xdr:from>
    <xdr:to>
      <xdr:col>15</xdr:col>
      <xdr:colOff>104682</xdr:colOff>
      <xdr:row>3</xdr:row>
      <xdr:rowOff>123825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49" y="47625"/>
          <a:ext cx="6591208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200024</xdr:colOff>
      <xdr:row>0</xdr:row>
      <xdr:rowOff>47625</xdr:rowOff>
    </xdr:from>
    <xdr:to>
      <xdr:col>15</xdr:col>
      <xdr:colOff>104682</xdr:colOff>
      <xdr:row>3</xdr:row>
      <xdr:rowOff>123825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49" y="47625"/>
          <a:ext cx="6591208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200024</xdr:colOff>
      <xdr:row>0</xdr:row>
      <xdr:rowOff>47625</xdr:rowOff>
    </xdr:from>
    <xdr:to>
      <xdr:col>15</xdr:col>
      <xdr:colOff>104682</xdr:colOff>
      <xdr:row>3</xdr:row>
      <xdr:rowOff>123825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49" y="47625"/>
          <a:ext cx="6591208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200024</xdr:colOff>
      <xdr:row>0</xdr:row>
      <xdr:rowOff>47625</xdr:rowOff>
    </xdr:from>
    <xdr:ext cx="6591208" cy="647700"/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49" y="47625"/>
          <a:ext cx="6591208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110"/>
  <sheetViews>
    <sheetView zoomScaleNormal="100" workbookViewId="0">
      <pane ySplit="7" topLeftCell="A8" activePane="bottomLeft" state="frozen"/>
      <selection pane="bottomLeft" activeCell="F56" sqref="F56"/>
    </sheetView>
  </sheetViews>
  <sheetFormatPr defaultRowHeight="15" x14ac:dyDescent="0.25"/>
  <cols>
    <col min="1" max="1" width="3.85546875" customWidth="1"/>
    <col min="2" max="2" width="33.140625" customWidth="1"/>
    <col min="3" max="3" width="4.7109375" customWidth="1"/>
    <col min="4" max="5" width="4.7109375" bestFit="1" customWidth="1"/>
    <col min="6" max="6" width="4.85546875" customWidth="1"/>
    <col min="7" max="13" width="4.7109375" bestFit="1" customWidth="1"/>
    <col min="14" max="14" width="5" customWidth="1"/>
    <col min="15" max="15" width="4.7109375" bestFit="1" customWidth="1"/>
    <col min="16" max="16" width="6" customWidth="1"/>
    <col min="17" max="17" width="5.28515625" bestFit="1" customWidth="1"/>
  </cols>
  <sheetData>
    <row r="5" spans="1:17" ht="15.75" x14ac:dyDescent="0.25">
      <c r="B5" s="29" t="s">
        <v>14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15" customHeight="1" x14ac:dyDescent="0.25">
      <c r="A6" s="1"/>
      <c r="B6" s="1" t="s">
        <v>16</v>
      </c>
      <c r="C6" s="30" t="s">
        <v>17</v>
      </c>
      <c r="D6" s="30"/>
      <c r="E6" s="30"/>
      <c r="F6" s="30"/>
      <c r="G6" s="30"/>
      <c r="H6" s="31" t="s">
        <v>20</v>
      </c>
      <c r="I6" s="31"/>
      <c r="J6" s="31"/>
      <c r="K6" s="31"/>
      <c r="L6" s="31"/>
      <c r="M6" s="31"/>
      <c r="N6" s="31"/>
      <c r="O6" s="31"/>
      <c r="P6" s="31"/>
    </row>
    <row r="7" spans="1:17" ht="75" customHeight="1" x14ac:dyDescent="0.25">
      <c r="A7" s="2" t="s">
        <v>0</v>
      </c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18</v>
      </c>
      <c r="N7" s="3" t="s">
        <v>12</v>
      </c>
      <c r="O7" s="3" t="s">
        <v>19</v>
      </c>
      <c r="P7" s="4" t="s">
        <v>13</v>
      </c>
      <c r="Q7" s="4" t="s">
        <v>15</v>
      </c>
    </row>
    <row r="8" spans="1:17" s="6" customFormat="1" ht="15.75" x14ac:dyDescent="0.25">
      <c r="A8" s="9">
        <v>1</v>
      </c>
      <c r="B8" s="10" t="s">
        <v>21</v>
      </c>
      <c r="C8" s="11" t="s">
        <v>58</v>
      </c>
      <c r="D8" s="7">
        <v>2.75</v>
      </c>
      <c r="E8" s="7">
        <v>2.5</v>
      </c>
      <c r="F8" s="7">
        <v>2.15</v>
      </c>
      <c r="G8" s="7">
        <v>3.1</v>
      </c>
      <c r="H8" s="7">
        <v>3.3</v>
      </c>
      <c r="I8" s="7">
        <v>2.7</v>
      </c>
      <c r="J8" s="7">
        <v>2.2000000000000002</v>
      </c>
      <c r="K8" s="7">
        <v>3</v>
      </c>
      <c r="L8" s="7">
        <v>1.6</v>
      </c>
      <c r="M8" s="7">
        <v>3</v>
      </c>
      <c r="N8" s="7">
        <v>2.4</v>
      </c>
      <c r="O8" s="7">
        <v>4.5999999999999996</v>
      </c>
      <c r="P8" s="17">
        <f>SUM(D8:O8)</f>
        <v>33.299999999999997</v>
      </c>
      <c r="Q8" s="18">
        <f>AVERAGE(D8:O8)</f>
        <v>2.7749999999999999</v>
      </c>
    </row>
    <row r="9" spans="1:17" s="6" customFormat="1" ht="15.75" x14ac:dyDescent="0.25">
      <c r="A9" s="9">
        <v>2</v>
      </c>
      <c r="B9" s="10" t="s">
        <v>22</v>
      </c>
      <c r="C9" s="11" t="s">
        <v>58</v>
      </c>
      <c r="D9" s="7">
        <v>5</v>
      </c>
      <c r="E9" s="7">
        <v>4.8</v>
      </c>
      <c r="F9" s="7">
        <v>4.8</v>
      </c>
      <c r="G9" s="7">
        <v>4.8</v>
      </c>
      <c r="H9" s="7">
        <v>5</v>
      </c>
      <c r="I9" s="7">
        <v>5</v>
      </c>
      <c r="J9" s="7">
        <v>4</v>
      </c>
      <c r="K9" s="7">
        <v>5</v>
      </c>
      <c r="L9" s="7">
        <v>4.5999999999999996</v>
      </c>
      <c r="M9" s="7">
        <v>5</v>
      </c>
      <c r="N9" s="7">
        <v>4.5</v>
      </c>
      <c r="O9" s="7">
        <v>4.9000000000000004</v>
      </c>
      <c r="P9" s="17">
        <f t="shared" ref="P9:P72" si="0">SUM(D9:O9)</f>
        <v>57.400000000000006</v>
      </c>
      <c r="Q9" s="18">
        <f t="shared" ref="Q9:Q72" si="1">AVERAGE(D9:O9)</f>
        <v>4.7833333333333341</v>
      </c>
    </row>
    <row r="10" spans="1:17" s="6" customFormat="1" ht="15.75" x14ac:dyDescent="0.25">
      <c r="A10" s="9">
        <v>3</v>
      </c>
      <c r="B10" s="10" t="s">
        <v>23</v>
      </c>
      <c r="C10" s="11" t="s">
        <v>58</v>
      </c>
      <c r="D10" s="7">
        <v>3</v>
      </c>
      <c r="E10" s="7">
        <v>1.5</v>
      </c>
      <c r="F10" s="7">
        <v>3.55</v>
      </c>
      <c r="G10" s="7">
        <v>2.5</v>
      </c>
      <c r="H10" s="7">
        <v>2.1</v>
      </c>
      <c r="I10" s="7">
        <v>3.1</v>
      </c>
      <c r="J10" s="7">
        <v>2.6</v>
      </c>
      <c r="K10" s="7">
        <v>3.4</v>
      </c>
      <c r="L10" s="7">
        <v>3.4</v>
      </c>
      <c r="M10" s="7">
        <v>3.3</v>
      </c>
      <c r="N10" s="7">
        <v>1.5</v>
      </c>
      <c r="O10" s="7">
        <v>4.5999999999999996</v>
      </c>
      <c r="P10" s="17">
        <f t="shared" si="0"/>
        <v>34.549999999999997</v>
      </c>
      <c r="Q10" s="18">
        <f t="shared" si="1"/>
        <v>2.8791666666666664</v>
      </c>
    </row>
    <row r="11" spans="1:17" s="6" customFormat="1" ht="15.75" x14ac:dyDescent="0.25">
      <c r="A11" s="9">
        <v>4</v>
      </c>
      <c r="B11" s="10" t="s">
        <v>24</v>
      </c>
      <c r="C11" s="11" t="s">
        <v>58</v>
      </c>
      <c r="D11" s="7">
        <v>3.25</v>
      </c>
      <c r="E11" s="7">
        <v>1</v>
      </c>
      <c r="F11" s="7">
        <v>2.7</v>
      </c>
      <c r="G11" s="7">
        <v>4.2</v>
      </c>
      <c r="H11" s="7">
        <v>5</v>
      </c>
      <c r="I11" s="7">
        <v>3</v>
      </c>
      <c r="J11" s="7">
        <v>3.2</v>
      </c>
      <c r="K11" s="7">
        <v>4</v>
      </c>
      <c r="L11" s="7">
        <v>3.8</v>
      </c>
      <c r="M11" s="7">
        <v>4.3</v>
      </c>
      <c r="N11" s="7">
        <v>2.8</v>
      </c>
      <c r="O11" s="7">
        <v>4.5999999999999996</v>
      </c>
      <c r="P11" s="17">
        <f t="shared" si="0"/>
        <v>41.849999999999994</v>
      </c>
      <c r="Q11" s="18">
        <f t="shared" si="1"/>
        <v>3.4874999999999994</v>
      </c>
    </row>
    <row r="12" spans="1:17" s="6" customFormat="1" ht="15.75" x14ac:dyDescent="0.25">
      <c r="A12" s="9">
        <v>5</v>
      </c>
      <c r="B12" s="10" t="s">
        <v>25</v>
      </c>
      <c r="C12" s="11" t="s">
        <v>58</v>
      </c>
      <c r="D12" s="7">
        <v>3</v>
      </c>
      <c r="E12" s="7">
        <v>0.4</v>
      </c>
      <c r="F12" s="7">
        <v>1.45</v>
      </c>
      <c r="G12" s="7">
        <v>1</v>
      </c>
      <c r="H12" s="7">
        <v>2.5</v>
      </c>
      <c r="I12" s="7">
        <v>2</v>
      </c>
      <c r="J12" s="7">
        <v>2</v>
      </c>
      <c r="K12" s="7">
        <v>1.2</v>
      </c>
      <c r="L12" s="7">
        <v>1.4</v>
      </c>
      <c r="M12" s="7">
        <v>1.8</v>
      </c>
      <c r="N12" s="7">
        <v>2.8</v>
      </c>
      <c r="O12" s="7">
        <v>2.4</v>
      </c>
      <c r="P12" s="17">
        <f t="shared" si="0"/>
        <v>21.95</v>
      </c>
      <c r="Q12" s="18">
        <f t="shared" si="1"/>
        <v>1.8291666666666666</v>
      </c>
    </row>
    <row r="13" spans="1:17" s="6" customFormat="1" ht="15.75" x14ac:dyDescent="0.25">
      <c r="A13" s="9">
        <v>6</v>
      </c>
      <c r="B13" s="10" t="s">
        <v>26</v>
      </c>
      <c r="C13" s="11" t="s">
        <v>58</v>
      </c>
      <c r="D13" s="7">
        <v>2.25</v>
      </c>
      <c r="E13" s="7">
        <v>0.5</v>
      </c>
      <c r="F13" s="7">
        <v>3.15</v>
      </c>
      <c r="G13" s="7">
        <v>3.4</v>
      </c>
      <c r="H13" s="7">
        <v>2.5</v>
      </c>
      <c r="I13" s="7">
        <v>2.5</v>
      </c>
      <c r="J13" s="7">
        <v>2.4</v>
      </c>
      <c r="K13" s="7">
        <v>2</v>
      </c>
      <c r="L13" s="7">
        <v>2</v>
      </c>
      <c r="M13" s="7">
        <v>1.8</v>
      </c>
      <c r="N13" s="7">
        <v>2.2999999999999998</v>
      </c>
      <c r="O13" s="7">
        <v>3</v>
      </c>
      <c r="P13" s="17">
        <f t="shared" si="0"/>
        <v>27.8</v>
      </c>
      <c r="Q13" s="18">
        <f t="shared" si="1"/>
        <v>2.3166666666666669</v>
      </c>
    </row>
    <row r="14" spans="1:17" s="6" customFormat="1" ht="15.75" x14ac:dyDescent="0.25">
      <c r="A14" s="9">
        <v>7</v>
      </c>
      <c r="B14" s="10" t="s">
        <v>27</v>
      </c>
      <c r="C14" s="11" t="s">
        <v>58</v>
      </c>
      <c r="D14" s="7">
        <v>3</v>
      </c>
      <c r="E14" s="7">
        <v>2.8</v>
      </c>
      <c r="F14" s="7">
        <v>2.65</v>
      </c>
      <c r="G14" s="7">
        <v>3</v>
      </c>
      <c r="H14" s="7">
        <v>0</v>
      </c>
      <c r="I14" s="7">
        <v>2.2999999999999998</v>
      </c>
      <c r="J14" s="7">
        <v>2.6</v>
      </c>
      <c r="K14" s="7">
        <v>3.5</v>
      </c>
      <c r="L14" s="7">
        <v>1.8</v>
      </c>
      <c r="M14" s="7">
        <v>1.8</v>
      </c>
      <c r="N14" s="7">
        <v>2.1</v>
      </c>
      <c r="O14" s="7">
        <v>3.6</v>
      </c>
      <c r="P14" s="17">
        <f t="shared" si="0"/>
        <v>29.150000000000006</v>
      </c>
      <c r="Q14" s="18">
        <f t="shared" si="1"/>
        <v>2.4291666666666671</v>
      </c>
    </row>
    <row r="15" spans="1:17" s="6" customFormat="1" ht="15.75" x14ac:dyDescent="0.25">
      <c r="A15" s="9">
        <v>8</v>
      </c>
      <c r="B15" s="10" t="s">
        <v>28</v>
      </c>
      <c r="C15" s="11" t="s">
        <v>58</v>
      </c>
      <c r="D15" s="7">
        <v>3</v>
      </c>
      <c r="E15" s="7">
        <v>2</v>
      </c>
      <c r="F15" s="7">
        <v>3.1</v>
      </c>
      <c r="G15" s="7">
        <v>2.5</v>
      </c>
      <c r="H15" s="7">
        <v>3.5</v>
      </c>
      <c r="I15" s="7">
        <v>2.7</v>
      </c>
      <c r="J15" s="7">
        <v>3</v>
      </c>
      <c r="K15" s="7">
        <v>1.5</v>
      </c>
      <c r="L15" s="7">
        <v>1.8</v>
      </c>
      <c r="M15" s="7">
        <v>3</v>
      </c>
      <c r="N15" s="7">
        <v>1.5</v>
      </c>
      <c r="O15" s="7">
        <v>4.2</v>
      </c>
      <c r="P15" s="17">
        <f t="shared" si="0"/>
        <v>31.8</v>
      </c>
      <c r="Q15" s="18">
        <f t="shared" si="1"/>
        <v>2.65</v>
      </c>
    </row>
    <row r="16" spans="1:17" s="6" customFormat="1" ht="15.75" x14ac:dyDescent="0.25">
      <c r="A16" s="9">
        <v>9</v>
      </c>
      <c r="B16" s="10" t="s">
        <v>29</v>
      </c>
      <c r="C16" s="11" t="s">
        <v>58</v>
      </c>
      <c r="D16" s="7">
        <v>3.25</v>
      </c>
      <c r="E16" s="7">
        <v>2.7</v>
      </c>
      <c r="F16" s="7">
        <v>3.95</v>
      </c>
      <c r="G16" s="7">
        <v>3.5</v>
      </c>
      <c r="H16" s="7">
        <v>4</v>
      </c>
      <c r="I16" s="7">
        <v>2.2999999999999998</v>
      </c>
      <c r="J16" s="7">
        <v>1.7</v>
      </c>
      <c r="K16" s="7">
        <v>3</v>
      </c>
      <c r="L16" s="7">
        <v>3</v>
      </c>
      <c r="M16" s="7">
        <v>4.3</v>
      </c>
      <c r="N16" s="7">
        <v>3</v>
      </c>
      <c r="O16" s="7">
        <v>4.3</v>
      </c>
      <c r="P16" s="17">
        <f t="shared" si="0"/>
        <v>39</v>
      </c>
      <c r="Q16" s="18">
        <f t="shared" si="1"/>
        <v>3.25</v>
      </c>
    </row>
    <row r="17" spans="1:17" s="6" customFormat="1" ht="15.75" x14ac:dyDescent="0.25">
      <c r="A17" s="9">
        <v>10</v>
      </c>
      <c r="B17" s="10" t="s">
        <v>30</v>
      </c>
      <c r="C17" s="11" t="s">
        <v>58</v>
      </c>
      <c r="D17" s="7">
        <v>1.75</v>
      </c>
      <c r="E17" s="7">
        <v>1.5</v>
      </c>
      <c r="F17" s="7">
        <v>2.7</v>
      </c>
      <c r="G17" s="7">
        <v>2.5</v>
      </c>
      <c r="H17" s="7">
        <v>2.4</v>
      </c>
      <c r="I17" s="7">
        <v>1.7</v>
      </c>
      <c r="J17" s="7">
        <v>2</v>
      </c>
      <c r="K17" s="7">
        <v>2</v>
      </c>
      <c r="L17" s="7">
        <v>1.8</v>
      </c>
      <c r="M17" s="7">
        <v>2.8</v>
      </c>
      <c r="N17" s="7">
        <v>2.11</v>
      </c>
      <c r="O17" s="7">
        <v>4.7</v>
      </c>
      <c r="P17" s="17">
        <f t="shared" si="0"/>
        <v>27.959999999999997</v>
      </c>
      <c r="Q17" s="18">
        <f t="shared" si="1"/>
        <v>2.3299999999999996</v>
      </c>
    </row>
    <row r="18" spans="1:17" s="15" customFormat="1" ht="15.75" x14ac:dyDescent="0.25">
      <c r="A18" s="12">
        <v>11</v>
      </c>
      <c r="B18" s="16" t="s">
        <v>31</v>
      </c>
      <c r="C18" s="13" t="s">
        <v>58</v>
      </c>
      <c r="D18" s="14">
        <v>3.5</v>
      </c>
      <c r="E18" s="14">
        <v>3.6</v>
      </c>
      <c r="F18" s="14">
        <v>4.0999999999999996</v>
      </c>
      <c r="G18" s="14">
        <v>4.0999999999999996</v>
      </c>
      <c r="H18" s="14">
        <v>5</v>
      </c>
      <c r="I18" s="7">
        <v>2.7</v>
      </c>
      <c r="J18" s="14">
        <v>3.8</v>
      </c>
      <c r="K18" s="14">
        <v>2</v>
      </c>
      <c r="L18" s="14">
        <v>1.6</v>
      </c>
      <c r="M18" s="14">
        <v>4.5</v>
      </c>
      <c r="N18" s="14">
        <v>3.9</v>
      </c>
      <c r="O18" s="14">
        <v>4.0999999999999996</v>
      </c>
      <c r="P18" s="17">
        <f t="shared" si="0"/>
        <v>42.9</v>
      </c>
      <c r="Q18" s="18">
        <f t="shared" si="1"/>
        <v>3.5749999999999997</v>
      </c>
    </row>
    <row r="19" spans="1:17" s="6" customFormat="1" ht="15.75" x14ac:dyDescent="0.25">
      <c r="A19" s="9">
        <v>12</v>
      </c>
      <c r="B19" s="10" t="s">
        <v>32</v>
      </c>
      <c r="C19" s="11" t="s">
        <v>58</v>
      </c>
      <c r="D19" s="7">
        <v>3.75</v>
      </c>
      <c r="E19" s="7">
        <v>2.6</v>
      </c>
      <c r="F19" s="7">
        <v>3.8</v>
      </c>
      <c r="G19" s="7">
        <v>3.4</v>
      </c>
      <c r="H19" s="7">
        <v>3.8</v>
      </c>
      <c r="I19" s="14">
        <v>2.9</v>
      </c>
      <c r="J19" s="7">
        <v>3.2</v>
      </c>
      <c r="K19" s="7">
        <v>4.5999999999999996</v>
      </c>
      <c r="L19" s="7">
        <v>4</v>
      </c>
      <c r="M19" s="7">
        <v>4.8</v>
      </c>
      <c r="N19" s="7">
        <v>3.4</v>
      </c>
      <c r="O19" s="7">
        <v>4.0999999999999996</v>
      </c>
      <c r="P19" s="17">
        <f t="shared" si="0"/>
        <v>44.349999999999994</v>
      </c>
      <c r="Q19" s="18">
        <f t="shared" si="1"/>
        <v>3.6958333333333329</v>
      </c>
    </row>
    <row r="20" spans="1:17" s="6" customFormat="1" ht="15.75" x14ac:dyDescent="0.25">
      <c r="A20" s="9">
        <v>13</v>
      </c>
      <c r="B20" s="10" t="s">
        <v>33</v>
      </c>
      <c r="C20" s="11" t="s">
        <v>58</v>
      </c>
      <c r="D20" s="7">
        <v>3</v>
      </c>
      <c r="E20" s="7">
        <v>1.2</v>
      </c>
      <c r="F20" s="7">
        <v>3.75</v>
      </c>
      <c r="G20" s="7">
        <v>2.5</v>
      </c>
      <c r="H20" s="7">
        <v>1.6</v>
      </c>
      <c r="I20" s="7">
        <v>2.4</v>
      </c>
      <c r="J20" s="7">
        <v>2.8</v>
      </c>
      <c r="K20" s="7">
        <v>1.6</v>
      </c>
      <c r="L20" s="7">
        <v>3.4</v>
      </c>
      <c r="M20" s="7">
        <v>4</v>
      </c>
      <c r="N20" s="7">
        <v>3</v>
      </c>
      <c r="O20" s="7">
        <v>4</v>
      </c>
      <c r="P20" s="17">
        <f t="shared" si="0"/>
        <v>33.25</v>
      </c>
      <c r="Q20" s="18">
        <f t="shared" si="1"/>
        <v>2.7708333333333335</v>
      </c>
    </row>
    <row r="21" spans="1:17" s="6" customFormat="1" ht="15.75" x14ac:dyDescent="0.25">
      <c r="A21" s="9">
        <v>14</v>
      </c>
      <c r="B21" s="10" t="s">
        <v>34</v>
      </c>
      <c r="C21" s="11" t="s">
        <v>58</v>
      </c>
      <c r="D21" s="7">
        <v>0</v>
      </c>
      <c r="E21" s="7">
        <v>0</v>
      </c>
      <c r="F21" s="7">
        <v>3.75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17">
        <f t="shared" si="0"/>
        <v>3.75</v>
      </c>
      <c r="Q21" s="18">
        <f t="shared" si="1"/>
        <v>0.3125</v>
      </c>
    </row>
    <row r="22" spans="1:17" s="6" customFormat="1" ht="15.75" x14ac:dyDescent="0.25">
      <c r="A22" s="9">
        <v>15</v>
      </c>
      <c r="B22" s="10" t="s">
        <v>35</v>
      </c>
      <c r="C22" s="11" t="s">
        <v>58</v>
      </c>
      <c r="D22" s="7">
        <v>5</v>
      </c>
      <c r="E22" s="7">
        <v>4.2</v>
      </c>
      <c r="F22" s="7">
        <v>3.7</v>
      </c>
      <c r="G22" s="7">
        <v>4.5999999999999996</v>
      </c>
      <c r="H22" s="7">
        <v>5</v>
      </c>
      <c r="I22" s="7">
        <v>3.5</v>
      </c>
      <c r="J22" s="7">
        <v>3.8</v>
      </c>
      <c r="K22" s="7">
        <v>5</v>
      </c>
      <c r="L22" s="7">
        <v>4.3</v>
      </c>
      <c r="M22" s="7">
        <v>4.3</v>
      </c>
      <c r="N22" s="7">
        <v>3.4</v>
      </c>
      <c r="O22" s="7">
        <v>4.7</v>
      </c>
      <c r="P22" s="17">
        <f t="shared" si="0"/>
        <v>51.499999999999993</v>
      </c>
      <c r="Q22" s="18">
        <f t="shared" si="1"/>
        <v>4.2916666666666661</v>
      </c>
    </row>
    <row r="23" spans="1:17" s="6" customFormat="1" ht="15.75" x14ac:dyDescent="0.25">
      <c r="A23" s="9">
        <v>16</v>
      </c>
      <c r="B23" s="10" t="s">
        <v>36</v>
      </c>
      <c r="C23" s="11" t="s">
        <v>58</v>
      </c>
      <c r="D23" s="7">
        <v>3.25</v>
      </c>
      <c r="E23" s="7">
        <v>1.4</v>
      </c>
      <c r="F23" s="7">
        <v>2.25</v>
      </c>
      <c r="G23" s="7">
        <v>2.8</v>
      </c>
      <c r="H23" s="7">
        <v>1.8</v>
      </c>
      <c r="I23" s="7">
        <v>2.4</v>
      </c>
      <c r="J23" s="7">
        <v>2.2000000000000002</v>
      </c>
      <c r="K23" s="7">
        <v>3</v>
      </c>
      <c r="L23" s="7">
        <v>1.3</v>
      </c>
      <c r="M23" s="7">
        <v>2.7</v>
      </c>
      <c r="N23" s="7">
        <v>3.5</v>
      </c>
      <c r="O23" s="7">
        <v>3.7</v>
      </c>
      <c r="P23" s="17">
        <f t="shared" si="0"/>
        <v>30.3</v>
      </c>
      <c r="Q23" s="18">
        <f t="shared" si="1"/>
        <v>2.5249999999999999</v>
      </c>
    </row>
    <row r="24" spans="1:17" s="6" customFormat="1" ht="15.75" x14ac:dyDescent="0.25">
      <c r="A24" s="9">
        <v>17</v>
      </c>
      <c r="B24" s="10" t="s">
        <v>37</v>
      </c>
      <c r="C24" s="11" t="s">
        <v>58</v>
      </c>
      <c r="D24" s="7">
        <v>2.5</v>
      </c>
      <c r="E24" s="7">
        <v>4</v>
      </c>
      <c r="F24" s="7">
        <v>3.25</v>
      </c>
      <c r="G24" s="7">
        <v>3.4</v>
      </c>
      <c r="H24" s="7">
        <v>1</v>
      </c>
      <c r="I24" s="7">
        <v>3.2</v>
      </c>
      <c r="J24" s="7">
        <v>2.6</v>
      </c>
      <c r="K24" s="7">
        <v>4.8</v>
      </c>
      <c r="L24" s="7">
        <v>2.6</v>
      </c>
      <c r="M24" s="7">
        <v>3.8</v>
      </c>
      <c r="N24" s="7">
        <v>2.2000000000000002</v>
      </c>
      <c r="O24" s="7">
        <v>4.2</v>
      </c>
      <c r="P24" s="17">
        <f t="shared" si="0"/>
        <v>37.550000000000011</v>
      </c>
      <c r="Q24" s="18">
        <f t="shared" si="1"/>
        <v>3.1291666666666678</v>
      </c>
    </row>
    <row r="25" spans="1:17" s="6" customFormat="1" ht="15.75" x14ac:dyDescent="0.25">
      <c r="A25" s="9">
        <v>18</v>
      </c>
      <c r="B25" s="10" t="s">
        <v>38</v>
      </c>
      <c r="C25" s="11" t="s">
        <v>58</v>
      </c>
      <c r="D25" s="7">
        <v>2.75</v>
      </c>
      <c r="E25" s="7">
        <v>4.3</v>
      </c>
      <c r="F25" s="7">
        <v>2.4</v>
      </c>
      <c r="G25" s="7">
        <v>3.5</v>
      </c>
      <c r="H25" s="7">
        <v>2.6</v>
      </c>
      <c r="I25" s="7">
        <v>2.9</v>
      </c>
      <c r="J25" s="7">
        <v>2.8</v>
      </c>
      <c r="K25" s="7">
        <v>5</v>
      </c>
      <c r="L25" s="7">
        <v>4.2</v>
      </c>
      <c r="M25" s="7">
        <v>4.8</v>
      </c>
      <c r="N25" s="7">
        <v>1.6</v>
      </c>
      <c r="O25" s="7">
        <v>4.5</v>
      </c>
      <c r="P25" s="17">
        <f t="shared" si="0"/>
        <v>41.35</v>
      </c>
      <c r="Q25" s="18">
        <f t="shared" si="1"/>
        <v>3.4458333333333333</v>
      </c>
    </row>
    <row r="26" spans="1:17" s="6" customFormat="1" ht="15.75" x14ac:dyDescent="0.25">
      <c r="A26" s="9">
        <v>19</v>
      </c>
      <c r="B26" s="10" t="s">
        <v>39</v>
      </c>
      <c r="C26" s="11" t="s">
        <v>58</v>
      </c>
      <c r="D26" s="7">
        <v>3.75</v>
      </c>
      <c r="E26" s="7">
        <v>2.7</v>
      </c>
      <c r="F26" s="7">
        <v>3.35</v>
      </c>
      <c r="G26" s="7">
        <v>2.6</v>
      </c>
      <c r="H26" s="7">
        <v>1.8</v>
      </c>
      <c r="I26" s="7">
        <v>2.7</v>
      </c>
      <c r="J26" s="7">
        <v>2.8</v>
      </c>
      <c r="K26" s="7">
        <v>3.5</v>
      </c>
      <c r="L26" s="7">
        <v>3.3</v>
      </c>
      <c r="M26" s="7">
        <v>3.3</v>
      </c>
      <c r="N26" s="7">
        <v>2.2999999999999998</v>
      </c>
      <c r="O26" s="7">
        <v>4.5999999999999996</v>
      </c>
      <c r="P26" s="17">
        <f t="shared" si="0"/>
        <v>36.700000000000003</v>
      </c>
      <c r="Q26" s="18">
        <f t="shared" si="1"/>
        <v>3.0583333333333336</v>
      </c>
    </row>
    <row r="27" spans="1:17" s="6" customFormat="1" ht="15.75" x14ac:dyDescent="0.25">
      <c r="A27" s="9">
        <v>20</v>
      </c>
      <c r="B27" s="10" t="s">
        <v>40</v>
      </c>
      <c r="C27" s="11" t="s">
        <v>58</v>
      </c>
      <c r="D27" s="7">
        <v>3</v>
      </c>
      <c r="E27" s="7">
        <v>0.4</v>
      </c>
      <c r="F27" s="7">
        <v>2.9</v>
      </c>
      <c r="G27" s="7">
        <v>2.8</v>
      </c>
      <c r="H27" s="7">
        <v>4.3</v>
      </c>
      <c r="I27" s="7">
        <v>2.9</v>
      </c>
      <c r="J27" s="7">
        <v>2.2999999999999998</v>
      </c>
      <c r="K27" s="7">
        <v>2.8</v>
      </c>
      <c r="L27" s="7">
        <v>2</v>
      </c>
      <c r="M27" s="7">
        <v>3.3</v>
      </c>
      <c r="N27" s="7">
        <v>1.9</v>
      </c>
      <c r="O27" s="7">
        <v>3.4</v>
      </c>
      <c r="P27" s="17">
        <f t="shared" si="0"/>
        <v>31.999999999999996</v>
      </c>
      <c r="Q27" s="18">
        <f t="shared" si="1"/>
        <v>2.6666666666666665</v>
      </c>
    </row>
    <row r="28" spans="1:17" s="6" customFormat="1" ht="15.75" x14ac:dyDescent="0.25">
      <c r="A28" s="9">
        <v>21</v>
      </c>
      <c r="B28" s="10" t="s">
        <v>41</v>
      </c>
      <c r="C28" s="11" t="s">
        <v>58</v>
      </c>
      <c r="D28" s="7">
        <v>2.75</v>
      </c>
      <c r="E28" s="7">
        <v>2.6</v>
      </c>
      <c r="F28" s="7">
        <v>3.75</v>
      </c>
      <c r="G28" s="7">
        <v>3.2</v>
      </c>
      <c r="H28" s="7">
        <v>2.5</v>
      </c>
      <c r="I28" s="7">
        <v>2.8</v>
      </c>
      <c r="J28" s="7">
        <v>1.4</v>
      </c>
      <c r="K28" s="7">
        <v>2.1</v>
      </c>
      <c r="L28" s="7">
        <v>1.9</v>
      </c>
      <c r="M28" s="7">
        <v>2.5</v>
      </c>
      <c r="N28" s="7">
        <v>3.1</v>
      </c>
      <c r="O28" s="7">
        <v>4.4000000000000004</v>
      </c>
      <c r="P28" s="17">
        <f t="shared" si="0"/>
        <v>33</v>
      </c>
      <c r="Q28" s="18">
        <f t="shared" si="1"/>
        <v>2.75</v>
      </c>
    </row>
    <row r="29" spans="1:17" s="6" customFormat="1" ht="15" customHeight="1" x14ac:dyDescent="0.25">
      <c r="A29" s="9">
        <v>22</v>
      </c>
      <c r="B29" s="10" t="s">
        <v>42</v>
      </c>
      <c r="C29" s="11" t="s">
        <v>58</v>
      </c>
      <c r="D29" s="7">
        <v>3.5</v>
      </c>
      <c r="E29" s="7">
        <v>1.6</v>
      </c>
      <c r="F29" s="7">
        <v>2.1</v>
      </c>
      <c r="G29" s="7">
        <v>2.5</v>
      </c>
      <c r="H29" s="7">
        <v>3.75</v>
      </c>
      <c r="I29" s="7">
        <v>3.3</v>
      </c>
      <c r="J29" s="7">
        <v>0</v>
      </c>
      <c r="K29" s="7">
        <v>3</v>
      </c>
      <c r="L29" s="7">
        <v>3.3</v>
      </c>
      <c r="M29" s="7">
        <v>1.8</v>
      </c>
      <c r="N29" s="7">
        <v>3</v>
      </c>
      <c r="O29" s="7">
        <v>4.2</v>
      </c>
      <c r="P29" s="17">
        <f t="shared" si="0"/>
        <v>32.050000000000004</v>
      </c>
      <c r="Q29" s="18">
        <f t="shared" si="1"/>
        <v>2.6708333333333338</v>
      </c>
    </row>
    <row r="30" spans="1:17" s="6" customFormat="1" ht="15.75" x14ac:dyDescent="0.25">
      <c r="A30" s="9">
        <v>23</v>
      </c>
      <c r="B30" s="10" t="s">
        <v>43</v>
      </c>
      <c r="C30" s="11" t="s">
        <v>58</v>
      </c>
      <c r="D30" s="7">
        <v>4.25</v>
      </c>
      <c r="E30" s="7">
        <v>3.8</v>
      </c>
      <c r="F30" s="7">
        <v>3.65</v>
      </c>
      <c r="G30" s="7">
        <v>4.0999999999999996</v>
      </c>
      <c r="H30" s="7">
        <v>2.5</v>
      </c>
      <c r="I30" s="7">
        <v>3</v>
      </c>
      <c r="J30" s="7">
        <v>0</v>
      </c>
      <c r="K30" s="7">
        <v>5</v>
      </c>
      <c r="L30" s="7">
        <v>4</v>
      </c>
      <c r="M30" s="7">
        <v>4.3</v>
      </c>
      <c r="N30" s="7">
        <v>1.2</v>
      </c>
      <c r="O30" s="7">
        <v>4.5</v>
      </c>
      <c r="P30" s="17">
        <f t="shared" si="0"/>
        <v>40.300000000000004</v>
      </c>
      <c r="Q30" s="18">
        <f t="shared" si="1"/>
        <v>3.3583333333333338</v>
      </c>
    </row>
    <row r="31" spans="1:17" s="6" customFormat="1" ht="15.75" x14ac:dyDescent="0.25">
      <c r="A31" s="9">
        <v>24</v>
      </c>
      <c r="B31" s="10" t="s">
        <v>44</v>
      </c>
      <c r="C31" s="11" t="s">
        <v>58</v>
      </c>
      <c r="D31" s="7">
        <v>3</v>
      </c>
      <c r="E31" s="7">
        <v>1.6</v>
      </c>
      <c r="F31" s="7">
        <v>2.75</v>
      </c>
      <c r="G31" s="7">
        <v>2.7</v>
      </c>
      <c r="H31" s="7">
        <v>1</v>
      </c>
      <c r="I31" s="7">
        <v>2.7</v>
      </c>
      <c r="J31" s="7">
        <v>1.6</v>
      </c>
      <c r="K31" s="7">
        <v>3</v>
      </c>
      <c r="L31" s="7">
        <v>2.2000000000000002</v>
      </c>
      <c r="M31" s="7">
        <v>2.8</v>
      </c>
      <c r="N31" s="7">
        <v>2.2000000000000002</v>
      </c>
      <c r="O31" s="7">
        <v>4.5</v>
      </c>
      <c r="P31" s="17">
        <f t="shared" si="0"/>
        <v>30.05</v>
      </c>
      <c r="Q31" s="18">
        <f t="shared" si="1"/>
        <v>2.5041666666666669</v>
      </c>
    </row>
    <row r="32" spans="1:17" s="6" customFormat="1" ht="15.75" x14ac:dyDescent="0.25">
      <c r="A32" s="9">
        <v>25</v>
      </c>
      <c r="B32" s="10" t="s">
        <v>45</v>
      </c>
      <c r="C32" s="11" t="s">
        <v>58</v>
      </c>
      <c r="D32" s="7">
        <v>3.75</v>
      </c>
      <c r="E32" s="7">
        <v>1</v>
      </c>
      <c r="F32" s="7">
        <v>2.5</v>
      </c>
      <c r="G32" s="7">
        <v>2.5</v>
      </c>
      <c r="H32" s="7">
        <v>2.5</v>
      </c>
      <c r="I32" s="7">
        <v>3</v>
      </c>
      <c r="J32" s="7">
        <v>3.2</v>
      </c>
      <c r="K32" s="7">
        <v>3</v>
      </c>
      <c r="L32" s="7">
        <v>2</v>
      </c>
      <c r="M32" s="7">
        <v>2.8</v>
      </c>
      <c r="N32" s="7">
        <v>3.7</v>
      </c>
      <c r="O32" s="7">
        <v>4.5</v>
      </c>
      <c r="P32" s="17">
        <f t="shared" si="0"/>
        <v>34.450000000000003</v>
      </c>
      <c r="Q32" s="18">
        <f t="shared" si="1"/>
        <v>2.8708333333333336</v>
      </c>
    </row>
    <row r="33" spans="1:17" s="6" customFormat="1" ht="15.75" x14ac:dyDescent="0.25">
      <c r="A33" s="9">
        <v>26</v>
      </c>
      <c r="B33" s="10" t="s">
        <v>46</v>
      </c>
      <c r="C33" s="11" t="s">
        <v>58</v>
      </c>
      <c r="D33" s="7">
        <v>3</v>
      </c>
      <c r="E33" s="7">
        <v>3</v>
      </c>
      <c r="F33" s="7">
        <v>2.4500000000000002</v>
      </c>
      <c r="G33" s="7">
        <v>3.8</v>
      </c>
      <c r="H33" s="7">
        <v>5</v>
      </c>
      <c r="I33" s="7">
        <v>2.5</v>
      </c>
      <c r="J33" s="7">
        <v>3.5</v>
      </c>
      <c r="K33" s="7">
        <v>2.2000000000000002</v>
      </c>
      <c r="L33" s="7">
        <v>3.9</v>
      </c>
      <c r="M33" s="7">
        <v>3.3</v>
      </c>
      <c r="N33" s="7">
        <v>3</v>
      </c>
      <c r="O33" s="7">
        <v>4.0999999999999996</v>
      </c>
      <c r="P33" s="17">
        <f t="shared" si="0"/>
        <v>39.75</v>
      </c>
      <c r="Q33" s="18">
        <f t="shared" si="1"/>
        <v>3.3125</v>
      </c>
    </row>
    <row r="34" spans="1:17" s="6" customFormat="1" ht="15.75" x14ac:dyDescent="0.25">
      <c r="A34" s="9">
        <v>27</v>
      </c>
      <c r="B34" s="10" t="s">
        <v>47</v>
      </c>
      <c r="C34" s="11" t="s">
        <v>58</v>
      </c>
      <c r="D34" s="7">
        <v>3</v>
      </c>
      <c r="E34" s="7">
        <v>3</v>
      </c>
      <c r="F34" s="7">
        <v>3.2</v>
      </c>
      <c r="G34" s="7">
        <v>3.1</v>
      </c>
      <c r="H34" s="7">
        <v>1</v>
      </c>
      <c r="I34" s="7">
        <v>2.4</v>
      </c>
      <c r="J34" s="7">
        <v>2.5</v>
      </c>
      <c r="K34" s="7">
        <v>2.5</v>
      </c>
      <c r="L34" s="7">
        <v>1.7</v>
      </c>
      <c r="M34" s="7">
        <v>3.3</v>
      </c>
      <c r="N34" s="7">
        <v>2.2000000000000002</v>
      </c>
      <c r="O34" s="7">
        <v>3.3</v>
      </c>
      <c r="P34" s="17">
        <f t="shared" si="0"/>
        <v>31.2</v>
      </c>
      <c r="Q34" s="18">
        <f t="shared" si="1"/>
        <v>2.6</v>
      </c>
    </row>
    <row r="35" spans="1:17" s="6" customFormat="1" ht="15.75" x14ac:dyDescent="0.25">
      <c r="A35" s="9">
        <v>28</v>
      </c>
      <c r="B35" s="10" t="s">
        <v>48</v>
      </c>
      <c r="C35" s="11" t="s">
        <v>58</v>
      </c>
      <c r="D35" s="7">
        <v>2.75</v>
      </c>
      <c r="E35" s="7">
        <v>2.2000000000000002</v>
      </c>
      <c r="F35" s="7">
        <v>2.0499999999999998</v>
      </c>
      <c r="G35" s="7">
        <v>2.6</v>
      </c>
      <c r="H35" s="7">
        <v>1.8</v>
      </c>
      <c r="I35" s="7">
        <v>2.2999999999999998</v>
      </c>
      <c r="J35" s="7">
        <v>2.7</v>
      </c>
      <c r="K35" s="7">
        <v>3</v>
      </c>
      <c r="L35" s="7">
        <v>1.7</v>
      </c>
      <c r="M35" s="7">
        <v>4.3</v>
      </c>
      <c r="N35" s="7">
        <v>2.2999999999999998</v>
      </c>
      <c r="O35" s="7">
        <v>3.6</v>
      </c>
      <c r="P35" s="17">
        <f t="shared" si="0"/>
        <v>31.3</v>
      </c>
      <c r="Q35" s="18">
        <f t="shared" si="1"/>
        <v>2.6083333333333334</v>
      </c>
    </row>
    <row r="36" spans="1:17" s="6" customFormat="1" ht="15.75" x14ac:dyDescent="0.25">
      <c r="A36" s="9">
        <v>29</v>
      </c>
      <c r="B36" s="10" t="s">
        <v>49</v>
      </c>
      <c r="C36" s="11" t="s">
        <v>58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17">
        <f t="shared" si="0"/>
        <v>0</v>
      </c>
      <c r="Q36" s="18">
        <f t="shared" si="1"/>
        <v>0</v>
      </c>
    </row>
    <row r="37" spans="1:17" s="6" customFormat="1" ht="15.75" x14ac:dyDescent="0.25">
      <c r="A37" s="9">
        <v>30</v>
      </c>
      <c r="B37" s="10" t="s">
        <v>50</v>
      </c>
      <c r="C37" s="11" t="s">
        <v>58</v>
      </c>
      <c r="D37" s="7">
        <v>2.25</v>
      </c>
      <c r="E37" s="7">
        <v>2.5</v>
      </c>
      <c r="F37" s="7">
        <v>2.75</v>
      </c>
      <c r="G37" s="7">
        <v>1.8</v>
      </c>
      <c r="H37" s="7">
        <v>2</v>
      </c>
      <c r="I37" s="7">
        <v>2.8</v>
      </c>
      <c r="J37" s="7">
        <v>2.4</v>
      </c>
      <c r="K37" s="7">
        <v>2.8</v>
      </c>
      <c r="L37" s="7">
        <v>3.1</v>
      </c>
      <c r="M37" s="7">
        <v>3</v>
      </c>
      <c r="N37" s="7">
        <v>1.6</v>
      </c>
      <c r="O37" s="7">
        <v>2.5</v>
      </c>
      <c r="P37" s="17">
        <f t="shared" si="0"/>
        <v>29.500000000000004</v>
      </c>
      <c r="Q37" s="18">
        <f t="shared" si="1"/>
        <v>2.4583333333333335</v>
      </c>
    </row>
    <row r="38" spans="1:17" s="6" customFormat="1" ht="15.75" x14ac:dyDescent="0.25">
      <c r="A38" s="9">
        <v>31</v>
      </c>
      <c r="B38" s="10" t="s">
        <v>51</v>
      </c>
      <c r="C38" s="11" t="s">
        <v>58</v>
      </c>
      <c r="D38" s="7">
        <v>4</v>
      </c>
      <c r="E38" s="7">
        <v>3.6</v>
      </c>
      <c r="F38" s="7">
        <v>3.55</v>
      </c>
      <c r="G38" s="7">
        <v>3.4</v>
      </c>
      <c r="H38" s="7">
        <v>4.5</v>
      </c>
      <c r="I38" s="7">
        <v>3.5</v>
      </c>
      <c r="J38" s="7">
        <v>3.5</v>
      </c>
      <c r="K38" s="7">
        <v>5</v>
      </c>
      <c r="L38" s="7">
        <v>3.8</v>
      </c>
      <c r="M38" s="7">
        <v>4</v>
      </c>
      <c r="N38" s="7">
        <v>3.2</v>
      </c>
      <c r="O38" s="7">
        <v>4.7</v>
      </c>
      <c r="P38" s="17">
        <f t="shared" si="0"/>
        <v>46.75</v>
      </c>
      <c r="Q38" s="18">
        <f t="shared" si="1"/>
        <v>3.8958333333333335</v>
      </c>
    </row>
    <row r="39" spans="1:17" s="6" customFormat="1" ht="15.75" x14ac:dyDescent="0.25">
      <c r="A39" s="9">
        <v>32</v>
      </c>
      <c r="B39" s="10" t="s">
        <v>52</v>
      </c>
      <c r="C39" s="11" t="s">
        <v>58</v>
      </c>
      <c r="D39" s="7">
        <v>3.75</v>
      </c>
      <c r="E39" s="7">
        <v>2.6</v>
      </c>
      <c r="F39" s="7">
        <v>3.9</v>
      </c>
      <c r="G39" s="7">
        <v>3.7</v>
      </c>
      <c r="H39" s="7">
        <v>3.1</v>
      </c>
      <c r="I39" s="7">
        <v>3.4</v>
      </c>
      <c r="J39" s="7">
        <v>3</v>
      </c>
      <c r="K39" s="7">
        <v>5</v>
      </c>
      <c r="L39" s="7">
        <v>4.2</v>
      </c>
      <c r="M39" s="7">
        <v>3.8</v>
      </c>
      <c r="N39" s="7">
        <v>3.1</v>
      </c>
      <c r="O39" s="7">
        <v>4.2</v>
      </c>
      <c r="P39" s="17">
        <f t="shared" si="0"/>
        <v>43.75</v>
      </c>
      <c r="Q39" s="18">
        <f t="shared" si="1"/>
        <v>3.6458333333333335</v>
      </c>
    </row>
    <row r="40" spans="1:17" s="6" customFormat="1" ht="15.75" x14ac:dyDescent="0.25">
      <c r="A40" s="9">
        <v>33</v>
      </c>
      <c r="B40" s="10" t="s">
        <v>53</v>
      </c>
      <c r="C40" s="11" t="s">
        <v>58</v>
      </c>
      <c r="D40" s="7">
        <v>4.25</v>
      </c>
      <c r="E40" s="7">
        <v>4.2</v>
      </c>
      <c r="F40" s="7">
        <v>4.5999999999999996</v>
      </c>
      <c r="G40" s="7">
        <v>4.5</v>
      </c>
      <c r="H40" s="7">
        <v>5</v>
      </c>
      <c r="I40" s="7">
        <v>3.6</v>
      </c>
      <c r="J40" s="7">
        <v>3.9</v>
      </c>
      <c r="K40" s="7">
        <v>5</v>
      </c>
      <c r="L40" s="7">
        <v>4.5999999999999996</v>
      </c>
      <c r="M40" s="7">
        <v>4.8</v>
      </c>
      <c r="N40" s="7">
        <v>3.4</v>
      </c>
      <c r="O40" s="7">
        <v>4.9000000000000004</v>
      </c>
      <c r="P40" s="17">
        <f t="shared" si="0"/>
        <v>52.749999999999993</v>
      </c>
      <c r="Q40" s="18">
        <f t="shared" si="1"/>
        <v>4.395833333333333</v>
      </c>
    </row>
    <row r="41" spans="1:17" s="6" customFormat="1" ht="15.75" x14ac:dyDescent="0.25">
      <c r="A41" s="9">
        <v>34</v>
      </c>
      <c r="B41" s="10" t="s">
        <v>54</v>
      </c>
      <c r="C41" s="11" t="s">
        <v>58</v>
      </c>
      <c r="D41" s="7">
        <v>3.5</v>
      </c>
      <c r="E41" s="7">
        <v>2.5</v>
      </c>
      <c r="F41" s="7">
        <v>3.35</v>
      </c>
      <c r="G41" s="7">
        <v>2.9</v>
      </c>
      <c r="H41" s="7">
        <v>5</v>
      </c>
      <c r="I41" s="7">
        <v>2.8</v>
      </c>
      <c r="J41" s="7">
        <v>3.1</v>
      </c>
      <c r="K41" s="7">
        <v>4</v>
      </c>
      <c r="L41" s="7">
        <v>3.2</v>
      </c>
      <c r="M41" s="7">
        <v>3.3</v>
      </c>
      <c r="N41" s="7">
        <v>2.5</v>
      </c>
      <c r="O41" s="7">
        <v>4.0999999999999996</v>
      </c>
      <c r="P41" s="17">
        <f t="shared" si="0"/>
        <v>40.25</v>
      </c>
      <c r="Q41" s="18">
        <f t="shared" si="1"/>
        <v>3.3541666666666665</v>
      </c>
    </row>
    <row r="42" spans="1:17" s="6" customFormat="1" ht="15.75" x14ac:dyDescent="0.25">
      <c r="A42" s="9">
        <v>35</v>
      </c>
      <c r="B42" s="10" t="s">
        <v>55</v>
      </c>
      <c r="C42" s="11" t="s">
        <v>58</v>
      </c>
      <c r="D42" s="7">
        <v>2.25</v>
      </c>
      <c r="E42" s="7">
        <v>1.8</v>
      </c>
      <c r="F42" s="7">
        <v>1.65</v>
      </c>
      <c r="G42" s="7">
        <v>2</v>
      </c>
      <c r="H42" s="7">
        <v>3.5</v>
      </c>
      <c r="I42" s="7">
        <v>1.6</v>
      </c>
      <c r="J42" s="7">
        <v>1.3</v>
      </c>
      <c r="K42" s="7">
        <v>1.5</v>
      </c>
      <c r="L42" s="7">
        <v>1.5</v>
      </c>
      <c r="M42" s="7">
        <v>2.5</v>
      </c>
      <c r="N42" s="7">
        <v>2</v>
      </c>
      <c r="O42" s="7">
        <v>3.5</v>
      </c>
      <c r="P42" s="17">
        <f t="shared" si="0"/>
        <v>25.1</v>
      </c>
      <c r="Q42" s="18">
        <f t="shared" si="1"/>
        <v>2.0916666666666668</v>
      </c>
    </row>
    <row r="43" spans="1:17" s="6" customFormat="1" ht="15.75" x14ac:dyDescent="0.25">
      <c r="A43" s="9">
        <v>36</v>
      </c>
      <c r="B43" s="10" t="s">
        <v>56</v>
      </c>
      <c r="C43" s="11" t="s">
        <v>58</v>
      </c>
      <c r="D43" s="7">
        <v>2.5</v>
      </c>
      <c r="E43" s="7">
        <v>0.4</v>
      </c>
      <c r="F43" s="7">
        <v>1.9</v>
      </c>
      <c r="G43" s="7">
        <v>2.8</v>
      </c>
      <c r="H43" s="7">
        <v>1.8</v>
      </c>
      <c r="I43" s="7">
        <v>2.5</v>
      </c>
      <c r="J43" s="7">
        <v>2.1</v>
      </c>
      <c r="K43" s="7">
        <v>3</v>
      </c>
      <c r="L43" s="7">
        <v>3</v>
      </c>
      <c r="M43" s="7">
        <v>3</v>
      </c>
      <c r="N43" s="7">
        <v>1.2</v>
      </c>
      <c r="O43" s="7">
        <v>3.7</v>
      </c>
      <c r="P43" s="17">
        <f t="shared" si="0"/>
        <v>27.9</v>
      </c>
      <c r="Q43" s="18">
        <f t="shared" si="1"/>
        <v>2.3249999999999997</v>
      </c>
    </row>
    <row r="44" spans="1:17" s="6" customFormat="1" ht="15.75" x14ac:dyDescent="0.25">
      <c r="A44" s="9">
        <v>37</v>
      </c>
      <c r="B44" s="10" t="s">
        <v>57</v>
      </c>
      <c r="C44" s="11" t="s">
        <v>58</v>
      </c>
      <c r="D44" s="7">
        <v>3.25</v>
      </c>
      <c r="E44" s="7">
        <v>1.4</v>
      </c>
      <c r="F44" s="7">
        <v>2.6</v>
      </c>
      <c r="G44" s="7">
        <v>3</v>
      </c>
      <c r="H44" s="7">
        <v>2</v>
      </c>
      <c r="I44" s="7">
        <v>2.7</v>
      </c>
      <c r="J44" s="7">
        <v>2.6</v>
      </c>
      <c r="K44" s="7">
        <v>4.5</v>
      </c>
      <c r="L44" s="7">
        <v>4.2</v>
      </c>
      <c r="M44" s="7">
        <v>3.3</v>
      </c>
      <c r="N44" s="7">
        <v>2.2000000000000002</v>
      </c>
      <c r="O44" s="7">
        <v>3.8</v>
      </c>
      <c r="P44" s="17">
        <f t="shared" si="0"/>
        <v>35.549999999999997</v>
      </c>
      <c r="Q44" s="18">
        <f t="shared" si="1"/>
        <v>2.9624999999999999</v>
      </c>
    </row>
    <row r="45" spans="1:17" s="6" customFormat="1" ht="15.75" x14ac:dyDescent="0.25">
      <c r="A45" s="9">
        <v>38</v>
      </c>
      <c r="B45" s="10" t="s">
        <v>59</v>
      </c>
      <c r="C45" s="11" t="s">
        <v>85</v>
      </c>
      <c r="D45" s="7">
        <v>5</v>
      </c>
      <c r="E45" s="7">
        <v>3.2</v>
      </c>
      <c r="F45" s="7">
        <v>4.05</v>
      </c>
      <c r="G45" s="7">
        <v>3.6</v>
      </c>
      <c r="H45" s="7">
        <v>3.1</v>
      </c>
      <c r="I45" s="7">
        <v>3.1</v>
      </c>
      <c r="J45" s="7">
        <v>4</v>
      </c>
      <c r="K45" s="7">
        <v>5</v>
      </c>
      <c r="L45" s="7">
        <v>4.0999999999999996</v>
      </c>
      <c r="M45" s="7">
        <v>4.5</v>
      </c>
      <c r="N45" s="7">
        <v>4.2</v>
      </c>
      <c r="O45" s="7">
        <v>4.5</v>
      </c>
      <c r="P45" s="17">
        <f t="shared" si="0"/>
        <v>48.35</v>
      </c>
      <c r="Q45" s="18">
        <f t="shared" si="1"/>
        <v>4.0291666666666668</v>
      </c>
    </row>
    <row r="46" spans="1:17" s="6" customFormat="1" ht="15.75" x14ac:dyDescent="0.25">
      <c r="A46" s="9">
        <v>39</v>
      </c>
      <c r="B46" s="10" t="s">
        <v>60</v>
      </c>
      <c r="C46" s="11" t="s">
        <v>85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17">
        <f t="shared" si="0"/>
        <v>0</v>
      </c>
      <c r="Q46" s="18">
        <f t="shared" si="1"/>
        <v>0</v>
      </c>
    </row>
    <row r="47" spans="1:17" s="6" customFormat="1" ht="15.75" x14ac:dyDescent="0.25">
      <c r="A47" s="9">
        <v>40</v>
      </c>
      <c r="B47" s="10" t="s">
        <v>61</v>
      </c>
      <c r="C47" s="11" t="s">
        <v>85</v>
      </c>
      <c r="D47" s="7">
        <v>3.75</v>
      </c>
      <c r="E47" s="7">
        <v>3</v>
      </c>
      <c r="F47" s="7">
        <v>2.5499999999999998</v>
      </c>
      <c r="G47" s="7">
        <v>3.6</v>
      </c>
      <c r="H47" s="7">
        <v>1.5</v>
      </c>
      <c r="I47" s="7">
        <v>2.2000000000000002</v>
      </c>
      <c r="J47" s="7">
        <v>2</v>
      </c>
      <c r="K47" s="7">
        <v>3</v>
      </c>
      <c r="L47" s="7">
        <v>2.5</v>
      </c>
      <c r="M47" s="7">
        <v>3.5</v>
      </c>
      <c r="N47" s="7">
        <v>2</v>
      </c>
      <c r="O47" s="7">
        <v>2.6</v>
      </c>
      <c r="P47" s="17">
        <f t="shared" si="0"/>
        <v>32.200000000000003</v>
      </c>
      <c r="Q47" s="18">
        <f t="shared" si="1"/>
        <v>2.6833333333333336</v>
      </c>
    </row>
    <row r="48" spans="1:17" s="6" customFormat="1" ht="15.75" x14ac:dyDescent="0.25">
      <c r="A48" s="9">
        <v>41</v>
      </c>
      <c r="B48" s="10" t="s">
        <v>62</v>
      </c>
      <c r="C48" s="11" t="s">
        <v>85</v>
      </c>
      <c r="D48" s="7">
        <v>5</v>
      </c>
      <c r="E48" s="7">
        <v>5</v>
      </c>
      <c r="F48" s="7">
        <v>4.1500000000000004</v>
      </c>
      <c r="G48" s="7">
        <v>4.2</v>
      </c>
      <c r="H48" s="7">
        <v>5</v>
      </c>
      <c r="I48" s="7">
        <v>4.5</v>
      </c>
      <c r="J48" s="7">
        <v>3.1</v>
      </c>
      <c r="K48" s="7">
        <v>5</v>
      </c>
      <c r="L48" s="7">
        <v>4.8</v>
      </c>
      <c r="M48" s="7">
        <v>5</v>
      </c>
      <c r="N48" s="7">
        <v>4.3</v>
      </c>
      <c r="O48" s="7">
        <v>5</v>
      </c>
      <c r="P48" s="17">
        <f t="shared" si="0"/>
        <v>55.05</v>
      </c>
      <c r="Q48" s="18">
        <f t="shared" si="1"/>
        <v>4.5874999999999995</v>
      </c>
    </row>
    <row r="49" spans="1:17" s="6" customFormat="1" ht="15.75" x14ac:dyDescent="0.25">
      <c r="A49" s="9">
        <v>42</v>
      </c>
      <c r="B49" s="10" t="s">
        <v>63</v>
      </c>
      <c r="C49" s="11" t="s">
        <v>85</v>
      </c>
      <c r="D49" s="7">
        <v>3</v>
      </c>
      <c r="E49" s="7">
        <v>1</v>
      </c>
      <c r="F49" s="7">
        <v>3.35</v>
      </c>
      <c r="G49" s="7">
        <v>1.8</v>
      </c>
      <c r="H49" s="7">
        <v>0</v>
      </c>
      <c r="I49" s="7">
        <v>1.7</v>
      </c>
      <c r="J49" s="7">
        <v>3.1</v>
      </c>
      <c r="K49" s="7">
        <v>3.5</v>
      </c>
      <c r="L49" s="7">
        <v>2.1</v>
      </c>
      <c r="M49" s="7">
        <v>1.8</v>
      </c>
      <c r="N49" s="7">
        <v>1.4</v>
      </c>
      <c r="O49" s="7">
        <v>4</v>
      </c>
      <c r="P49" s="17">
        <f t="shared" si="0"/>
        <v>26.75</v>
      </c>
      <c r="Q49" s="18">
        <f t="shared" si="1"/>
        <v>2.2291666666666665</v>
      </c>
    </row>
    <row r="50" spans="1:17" s="6" customFormat="1" ht="15.75" x14ac:dyDescent="0.25">
      <c r="A50" s="9">
        <v>43</v>
      </c>
      <c r="B50" s="10" t="s">
        <v>64</v>
      </c>
      <c r="C50" s="11" t="s">
        <v>85</v>
      </c>
      <c r="D50" s="7">
        <v>4.5</v>
      </c>
      <c r="E50" s="7">
        <v>4</v>
      </c>
      <c r="F50" s="7">
        <v>2.85</v>
      </c>
      <c r="G50" s="7">
        <v>3.9</v>
      </c>
      <c r="H50" s="7">
        <v>2.75</v>
      </c>
      <c r="I50" s="7">
        <v>3.5</v>
      </c>
      <c r="J50" s="7">
        <v>3.1</v>
      </c>
      <c r="K50" s="7">
        <v>4.7</v>
      </c>
      <c r="L50" s="7">
        <v>2.8</v>
      </c>
      <c r="M50" s="7">
        <v>4.8</v>
      </c>
      <c r="N50" s="7">
        <v>3.4</v>
      </c>
      <c r="O50" s="7">
        <v>3.8</v>
      </c>
      <c r="P50" s="17">
        <f t="shared" si="0"/>
        <v>44.099999999999994</v>
      </c>
      <c r="Q50" s="18">
        <f t="shared" si="1"/>
        <v>3.6749999999999994</v>
      </c>
    </row>
    <row r="51" spans="1:17" s="6" customFormat="1" ht="15.75" x14ac:dyDescent="0.25">
      <c r="A51" s="9">
        <v>44</v>
      </c>
      <c r="B51" s="10" t="s">
        <v>65</v>
      </c>
      <c r="C51" s="11" t="s">
        <v>85</v>
      </c>
      <c r="D51" s="7">
        <v>3</v>
      </c>
      <c r="E51" s="7">
        <v>0</v>
      </c>
      <c r="F51" s="7">
        <v>4.05</v>
      </c>
      <c r="G51" s="7">
        <v>2.5</v>
      </c>
      <c r="H51" s="7">
        <v>2.5</v>
      </c>
      <c r="I51" s="7">
        <v>1.4</v>
      </c>
      <c r="J51" s="7">
        <v>4.0999999999999996</v>
      </c>
      <c r="K51" s="7">
        <v>1.7</v>
      </c>
      <c r="L51" s="7">
        <v>1.4</v>
      </c>
      <c r="M51" s="7">
        <v>4.3</v>
      </c>
      <c r="N51" s="7">
        <v>0.6</v>
      </c>
      <c r="O51" s="7">
        <v>3.4</v>
      </c>
      <c r="P51" s="17">
        <f t="shared" si="0"/>
        <v>28.95</v>
      </c>
      <c r="Q51" s="18">
        <f t="shared" si="1"/>
        <v>2.4125000000000001</v>
      </c>
    </row>
    <row r="52" spans="1:17" s="6" customFormat="1" ht="15.75" x14ac:dyDescent="0.25">
      <c r="A52" s="9">
        <v>45</v>
      </c>
      <c r="B52" s="10" t="s">
        <v>66</v>
      </c>
      <c r="C52" s="11" t="s">
        <v>85</v>
      </c>
      <c r="D52" s="7">
        <v>4.25</v>
      </c>
      <c r="E52" s="7">
        <v>4.7</v>
      </c>
      <c r="F52" s="7">
        <v>4.8499999999999996</v>
      </c>
      <c r="G52" s="7">
        <v>4.0999999999999996</v>
      </c>
      <c r="H52" s="7">
        <v>4</v>
      </c>
      <c r="I52" s="7">
        <v>3.6</v>
      </c>
      <c r="J52" s="7">
        <v>3.4</v>
      </c>
      <c r="K52" s="7">
        <v>5</v>
      </c>
      <c r="L52" s="7">
        <v>4.5</v>
      </c>
      <c r="M52" s="7">
        <v>4</v>
      </c>
      <c r="N52" s="7">
        <v>3.9</v>
      </c>
      <c r="O52" s="7">
        <v>4.0999999999999996</v>
      </c>
      <c r="P52" s="17">
        <f t="shared" si="0"/>
        <v>50.4</v>
      </c>
      <c r="Q52" s="18">
        <f t="shared" si="1"/>
        <v>4.2</v>
      </c>
    </row>
    <row r="53" spans="1:17" s="6" customFormat="1" ht="15.75" x14ac:dyDescent="0.25">
      <c r="A53" s="9">
        <v>46</v>
      </c>
      <c r="B53" s="10" t="s">
        <v>67</v>
      </c>
      <c r="C53" s="11" t="s">
        <v>85</v>
      </c>
      <c r="D53" s="7">
        <v>3.5</v>
      </c>
      <c r="E53" s="7">
        <v>3.4</v>
      </c>
      <c r="F53" s="7">
        <v>2.4500000000000002</v>
      </c>
      <c r="G53" s="7">
        <v>3.5</v>
      </c>
      <c r="H53" s="7">
        <v>5</v>
      </c>
      <c r="I53" s="7">
        <v>3</v>
      </c>
      <c r="J53" s="7">
        <v>2.1</v>
      </c>
      <c r="K53" s="7">
        <v>4</v>
      </c>
      <c r="L53" s="7">
        <v>2.9</v>
      </c>
      <c r="M53" s="7">
        <v>5</v>
      </c>
      <c r="N53" s="7">
        <v>3.4</v>
      </c>
      <c r="O53" s="7">
        <v>4</v>
      </c>
      <c r="P53" s="17">
        <f t="shared" si="0"/>
        <v>42.25</v>
      </c>
      <c r="Q53" s="18">
        <f t="shared" si="1"/>
        <v>3.5208333333333335</v>
      </c>
    </row>
    <row r="54" spans="1:17" s="6" customFormat="1" ht="15.75" x14ac:dyDescent="0.25">
      <c r="A54" s="9">
        <v>47</v>
      </c>
      <c r="B54" s="10" t="s">
        <v>68</v>
      </c>
      <c r="C54" s="11" t="s">
        <v>85</v>
      </c>
      <c r="D54" s="7">
        <v>3.25</v>
      </c>
      <c r="E54" s="7">
        <v>0.5</v>
      </c>
      <c r="F54" s="7">
        <v>1.2</v>
      </c>
      <c r="G54" s="7">
        <v>2.5</v>
      </c>
      <c r="H54" s="7">
        <v>2.6</v>
      </c>
      <c r="I54" s="7">
        <v>2.4</v>
      </c>
      <c r="J54" s="7">
        <v>0.8</v>
      </c>
      <c r="K54" s="7">
        <v>3</v>
      </c>
      <c r="L54" s="7">
        <v>1.4</v>
      </c>
      <c r="M54" s="7">
        <v>2.2999999999999998</v>
      </c>
      <c r="N54" s="7">
        <v>3</v>
      </c>
      <c r="O54" s="7">
        <v>2.5</v>
      </c>
      <c r="P54" s="17">
        <f t="shared" si="0"/>
        <v>25.45</v>
      </c>
      <c r="Q54" s="18">
        <f t="shared" si="1"/>
        <v>2.1208333333333331</v>
      </c>
    </row>
    <row r="55" spans="1:17" s="6" customFormat="1" ht="15.75" x14ac:dyDescent="0.25">
      <c r="A55" s="9">
        <v>48</v>
      </c>
      <c r="B55" s="10" t="s">
        <v>69</v>
      </c>
      <c r="C55" s="11" t="s">
        <v>85</v>
      </c>
      <c r="D55" s="7">
        <v>2.25</v>
      </c>
      <c r="E55" s="7">
        <v>0.6</v>
      </c>
      <c r="F55" s="7">
        <v>1.45</v>
      </c>
      <c r="G55" s="7">
        <v>1.5</v>
      </c>
      <c r="H55" s="7">
        <v>0</v>
      </c>
      <c r="I55" s="7">
        <v>1.9</v>
      </c>
      <c r="J55" s="7">
        <v>0.7</v>
      </c>
      <c r="K55" s="7">
        <v>2</v>
      </c>
      <c r="L55" s="7">
        <v>1.3</v>
      </c>
      <c r="M55" s="7">
        <v>3.8</v>
      </c>
      <c r="N55" s="7">
        <v>1.7</v>
      </c>
      <c r="O55" s="7">
        <v>2.2999999999999998</v>
      </c>
      <c r="P55" s="17">
        <f t="shared" si="0"/>
        <v>19.5</v>
      </c>
      <c r="Q55" s="18">
        <f t="shared" si="1"/>
        <v>1.625</v>
      </c>
    </row>
    <row r="56" spans="1:17" s="6" customFormat="1" ht="15.75" x14ac:dyDescent="0.25">
      <c r="A56" s="9">
        <v>49</v>
      </c>
      <c r="B56" s="10" t="s">
        <v>124</v>
      </c>
      <c r="C56" s="11" t="s">
        <v>85</v>
      </c>
      <c r="D56" s="7">
        <v>3.75</v>
      </c>
      <c r="E56" s="7">
        <v>2</v>
      </c>
      <c r="F56" s="7">
        <v>1.85</v>
      </c>
      <c r="G56" s="7">
        <v>1.5</v>
      </c>
      <c r="H56" s="7">
        <v>0.75</v>
      </c>
      <c r="I56" s="7">
        <v>2.2999999999999998</v>
      </c>
      <c r="J56" s="7">
        <v>2.2000000000000002</v>
      </c>
      <c r="K56" s="7">
        <v>3</v>
      </c>
      <c r="L56" s="7">
        <v>3</v>
      </c>
      <c r="M56" s="7">
        <v>3.8</v>
      </c>
      <c r="N56" s="7">
        <v>2.7</v>
      </c>
      <c r="O56" s="7">
        <v>3.6</v>
      </c>
      <c r="P56" s="17">
        <f t="shared" si="0"/>
        <v>30.45</v>
      </c>
      <c r="Q56" s="18">
        <f t="shared" si="1"/>
        <v>2.5375000000000001</v>
      </c>
    </row>
    <row r="57" spans="1:17" s="6" customFormat="1" ht="15.75" x14ac:dyDescent="0.25">
      <c r="A57" s="9">
        <v>50</v>
      </c>
      <c r="B57" s="10" t="s">
        <v>120</v>
      </c>
      <c r="C57" s="11" t="s">
        <v>85</v>
      </c>
      <c r="D57" s="7">
        <v>0</v>
      </c>
      <c r="E57" s="7">
        <v>1.2</v>
      </c>
      <c r="F57" s="7">
        <v>2.5499999999999998</v>
      </c>
      <c r="G57" s="7">
        <v>1.5</v>
      </c>
      <c r="H57" s="7">
        <v>1</v>
      </c>
      <c r="I57" s="7">
        <v>2.7</v>
      </c>
      <c r="J57" s="7">
        <v>0.5</v>
      </c>
      <c r="K57" s="7">
        <v>3</v>
      </c>
      <c r="L57" s="7">
        <v>0.8</v>
      </c>
      <c r="M57" s="7">
        <v>1.5</v>
      </c>
      <c r="N57" s="7">
        <v>2</v>
      </c>
      <c r="O57" s="7">
        <v>2.5</v>
      </c>
      <c r="P57" s="17">
        <f t="shared" si="0"/>
        <v>19.25</v>
      </c>
      <c r="Q57" s="18">
        <f t="shared" si="1"/>
        <v>1.6041666666666667</v>
      </c>
    </row>
    <row r="58" spans="1:17" s="6" customFormat="1" ht="15.75" x14ac:dyDescent="0.25">
      <c r="A58" s="9">
        <v>51</v>
      </c>
      <c r="B58" s="10" t="s">
        <v>70</v>
      </c>
      <c r="C58" s="11" t="s">
        <v>85</v>
      </c>
      <c r="D58" s="7">
        <v>3.5</v>
      </c>
      <c r="E58" s="7">
        <v>3</v>
      </c>
      <c r="F58" s="7">
        <v>3.75</v>
      </c>
      <c r="G58" s="7">
        <v>2.5</v>
      </c>
      <c r="H58" s="7">
        <v>2.75</v>
      </c>
      <c r="I58" s="7">
        <v>2.5</v>
      </c>
      <c r="J58" s="7">
        <v>2.9</v>
      </c>
      <c r="K58" s="7">
        <v>4</v>
      </c>
      <c r="L58" s="7">
        <v>1.1000000000000001</v>
      </c>
      <c r="M58" s="7">
        <v>3</v>
      </c>
      <c r="N58" s="7">
        <v>2.2000000000000002</v>
      </c>
      <c r="O58" s="7">
        <v>3.4</v>
      </c>
      <c r="P58" s="17">
        <f t="shared" si="0"/>
        <v>34.6</v>
      </c>
      <c r="Q58" s="18">
        <f t="shared" si="1"/>
        <v>2.8833333333333333</v>
      </c>
    </row>
    <row r="59" spans="1:17" s="6" customFormat="1" ht="15.75" x14ac:dyDescent="0.25">
      <c r="A59" s="9">
        <v>52</v>
      </c>
      <c r="B59" s="10" t="s">
        <v>121</v>
      </c>
      <c r="C59" s="11" t="s">
        <v>85</v>
      </c>
      <c r="D59" s="7">
        <v>3</v>
      </c>
      <c r="E59" s="7">
        <v>2.5</v>
      </c>
      <c r="F59" s="7">
        <v>3.2</v>
      </c>
      <c r="G59" s="7">
        <v>2.5</v>
      </c>
      <c r="H59" s="7">
        <v>0</v>
      </c>
      <c r="I59" s="7">
        <v>2.2000000000000002</v>
      </c>
      <c r="J59" s="7">
        <v>2.4</v>
      </c>
      <c r="K59" s="7">
        <v>3.3</v>
      </c>
      <c r="L59" s="7">
        <v>2.2000000000000002</v>
      </c>
      <c r="M59" s="7">
        <v>4</v>
      </c>
      <c r="N59" s="7">
        <v>1.2</v>
      </c>
      <c r="O59" s="7">
        <v>3.2</v>
      </c>
      <c r="P59" s="17">
        <f t="shared" si="0"/>
        <v>29.699999999999996</v>
      </c>
      <c r="Q59" s="18">
        <f t="shared" si="1"/>
        <v>2.4749999999999996</v>
      </c>
    </row>
    <row r="60" spans="1:17" s="6" customFormat="1" ht="15.75" x14ac:dyDescent="0.25">
      <c r="A60" s="9">
        <v>53</v>
      </c>
      <c r="B60" s="10" t="s">
        <v>71</v>
      </c>
      <c r="C60" s="11" t="s">
        <v>85</v>
      </c>
      <c r="D60" s="7">
        <v>3.25</v>
      </c>
      <c r="E60" s="7">
        <v>1.5</v>
      </c>
      <c r="F60" s="7">
        <v>3.65</v>
      </c>
      <c r="G60" s="7">
        <v>4.0999999999999996</v>
      </c>
      <c r="H60" s="7">
        <v>3.5</v>
      </c>
      <c r="I60" s="7">
        <v>2.2999999999999998</v>
      </c>
      <c r="J60" s="7">
        <v>3.2</v>
      </c>
      <c r="K60" s="7">
        <v>3.3</v>
      </c>
      <c r="L60" s="7">
        <v>2.2999999999999998</v>
      </c>
      <c r="M60" s="7">
        <v>3.5</v>
      </c>
      <c r="N60" s="7">
        <v>3.9</v>
      </c>
      <c r="O60" s="7">
        <v>4</v>
      </c>
      <c r="P60" s="17">
        <f t="shared" si="0"/>
        <v>38.5</v>
      </c>
      <c r="Q60" s="18">
        <f t="shared" si="1"/>
        <v>3.2083333333333335</v>
      </c>
    </row>
    <row r="61" spans="1:17" s="6" customFormat="1" ht="15.75" x14ac:dyDescent="0.25">
      <c r="A61" s="9">
        <v>54</v>
      </c>
      <c r="B61" s="10" t="s">
        <v>72</v>
      </c>
      <c r="C61" s="11" t="s">
        <v>85</v>
      </c>
      <c r="D61" s="7">
        <v>2.5</v>
      </c>
      <c r="E61" s="7">
        <v>1</v>
      </c>
      <c r="F61" s="7">
        <v>2.4</v>
      </c>
      <c r="G61" s="7">
        <v>3</v>
      </c>
      <c r="H61" s="7">
        <v>2.6</v>
      </c>
      <c r="I61" s="7">
        <v>1.9</v>
      </c>
      <c r="J61" s="7">
        <v>2</v>
      </c>
      <c r="K61" s="7">
        <v>3</v>
      </c>
      <c r="L61" s="7">
        <v>2.6</v>
      </c>
      <c r="M61" s="7">
        <v>2.5</v>
      </c>
      <c r="N61" s="7">
        <v>1.7</v>
      </c>
      <c r="O61" s="7">
        <v>2.2999999999999998</v>
      </c>
      <c r="P61" s="17">
        <f t="shared" si="0"/>
        <v>27.5</v>
      </c>
      <c r="Q61" s="18">
        <f t="shared" si="1"/>
        <v>2.2916666666666665</v>
      </c>
    </row>
    <row r="62" spans="1:17" s="6" customFormat="1" ht="15.75" x14ac:dyDescent="0.25">
      <c r="A62" s="9">
        <v>55</v>
      </c>
      <c r="B62" s="10" t="s">
        <v>73</v>
      </c>
      <c r="C62" s="11" t="s">
        <v>85</v>
      </c>
      <c r="D62" s="7">
        <v>3.5</v>
      </c>
      <c r="E62" s="7">
        <v>2.5</v>
      </c>
      <c r="F62" s="7">
        <v>2.85</v>
      </c>
      <c r="G62" s="7">
        <v>3</v>
      </c>
      <c r="H62" s="7">
        <v>1.75</v>
      </c>
      <c r="I62" s="7">
        <v>1.8</v>
      </c>
      <c r="J62" s="7">
        <v>2.7</v>
      </c>
      <c r="K62" s="7">
        <v>2.6</v>
      </c>
      <c r="L62" s="7">
        <v>1.4</v>
      </c>
      <c r="M62" s="7">
        <v>3.8</v>
      </c>
      <c r="N62" s="7">
        <v>3.2</v>
      </c>
      <c r="O62" s="7">
        <v>4.3</v>
      </c>
      <c r="P62" s="17">
        <f t="shared" si="0"/>
        <v>33.4</v>
      </c>
      <c r="Q62" s="18">
        <f t="shared" si="1"/>
        <v>2.7833333333333332</v>
      </c>
    </row>
    <row r="63" spans="1:17" s="6" customFormat="1" ht="15.75" x14ac:dyDescent="0.25">
      <c r="A63" s="9">
        <v>56</v>
      </c>
      <c r="B63" s="10" t="s">
        <v>74</v>
      </c>
      <c r="C63" s="11" t="s">
        <v>85</v>
      </c>
      <c r="D63" s="7">
        <v>4</v>
      </c>
      <c r="E63" s="7">
        <v>2.6</v>
      </c>
      <c r="F63" s="7">
        <v>3.75</v>
      </c>
      <c r="G63" s="7">
        <v>3.8</v>
      </c>
      <c r="H63" s="7">
        <v>4</v>
      </c>
      <c r="I63" s="7">
        <v>3</v>
      </c>
      <c r="J63" s="7">
        <v>3.1</v>
      </c>
      <c r="K63" s="7">
        <v>4</v>
      </c>
      <c r="L63" s="7">
        <v>2.8</v>
      </c>
      <c r="M63" s="7">
        <v>4</v>
      </c>
      <c r="N63" s="7">
        <v>2.2999999999999998</v>
      </c>
      <c r="O63" s="7">
        <v>4.2</v>
      </c>
      <c r="P63" s="17">
        <f t="shared" si="0"/>
        <v>41.55</v>
      </c>
      <c r="Q63" s="18">
        <f t="shared" si="1"/>
        <v>3.4624999999999999</v>
      </c>
    </row>
    <row r="64" spans="1:17" s="6" customFormat="1" ht="15.75" x14ac:dyDescent="0.25">
      <c r="A64" s="9">
        <v>57</v>
      </c>
      <c r="B64" s="10" t="s">
        <v>132</v>
      </c>
      <c r="C64" s="11" t="s">
        <v>85</v>
      </c>
      <c r="D64" s="7">
        <v>1.25</v>
      </c>
      <c r="E64" s="7">
        <v>0</v>
      </c>
      <c r="F64" s="7">
        <v>3.85</v>
      </c>
      <c r="G64" s="7">
        <v>1.8</v>
      </c>
      <c r="H64" s="7">
        <v>1.5</v>
      </c>
      <c r="I64" s="7">
        <v>1.9</v>
      </c>
      <c r="J64" s="7">
        <v>2.6</v>
      </c>
      <c r="K64" s="7">
        <v>3</v>
      </c>
      <c r="L64" s="7">
        <v>0.5</v>
      </c>
      <c r="M64" s="7">
        <v>4</v>
      </c>
      <c r="N64" s="7">
        <v>1.5</v>
      </c>
      <c r="O64" s="7">
        <v>1.5</v>
      </c>
      <c r="P64" s="17">
        <f t="shared" si="0"/>
        <v>23.4</v>
      </c>
      <c r="Q64" s="18">
        <f t="shared" si="1"/>
        <v>1.95</v>
      </c>
    </row>
    <row r="65" spans="1:17" s="6" customFormat="1" ht="15.75" x14ac:dyDescent="0.25">
      <c r="A65" s="9">
        <v>58</v>
      </c>
      <c r="B65" s="10" t="s">
        <v>75</v>
      </c>
      <c r="C65" s="11" t="s">
        <v>85</v>
      </c>
      <c r="D65" s="7">
        <v>4.5</v>
      </c>
      <c r="E65" s="7">
        <v>1.7</v>
      </c>
      <c r="F65" s="7">
        <v>2.85</v>
      </c>
      <c r="G65" s="7">
        <v>3.5</v>
      </c>
      <c r="H65" s="7">
        <v>1</v>
      </c>
      <c r="I65" s="7">
        <v>3.4</v>
      </c>
      <c r="J65" s="7">
        <v>3.2</v>
      </c>
      <c r="K65" s="7">
        <v>5</v>
      </c>
      <c r="L65" s="7">
        <v>3.7</v>
      </c>
      <c r="M65" s="7">
        <v>5</v>
      </c>
      <c r="N65" s="7">
        <v>4.2</v>
      </c>
      <c r="O65" s="7">
        <v>3.6</v>
      </c>
      <c r="P65" s="17">
        <f t="shared" si="0"/>
        <v>41.65</v>
      </c>
      <c r="Q65" s="18">
        <f t="shared" si="1"/>
        <v>3.4708333333333332</v>
      </c>
    </row>
    <row r="66" spans="1:17" s="6" customFormat="1" ht="15.75" x14ac:dyDescent="0.25">
      <c r="A66" s="9">
        <v>59</v>
      </c>
      <c r="B66" s="10" t="s">
        <v>76</v>
      </c>
      <c r="C66" s="11" t="s">
        <v>85</v>
      </c>
      <c r="D66" s="7">
        <v>2.5</v>
      </c>
      <c r="E66" s="7">
        <v>2</v>
      </c>
      <c r="F66" s="7">
        <v>4.4000000000000004</v>
      </c>
      <c r="G66" s="7">
        <v>4.8</v>
      </c>
      <c r="H66" s="7">
        <v>0.25</v>
      </c>
      <c r="I66" s="7">
        <v>2</v>
      </c>
      <c r="J66" s="7">
        <v>4.4000000000000004</v>
      </c>
      <c r="K66" s="7">
        <v>1.5</v>
      </c>
      <c r="L66" s="7">
        <v>0.5</v>
      </c>
      <c r="M66" s="7">
        <v>4.3</v>
      </c>
      <c r="N66" s="7">
        <v>0.2</v>
      </c>
      <c r="O66" s="7">
        <v>3.1</v>
      </c>
      <c r="P66" s="17">
        <f t="shared" si="0"/>
        <v>29.950000000000003</v>
      </c>
      <c r="Q66" s="18">
        <f t="shared" si="1"/>
        <v>2.4958333333333336</v>
      </c>
    </row>
    <row r="67" spans="1:17" s="6" customFormat="1" ht="15.75" x14ac:dyDescent="0.25">
      <c r="A67" s="9">
        <v>60</v>
      </c>
      <c r="B67" s="10" t="s">
        <v>77</v>
      </c>
      <c r="C67" s="11" t="s">
        <v>85</v>
      </c>
      <c r="D67" s="7">
        <v>3.5</v>
      </c>
      <c r="E67" s="7">
        <v>1.2</v>
      </c>
      <c r="F67" s="7">
        <v>1.2</v>
      </c>
      <c r="G67" s="7">
        <v>2.5</v>
      </c>
      <c r="H67" s="7">
        <v>1.5</v>
      </c>
      <c r="I67" s="7">
        <v>1.8</v>
      </c>
      <c r="J67" s="7">
        <v>2.2999999999999998</v>
      </c>
      <c r="K67" s="7">
        <v>3.5</v>
      </c>
      <c r="L67" s="7">
        <v>1.2</v>
      </c>
      <c r="M67" s="7">
        <v>2</v>
      </c>
      <c r="N67" s="7">
        <v>1.2</v>
      </c>
      <c r="O67" s="7">
        <v>2.5</v>
      </c>
      <c r="P67" s="17">
        <f t="shared" si="0"/>
        <v>24.4</v>
      </c>
      <c r="Q67" s="18">
        <f t="shared" si="1"/>
        <v>2.0333333333333332</v>
      </c>
    </row>
    <row r="68" spans="1:17" s="6" customFormat="1" ht="15.75" x14ac:dyDescent="0.25">
      <c r="A68" s="9">
        <v>61</v>
      </c>
      <c r="B68" s="10" t="s">
        <v>122</v>
      </c>
      <c r="C68" s="11" t="s">
        <v>85</v>
      </c>
      <c r="D68" s="7">
        <v>4.5</v>
      </c>
      <c r="E68" s="7">
        <v>4.5</v>
      </c>
      <c r="F68" s="7">
        <v>3.85</v>
      </c>
      <c r="G68" s="7">
        <v>3.1</v>
      </c>
      <c r="H68" s="7">
        <v>3.5</v>
      </c>
      <c r="I68" s="7">
        <v>3.1</v>
      </c>
      <c r="J68" s="7">
        <v>4.2</v>
      </c>
      <c r="K68" s="7">
        <v>5</v>
      </c>
      <c r="L68" s="7">
        <v>3.7</v>
      </c>
      <c r="M68" s="7">
        <v>4.5</v>
      </c>
      <c r="N68" s="7">
        <v>4.3</v>
      </c>
      <c r="O68" s="7">
        <v>4.3</v>
      </c>
      <c r="P68" s="17">
        <f t="shared" si="0"/>
        <v>48.55</v>
      </c>
      <c r="Q68" s="18">
        <f t="shared" si="1"/>
        <v>4.0458333333333334</v>
      </c>
    </row>
    <row r="69" spans="1:17" s="6" customFormat="1" ht="15.75" x14ac:dyDescent="0.25">
      <c r="A69" s="9">
        <v>62</v>
      </c>
      <c r="B69" s="10" t="s">
        <v>78</v>
      </c>
      <c r="C69" s="11" t="s">
        <v>85</v>
      </c>
      <c r="D69" s="8">
        <v>4</v>
      </c>
      <c r="E69" s="8">
        <v>1.4</v>
      </c>
      <c r="F69" s="8">
        <v>3.15</v>
      </c>
      <c r="G69" s="8">
        <v>4.5</v>
      </c>
      <c r="H69" s="8">
        <v>5</v>
      </c>
      <c r="I69" s="8">
        <v>2.6</v>
      </c>
      <c r="J69" s="8">
        <v>3.1</v>
      </c>
      <c r="K69" s="8">
        <v>3.5</v>
      </c>
      <c r="L69" s="8">
        <v>3</v>
      </c>
      <c r="M69" s="8">
        <v>4.8</v>
      </c>
      <c r="N69" s="8">
        <v>2.8</v>
      </c>
      <c r="O69" s="8">
        <v>3.2</v>
      </c>
      <c r="P69" s="17">
        <f t="shared" si="0"/>
        <v>41.050000000000004</v>
      </c>
      <c r="Q69" s="18">
        <f t="shared" si="1"/>
        <v>3.4208333333333338</v>
      </c>
    </row>
    <row r="70" spans="1:17" s="6" customFormat="1" ht="15.75" x14ac:dyDescent="0.25">
      <c r="A70" s="9">
        <v>63</v>
      </c>
      <c r="B70" s="10" t="s">
        <v>79</v>
      </c>
      <c r="C70" s="11" t="s">
        <v>85</v>
      </c>
      <c r="D70" s="5">
        <v>4</v>
      </c>
      <c r="E70" s="5">
        <v>4.5999999999999996</v>
      </c>
      <c r="F70" s="5">
        <v>4.1500000000000004</v>
      </c>
      <c r="G70" s="5">
        <v>3.5</v>
      </c>
      <c r="H70" s="5">
        <v>2.6</v>
      </c>
      <c r="I70" s="5">
        <v>3.3</v>
      </c>
      <c r="J70" s="5">
        <v>3.9</v>
      </c>
      <c r="K70" s="5">
        <v>3</v>
      </c>
      <c r="L70" s="5">
        <v>3.4</v>
      </c>
      <c r="M70" s="5">
        <v>3.5</v>
      </c>
      <c r="N70" s="5">
        <v>2.8</v>
      </c>
      <c r="O70" s="5">
        <v>3.5</v>
      </c>
      <c r="P70" s="17">
        <f t="shared" si="0"/>
        <v>42.25</v>
      </c>
      <c r="Q70" s="18">
        <f t="shared" si="1"/>
        <v>3.5208333333333335</v>
      </c>
    </row>
    <row r="71" spans="1:17" s="6" customFormat="1" ht="15.75" x14ac:dyDescent="0.25">
      <c r="A71" s="9">
        <v>64</v>
      </c>
      <c r="B71" s="10" t="s">
        <v>80</v>
      </c>
      <c r="C71" s="11" t="s">
        <v>85</v>
      </c>
      <c r="D71" s="5">
        <v>3.5</v>
      </c>
      <c r="E71" s="5">
        <v>2</v>
      </c>
      <c r="F71" s="5">
        <v>2.5499999999999998</v>
      </c>
      <c r="G71" s="5">
        <v>2.9</v>
      </c>
      <c r="H71" s="5">
        <v>1.3</v>
      </c>
      <c r="I71" s="5">
        <v>2.7</v>
      </c>
      <c r="J71" s="5">
        <v>1.5</v>
      </c>
      <c r="K71" s="5">
        <v>4.5</v>
      </c>
      <c r="L71" s="5">
        <v>3</v>
      </c>
      <c r="M71" s="5">
        <v>3.8</v>
      </c>
      <c r="N71" s="5">
        <v>2</v>
      </c>
      <c r="O71" s="5">
        <v>3.2</v>
      </c>
      <c r="P71" s="17">
        <f t="shared" si="0"/>
        <v>32.950000000000003</v>
      </c>
      <c r="Q71" s="18">
        <f t="shared" si="1"/>
        <v>2.7458333333333336</v>
      </c>
    </row>
    <row r="72" spans="1:17" s="6" customFormat="1" ht="15.75" x14ac:dyDescent="0.25">
      <c r="A72" s="9">
        <v>65</v>
      </c>
      <c r="B72" s="10" t="s">
        <v>81</v>
      </c>
      <c r="C72" s="11" t="s">
        <v>85</v>
      </c>
      <c r="D72" s="7">
        <v>3.75</v>
      </c>
      <c r="E72" s="7">
        <v>3.8</v>
      </c>
      <c r="F72" s="7">
        <v>3.65</v>
      </c>
      <c r="G72" s="7">
        <v>4.2</v>
      </c>
      <c r="H72" s="7">
        <v>1.8</v>
      </c>
      <c r="I72" s="7">
        <v>3.8</v>
      </c>
      <c r="J72" s="7">
        <v>3.1</v>
      </c>
      <c r="K72" s="7">
        <v>5</v>
      </c>
      <c r="L72" s="7">
        <v>3.1</v>
      </c>
      <c r="M72" s="7">
        <v>4.8</v>
      </c>
      <c r="N72" s="7">
        <v>4</v>
      </c>
      <c r="O72" s="7">
        <v>4.5</v>
      </c>
      <c r="P72" s="17">
        <f t="shared" si="0"/>
        <v>45.5</v>
      </c>
      <c r="Q72" s="18">
        <f t="shared" si="1"/>
        <v>3.7916666666666665</v>
      </c>
    </row>
    <row r="73" spans="1:17" s="6" customFormat="1" ht="15.75" x14ac:dyDescent="0.25">
      <c r="A73" s="9">
        <v>66</v>
      </c>
      <c r="B73" s="10" t="s">
        <v>82</v>
      </c>
      <c r="C73" s="11" t="s">
        <v>85</v>
      </c>
      <c r="D73" s="7">
        <v>4.75</v>
      </c>
      <c r="E73" s="7">
        <v>3.2</v>
      </c>
      <c r="F73" s="7">
        <v>3.4</v>
      </c>
      <c r="G73" s="7">
        <v>2.9</v>
      </c>
      <c r="H73" s="7">
        <v>1</v>
      </c>
      <c r="I73" s="7">
        <v>2.6</v>
      </c>
      <c r="J73" s="7">
        <v>2.8</v>
      </c>
      <c r="K73" s="7">
        <v>4.8</v>
      </c>
      <c r="L73" s="7">
        <v>3.4</v>
      </c>
      <c r="M73" s="7">
        <v>3.3</v>
      </c>
      <c r="N73" s="7">
        <v>2.9</v>
      </c>
      <c r="O73" s="7">
        <v>4</v>
      </c>
      <c r="P73" s="17">
        <f t="shared" ref="P73:P110" si="2">SUM(D73:O73)</f>
        <v>39.049999999999997</v>
      </c>
      <c r="Q73" s="18">
        <f t="shared" ref="Q73:Q110" si="3">AVERAGE(D73:O73)</f>
        <v>3.2541666666666664</v>
      </c>
    </row>
    <row r="74" spans="1:17" s="6" customFormat="1" ht="15.75" x14ac:dyDescent="0.25">
      <c r="A74" s="9">
        <v>67</v>
      </c>
      <c r="B74" s="10" t="s">
        <v>123</v>
      </c>
      <c r="C74" s="11" t="s">
        <v>85</v>
      </c>
      <c r="D74" s="7">
        <v>4.25</v>
      </c>
      <c r="E74" s="7">
        <v>2.7</v>
      </c>
      <c r="F74" s="7">
        <v>2.35</v>
      </c>
      <c r="G74" s="7">
        <v>4.3</v>
      </c>
      <c r="H74" s="7">
        <v>4.5</v>
      </c>
      <c r="I74" s="7">
        <v>3.1</v>
      </c>
      <c r="J74" s="7">
        <v>3.2</v>
      </c>
      <c r="K74" s="7">
        <v>4.5</v>
      </c>
      <c r="L74" s="7">
        <v>3.3</v>
      </c>
      <c r="M74" s="7">
        <v>4.5</v>
      </c>
      <c r="N74" s="7">
        <v>2.7</v>
      </c>
      <c r="O74" s="7">
        <v>4.3</v>
      </c>
      <c r="P74" s="17">
        <f t="shared" si="2"/>
        <v>43.7</v>
      </c>
      <c r="Q74" s="18">
        <f t="shared" si="3"/>
        <v>3.6416666666666671</v>
      </c>
    </row>
    <row r="75" spans="1:17" s="6" customFormat="1" ht="15.75" x14ac:dyDescent="0.25">
      <c r="A75" s="9">
        <v>68</v>
      </c>
      <c r="B75" s="10" t="s">
        <v>83</v>
      </c>
      <c r="C75" s="11" t="s">
        <v>85</v>
      </c>
      <c r="D75" s="8">
        <v>2.75</v>
      </c>
      <c r="E75" s="8">
        <v>3</v>
      </c>
      <c r="F75" s="8">
        <v>1.5</v>
      </c>
      <c r="G75" s="8">
        <v>2.6</v>
      </c>
      <c r="H75" s="8">
        <v>1.25</v>
      </c>
      <c r="I75" s="8">
        <v>2.2999999999999998</v>
      </c>
      <c r="J75" s="8">
        <v>1.5</v>
      </c>
      <c r="K75" s="8">
        <v>2.5</v>
      </c>
      <c r="L75" s="8">
        <v>1.7</v>
      </c>
      <c r="M75" s="8">
        <v>3</v>
      </c>
      <c r="N75" s="8">
        <v>1.3</v>
      </c>
      <c r="O75" s="8">
        <v>3</v>
      </c>
      <c r="P75" s="17">
        <f t="shared" si="2"/>
        <v>26.4</v>
      </c>
      <c r="Q75" s="18">
        <f t="shared" si="3"/>
        <v>2.1999999999999997</v>
      </c>
    </row>
    <row r="76" spans="1:17" s="6" customFormat="1" ht="15.75" x14ac:dyDescent="0.25">
      <c r="A76" s="9">
        <v>69</v>
      </c>
      <c r="B76" s="10" t="s">
        <v>84</v>
      </c>
      <c r="C76" s="11" t="s">
        <v>85</v>
      </c>
      <c r="D76" s="7">
        <v>3.5</v>
      </c>
      <c r="E76" s="7">
        <v>3.1</v>
      </c>
      <c r="F76" s="7">
        <v>1.55</v>
      </c>
      <c r="G76" s="7">
        <v>2.8</v>
      </c>
      <c r="H76" s="7">
        <v>1</v>
      </c>
      <c r="I76" s="7">
        <v>2.8</v>
      </c>
      <c r="J76" s="7">
        <v>2.2000000000000002</v>
      </c>
      <c r="K76" s="7">
        <v>3</v>
      </c>
      <c r="L76" s="7">
        <v>1.6</v>
      </c>
      <c r="M76" s="7">
        <v>2.8</v>
      </c>
      <c r="N76" s="7">
        <v>2.4</v>
      </c>
      <c r="O76" s="7">
        <v>2.7</v>
      </c>
      <c r="P76" s="17">
        <f t="shared" si="2"/>
        <v>29.45</v>
      </c>
      <c r="Q76" s="18">
        <f t="shared" si="3"/>
        <v>2.4541666666666666</v>
      </c>
    </row>
    <row r="77" spans="1:17" s="6" customFormat="1" ht="15.75" x14ac:dyDescent="0.25">
      <c r="A77" s="9">
        <v>70</v>
      </c>
      <c r="B77" s="10" t="s">
        <v>86</v>
      </c>
      <c r="C77" s="11" t="s">
        <v>116</v>
      </c>
      <c r="D77" s="8">
        <v>4</v>
      </c>
      <c r="E77" s="8">
        <v>2.5</v>
      </c>
      <c r="F77" s="8">
        <v>3</v>
      </c>
      <c r="G77" s="8">
        <v>3.3</v>
      </c>
      <c r="H77" s="8">
        <v>1.2</v>
      </c>
      <c r="I77" s="8">
        <v>0</v>
      </c>
      <c r="J77" s="8">
        <v>2.2999999999999998</v>
      </c>
      <c r="K77" s="8">
        <v>2.5</v>
      </c>
      <c r="L77" s="8">
        <v>0</v>
      </c>
      <c r="M77" s="8">
        <v>2.5</v>
      </c>
      <c r="N77" s="8">
        <v>0</v>
      </c>
      <c r="O77" s="8">
        <v>3.5</v>
      </c>
      <c r="P77" s="17">
        <f t="shared" si="2"/>
        <v>24.8</v>
      </c>
      <c r="Q77" s="18">
        <f t="shared" si="3"/>
        <v>2.0666666666666669</v>
      </c>
    </row>
    <row r="78" spans="1:17" s="6" customFormat="1" ht="15.75" x14ac:dyDescent="0.25">
      <c r="A78" s="9">
        <v>71</v>
      </c>
      <c r="B78" s="10" t="s">
        <v>87</v>
      </c>
      <c r="C78" s="11" t="s">
        <v>116</v>
      </c>
      <c r="D78" s="7">
        <v>4</v>
      </c>
      <c r="E78" s="7">
        <v>1.5</v>
      </c>
      <c r="F78" s="7">
        <v>3.15</v>
      </c>
      <c r="G78" s="7">
        <v>3.9</v>
      </c>
      <c r="H78" s="7">
        <v>1.3</v>
      </c>
      <c r="I78" s="7">
        <v>2.2999999999999998</v>
      </c>
      <c r="J78" s="7">
        <v>3.2</v>
      </c>
      <c r="K78" s="7">
        <v>3</v>
      </c>
      <c r="L78" s="7">
        <v>2.9</v>
      </c>
      <c r="M78" s="7">
        <v>4.3</v>
      </c>
      <c r="N78" s="7">
        <v>3.8</v>
      </c>
      <c r="O78" s="7">
        <v>4.5999999999999996</v>
      </c>
      <c r="P78" s="17">
        <f t="shared" si="2"/>
        <v>37.950000000000003</v>
      </c>
      <c r="Q78" s="18">
        <f t="shared" si="3"/>
        <v>3.1625000000000001</v>
      </c>
    </row>
    <row r="79" spans="1:17" s="6" customFormat="1" ht="15.75" x14ac:dyDescent="0.25">
      <c r="A79" s="9">
        <v>72</v>
      </c>
      <c r="B79" s="10" t="s">
        <v>88</v>
      </c>
      <c r="C79" s="11" t="s">
        <v>116</v>
      </c>
      <c r="D79" s="7">
        <v>4</v>
      </c>
      <c r="E79" s="7">
        <v>2.5</v>
      </c>
      <c r="F79" s="7">
        <v>3</v>
      </c>
      <c r="G79" s="7">
        <v>2</v>
      </c>
      <c r="H79" s="8">
        <v>2</v>
      </c>
      <c r="I79" s="7">
        <v>2.6</v>
      </c>
      <c r="J79" s="7">
        <v>2</v>
      </c>
      <c r="K79" s="7">
        <v>3</v>
      </c>
      <c r="L79" s="7">
        <v>4.0999999999999996</v>
      </c>
      <c r="M79" s="7">
        <v>4.5</v>
      </c>
      <c r="N79" s="7">
        <v>4</v>
      </c>
      <c r="O79" s="7">
        <v>4.7</v>
      </c>
      <c r="P79" s="17">
        <f t="shared" si="2"/>
        <v>38.400000000000006</v>
      </c>
      <c r="Q79" s="18">
        <f t="shared" si="3"/>
        <v>3.2000000000000006</v>
      </c>
    </row>
    <row r="80" spans="1:17" s="6" customFormat="1" ht="15.75" x14ac:dyDescent="0.25">
      <c r="A80" s="9">
        <v>73</v>
      </c>
      <c r="B80" s="10" t="s">
        <v>89</v>
      </c>
      <c r="C80" s="11" t="s">
        <v>116</v>
      </c>
      <c r="D80" s="8">
        <v>5</v>
      </c>
      <c r="E80" s="8">
        <v>3.8</v>
      </c>
      <c r="F80" s="8">
        <v>4.45</v>
      </c>
      <c r="G80" s="8">
        <v>3.8</v>
      </c>
      <c r="H80" s="8">
        <v>3</v>
      </c>
      <c r="I80" s="8">
        <v>1.7</v>
      </c>
      <c r="J80" s="8">
        <v>3.6</v>
      </c>
      <c r="K80" s="8">
        <v>5</v>
      </c>
      <c r="L80" s="8">
        <v>4.2</v>
      </c>
      <c r="M80" s="8">
        <v>0</v>
      </c>
      <c r="N80" s="8">
        <v>4</v>
      </c>
      <c r="O80" s="8">
        <v>4.0999999999999996</v>
      </c>
      <c r="P80" s="17">
        <f t="shared" si="2"/>
        <v>42.650000000000006</v>
      </c>
      <c r="Q80" s="18">
        <f t="shared" si="3"/>
        <v>3.5541666666666671</v>
      </c>
    </row>
    <row r="81" spans="1:17" s="6" customFormat="1" ht="15.75" x14ac:dyDescent="0.25">
      <c r="A81" s="9">
        <v>74</v>
      </c>
      <c r="B81" s="10" t="s">
        <v>90</v>
      </c>
      <c r="C81" s="11" t="s">
        <v>116</v>
      </c>
      <c r="D81" s="8">
        <v>4</v>
      </c>
      <c r="E81" s="8">
        <v>3.4</v>
      </c>
      <c r="F81" s="8">
        <v>3.95</v>
      </c>
      <c r="G81" s="8">
        <v>4.4000000000000004</v>
      </c>
      <c r="H81" s="7">
        <v>3.8</v>
      </c>
      <c r="I81" s="8">
        <v>3.2</v>
      </c>
      <c r="J81" s="8">
        <v>3</v>
      </c>
      <c r="K81" s="8">
        <v>5</v>
      </c>
      <c r="L81" s="8">
        <v>4.3</v>
      </c>
      <c r="M81" s="8">
        <v>5</v>
      </c>
      <c r="N81" s="8">
        <v>3.5</v>
      </c>
      <c r="O81" s="8">
        <v>5</v>
      </c>
      <c r="P81" s="17">
        <f t="shared" si="2"/>
        <v>48.55</v>
      </c>
      <c r="Q81" s="18">
        <f t="shared" si="3"/>
        <v>4.0458333333333334</v>
      </c>
    </row>
    <row r="82" spans="1:17" s="6" customFormat="1" ht="15.75" x14ac:dyDescent="0.25">
      <c r="A82" s="9">
        <v>75</v>
      </c>
      <c r="B82" s="10" t="s">
        <v>91</v>
      </c>
      <c r="C82" s="11" t="s">
        <v>116</v>
      </c>
      <c r="D82" s="7">
        <v>4</v>
      </c>
      <c r="E82" s="7">
        <v>1</v>
      </c>
      <c r="F82" s="7">
        <v>2.2999999999999998</v>
      </c>
      <c r="G82" s="7">
        <v>2.8</v>
      </c>
      <c r="H82" s="7">
        <v>1</v>
      </c>
      <c r="I82" s="7">
        <v>2.6</v>
      </c>
      <c r="J82" s="7">
        <v>3</v>
      </c>
      <c r="K82" s="7">
        <v>3.6</v>
      </c>
      <c r="L82" s="7">
        <v>2.8</v>
      </c>
      <c r="M82" s="7">
        <v>4.8</v>
      </c>
      <c r="N82" s="7">
        <v>2.2000000000000002</v>
      </c>
      <c r="O82" s="7">
        <v>4.2</v>
      </c>
      <c r="P82" s="17">
        <f t="shared" si="2"/>
        <v>34.300000000000004</v>
      </c>
      <c r="Q82" s="18">
        <f t="shared" si="3"/>
        <v>2.8583333333333338</v>
      </c>
    </row>
    <row r="83" spans="1:17" s="6" customFormat="1" ht="15.75" x14ac:dyDescent="0.25">
      <c r="A83" s="9">
        <v>76</v>
      </c>
      <c r="B83" s="10" t="s">
        <v>92</v>
      </c>
      <c r="C83" s="11" t="s">
        <v>116</v>
      </c>
      <c r="D83" s="7">
        <v>4.5</v>
      </c>
      <c r="E83" s="7">
        <v>2.2000000000000002</v>
      </c>
      <c r="F83" s="7">
        <v>2.35</v>
      </c>
      <c r="G83" s="7">
        <v>4</v>
      </c>
      <c r="H83" s="7">
        <v>2.2999999999999998</v>
      </c>
      <c r="I83" s="7">
        <v>3.3</v>
      </c>
      <c r="J83" s="7">
        <v>3.3</v>
      </c>
      <c r="K83" s="7">
        <v>5</v>
      </c>
      <c r="L83" s="7">
        <v>4.0999999999999996</v>
      </c>
      <c r="M83" s="7">
        <v>4.5</v>
      </c>
      <c r="N83" s="7">
        <v>3.5</v>
      </c>
      <c r="O83" s="7">
        <v>4.4000000000000004</v>
      </c>
      <c r="P83" s="17">
        <f t="shared" si="2"/>
        <v>43.45</v>
      </c>
      <c r="Q83" s="18">
        <f t="shared" si="3"/>
        <v>3.6208333333333336</v>
      </c>
    </row>
    <row r="84" spans="1:17" s="6" customFormat="1" ht="15.75" x14ac:dyDescent="0.25">
      <c r="A84" s="9">
        <v>77</v>
      </c>
      <c r="B84" s="10" t="s">
        <v>93</v>
      </c>
      <c r="C84" s="11" t="s">
        <v>116</v>
      </c>
      <c r="D84" s="7">
        <v>3</v>
      </c>
      <c r="E84" s="7">
        <v>2.5</v>
      </c>
      <c r="F84" s="7">
        <v>2.2000000000000002</v>
      </c>
      <c r="G84" s="7">
        <v>2.5</v>
      </c>
      <c r="H84" s="8">
        <v>0.8</v>
      </c>
      <c r="I84" s="7">
        <v>2.6</v>
      </c>
      <c r="J84" s="7">
        <v>2.9</v>
      </c>
      <c r="K84" s="7">
        <v>1.7</v>
      </c>
      <c r="L84" s="7">
        <v>2.5</v>
      </c>
      <c r="M84" s="7">
        <v>4.8</v>
      </c>
      <c r="N84" s="7">
        <v>2.9</v>
      </c>
      <c r="O84" s="7">
        <v>3</v>
      </c>
      <c r="P84" s="17">
        <f t="shared" si="2"/>
        <v>31.4</v>
      </c>
      <c r="Q84" s="18">
        <f t="shared" si="3"/>
        <v>2.6166666666666667</v>
      </c>
    </row>
    <row r="85" spans="1:17" s="6" customFormat="1" ht="15.75" x14ac:dyDescent="0.25">
      <c r="A85" s="9">
        <v>78</v>
      </c>
      <c r="B85" s="10" t="s">
        <v>94</v>
      </c>
      <c r="C85" s="11" t="s">
        <v>116</v>
      </c>
      <c r="D85" s="8">
        <v>3</v>
      </c>
      <c r="E85" s="8">
        <v>1</v>
      </c>
      <c r="F85" s="8">
        <v>0.95</v>
      </c>
      <c r="G85" s="8">
        <v>2.6</v>
      </c>
      <c r="H85" s="7">
        <v>1</v>
      </c>
      <c r="I85" s="8">
        <v>1.8</v>
      </c>
      <c r="J85" s="8">
        <v>1.4</v>
      </c>
      <c r="K85" s="8">
        <v>3.2</v>
      </c>
      <c r="L85" s="8">
        <v>2</v>
      </c>
      <c r="M85" s="8">
        <v>4</v>
      </c>
      <c r="N85" s="8">
        <v>3.8</v>
      </c>
      <c r="O85" s="8">
        <v>2.2999999999999998</v>
      </c>
      <c r="P85" s="17">
        <f t="shared" si="2"/>
        <v>27.050000000000004</v>
      </c>
      <c r="Q85" s="18">
        <f t="shared" si="3"/>
        <v>2.2541666666666669</v>
      </c>
    </row>
    <row r="86" spans="1:17" s="6" customFormat="1" ht="15.75" x14ac:dyDescent="0.25">
      <c r="A86" s="9">
        <v>79</v>
      </c>
      <c r="B86" s="10" t="s">
        <v>95</v>
      </c>
      <c r="C86" s="11" t="s">
        <v>116</v>
      </c>
      <c r="D86" s="7">
        <v>3</v>
      </c>
      <c r="E86" s="7">
        <v>0.6</v>
      </c>
      <c r="F86" s="7">
        <v>2.4500000000000002</v>
      </c>
      <c r="G86" s="7">
        <v>2</v>
      </c>
      <c r="H86" s="7">
        <v>1.1000000000000001</v>
      </c>
      <c r="I86" s="7">
        <v>0</v>
      </c>
      <c r="J86" s="7">
        <v>1.7</v>
      </c>
      <c r="K86" s="7">
        <v>2.2000000000000002</v>
      </c>
      <c r="L86" s="7">
        <v>2</v>
      </c>
      <c r="M86" s="7">
        <v>5</v>
      </c>
      <c r="N86" s="7">
        <v>2.1</v>
      </c>
      <c r="O86" s="7">
        <v>3.4</v>
      </c>
      <c r="P86" s="17">
        <f t="shared" si="2"/>
        <v>25.55</v>
      </c>
      <c r="Q86" s="18">
        <f t="shared" si="3"/>
        <v>2.1291666666666669</v>
      </c>
    </row>
    <row r="87" spans="1:17" s="6" customFormat="1" ht="15.75" x14ac:dyDescent="0.25">
      <c r="A87" s="9">
        <v>80</v>
      </c>
      <c r="B87" s="10" t="s">
        <v>96</v>
      </c>
      <c r="C87" s="11" t="s">
        <v>116</v>
      </c>
      <c r="D87" s="7">
        <v>3.5</v>
      </c>
      <c r="E87" s="7">
        <v>2</v>
      </c>
      <c r="F87" s="7">
        <v>2.8</v>
      </c>
      <c r="G87" s="7">
        <v>3.6</v>
      </c>
      <c r="H87" s="7">
        <v>2.8</v>
      </c>
      <c r="I87" s="7">
        <v>2.7</v>
      </c>
      <c r="J87" s="7">
        <v>2.8</v>
      </c>
      <c r="K87" s="7">
        <v>3.2</v>
      </c>
      <c r="L87" s="7">
        <v>3</v>
      </c>
      <c r="M87" s="7">
        <v>3.3</v>
      </c>
      <c r="N87" s="7">
        <v>3.7</v>
      </c>
      <c r="O87" s="7">
        <v>3</v>
      </c>
      <c r="P87" s="17">
        <f t="shared" si="2"/>
        <v>36.4</v>
      </c>
      <c r="Q87" s="18">
        <f t="shared" si="3"/>
        <v>3.0333333333333332</v>
      </c>
    </row>
    <row r="88" spans="1:17" s="6" customFormat="1" ht="15.75" x14ac:dyDescent="0.25">
      <c r="A88" s="9">
        <v>81</v>
      </c>
      <c r="B88" s="10" t="s">
        <v>97</v>
      </c>
      <c r="C88" s="11" t="s">
        <v>116</v>
      </c>
      <c r="D88" s="7">
        <v>2.25</v>
      </c>
      <c r="E88" s="7">
        <v>1.4</v>
      </c>
      <c r="F88" s="7">
        <v>2.1</v>
      </c>
      <c r="G88" s="7">
        <v>1.8</v>
      </c>
      <c r="H88" s="8">
        <v>1.6</v>
      </c>
      <c r="I88" s="7">
        <v>1.3</v>
      </c>
      <c r="J88" s="7">
        <v>1.4</v>
      </c>
      <c r="K88" s="7">
        <v>0</v>
      </c>
      <c r="L88" s="7">
        <v>1.7</v>
      </c>
      <c r="M88" s="7">
        <v>1.8</v>
      </c>
      <c r="N88" s="7">
        <v>1.1000000000000001</v>
      </c>
      <c r="O88" s="7">
        <v>2.2999999999999998</v>
      </c>
      <c r="P88" s="17">
        <f t="shared" si="2"/>
        <v>18.750000000000004</v>
      </c>
      <c r="Q88" s="18">
        <f t="shared" si="3"/>
        <v>1.5625000000000002</v>
      </c>
    </row>
    <row r="89" spans="1:17" s="6" customFormat="1" ht="15.75" x14ac:dyDescent="0.25">
      <c r="A89" s="9">
        <v>82</v>
      </c>
      <c r="B89" s="10" t="s">
        <v>98</v>
      </c>
      <c r="C89" s="11" t="s">
        <v>116</v>
      </c>
      <c r="D89" s="8">
        <v>3.5</v>
      </c>
      <c r="E89" s="8">
        <v>2.6</v>
      </c>
      <c r="F89" s="8">
        <v>3.35</v>
      </c>
      <c r="G89" s="8">
        <v>3</v>
      </c>
      <c r="H89" s="8">
        <v>2.2999999999999998</v>
      </c>
      <c r="I89" s="8">
        <v>2.6</v>
      </c>
      <c r="J89" s="8">
        <v>3</v>
      </c>
      <c r="K89" s="8">
        <v>2</v>
      </c>
      <c r="L89" s="8">
        <v>2.4</v>
      </c>
      <c r="M89" s="8">
        <v>3.3</v>
      </c>
      <c r="N89" s="8">
        <v>0</v>
      </c>
      <c r="O89" s="8">
        <v>3.7</v>
      </c>
      <c r="P89" s="17">
        <f t="shared" si="2"/>
        <v>31.75</v>
      </c>
      <c r="Q89" s="18">
        <f t="shared" si="3"/>
        <v>2.6458333333333335</v>
      </c>
    </row>
    <row r="90" spans="1:17" s="6" customFormat="1" ht="15.75" x14ac:dyDescent="0.25">
      <c r="A90" s="9">
        <v>83</v>
      </c>
      <c r="B90" s="10" t="s">
        <v>118</v>
      </c>
      <c r="C90" s="11" t="s">
        <v>116</v>
      </c>
      <c r="D90" s="8">
        <v>2.5</v>
      </c>
      <c r="E90" s="8">
        <v>0</v>
      </c>
      <c r="F90" s="8">
        <v>1.5</v>
      </c>
      <c r="G90" s="8">
        <v>2.8</v>
      </c>
      <c r="H90" s="8">
        <v>1.8</v>
      </c>
      <c r="I90" s="8">
        <v>2.7</v>
      </c>
      <c r="J90" s="8">
        <v>0.6</v>
      </c>
      <c r="K90" s="8">
        <v>3</v>
      </c>
      <c r="L90" s="8">
        <v>3</v>
      </c>
      <c r="M90" s="8">
        <v>3</v>
      </c>
      <c r="N90" s="8">
        <v>2.4</v>
      </c>
      <c r="O90" s="8">
        <v>3.1</v>
      </c>
      <c r="P90" s="17">
        <f t="shared" si="2"/>
        <v>26.4</v>
      </c>
      <c r="Q90" s="18">
        <f t="shared" si="3"/>
        <v>2.1999999999999997</v>
      </c>
    </row>
    <row r="91" spans="1:17" s="6" customFormat="1" ht="15.75" x14ac:dyDescent="0.25">
      <c r="A91" s="9">
        <v>84</v>
      </c>
      <c r="B91" s="10" t="s">
        <v>99</v>
      </c>
      <c r="C91" s="11" t="s">
        <v>116</v>
      </c>
      <c r="D91" s="8">
        <v>5</v>
      </c>
      <c r="E91" s="8">
        <v>5</v>
      </c>
      <c r="F91" s="8">
        <v>5</v>
      </c>
      <c r="G91" s="8">
        <v>4.7</v>
      </c>
      <c r="H91" s="8">
        <v>5</v>
      </c>
      <c r="I91" s="8">
        <v>4.5999999999999996</v>
      </c>
      <c r="J91" s="8">
        <v>4.3</v>
      </c>
      <c r="K91" s="8">
        <v>5</v>
      </c>
      <c r="L91" s="8">
        <v>5</v>
      </c>
      <c r="M91" s="8">
        <v>5</v>
      </c>
      <c r="N91" s="8">
        <v>4.9000000000000004</v>
      </c>
      <c r="O91" s="8">
        <v>4.3</v>
      </c>
      <c r="P91" s="17">
        <f t="shared" si="2"/>
        <v>57.79999999999999</v>
      </c>
      <c r="Q91" s="18">
        <f t="shared" si="3"/>
        <v>4.8166666666666655</v>
      </c>
    </row>
    <row r="92" spans="1:17" s="6" customFormat="1" ht="15.75" x14ac:dyDescent="0.25">
      <c r="A92" s="9">
        <v>85</v>
      </c>
      <c r="B92" s="10" t="s">
        <v>100</v>
      </c>
      <c r="C92" s="11" t="s">
        <v>116</v>
      </c>
      <c r="D92" s="8">
        <v>3</v>
      </c>
      <c r="E92" s="8">
        <v>2.5</v>
      </c>
      <c r="F92" s="8">
        <v>2.25</v>
      </c>
      <c r="G92" s="8">
        <v>1.8</v>
      </c>
      <c r="H92" s="7">
        <v>2.1</v>
      </c>
      <c r="I92" s="8">
        <v>2.2999999999999998</v>
      </c>
      <c r="J92" s="8">
        <v>2</v>
      </c>
      <c r="K92" s="8">
        <v>4</v>
      </c>
      <c r="L92" s="8">
        <v>4</v>
      </c>
      <c r="M92" s="8">
        <v>3.5</v>
      </c>
      <c r="N92" s="8">
        <v>2</v>
      </c>
      <c r="O92" s="8">
        <v>3.8</v>
      </c>
      <c r="P92" s="17">
        <f t="shared" si="2"/>
        <v>33.25</v>
      </c>
      <c r="Q92" s="18">
        <f t="shared" si="3"/>
        <v>2.7708333333333335</v>
      </c>
    </row>
    <row r="93" spans="1:17" s="6" customFormat="1" ht="15.75" x14ac:dyDescent="0.25">
      <c r="A93" s="9">
        <v>86</v>
      </c>
      <c r="B93" s="10" t="s">
        <v>101</v>
      </c>
      <c r="C93" s="11" t="s">
        <v>116</v>
      </c>
      <c r="D93" s="7">
        <v>4.25</v>
      </c>
      <c r="E93" s="7">
        <v>2</v>
      </c>
      <c r="F93" s="7">
        <v>2.35</v>
      </c>
      <c r="G93" s="7">
        <v>2</v>
      </c>
      <c r="H93" s="8">
        <v>1</v>
      </c>
      <c r="I93" s="7">
        <v>3.7</v>
      </c>
      <c r="J93" s="7">
        <v>3.5</v>
      </c>
      <c r="K93" s="7">
        <v>4.3</v>
      </c>
      <c r="L93" s="7">
        <v>3.3</v>
      </c>
      <c r="M93" s="7">
        <v>5</v>
      </c>
      <c r="N93" s="7">
        <v>1.8</v>
      </c>
      <c r="O93" s="7">
        <v>4</v>
      </c>
      <c r="P93" s="17">
        <f t="shared" si="2"/>
        <v>37.200000000000003</v>
      </c>
      <c r="Q93" s="18">
        <f t="shared" si="3"/>
        <v>3.1</v>
      </c>
    </row>
    <row r="94" spans="1:17" s="6" customFormat="1" ht="15.75" x14ac:dyDescent="0.25">
      <c r="A94" s="9">
        <v>87</v>
      </c>
      <c r="B94" s="10" t="s">
        <v>102</v>
      </c>
      <c r="C94" s="11" t="s">
        <v>116</v>
      </c>
      <c r="D94" s="8">
        <v>2.5</v>
      </c>
      <c r="E94" s="8">
        <v>1</v>
      </c>
      <c r="F94" s="8">
        <v>2.85</v>
      </c>
      <c r="G94" s="8">
        <v>2.6</v>
      </c>
      <c r="H94" s="7">
        <v>3.1</v>
      </c>
      <c r="I94" s="8">
        <v>1.8</v>
      </c>
      <c r="J94" s="8">
        <v>3</v>
      </c>
      <c r="K94" s="8">
        <v>3</v>
      </c>
      <c r="L94" s="8">
        <v>2</v>
      </c>
      <c r="M94" s="8">
        <v>4.3</v>
      </c>
      <c r="N94" s="8">
        <v>1.6</v>
      </c>
      <c r="O94" s="8">
        <v>2.8</v>
      </c>
      <c r="P94" s="17">
        <f t="shared" si="2"/>
        <v>30.550000000000004</v>
      </c>
      <c r="Q94" s="18">
        <f t="shared" si="3"/>
        <v>2.5458333333333338</v>
      </c>
    </row>
    <row r="95" spans="1:17" s="6" customFormat="1" ht="15.75" x14ac:dyDescent="0.25">
      <c r="A95" s="9">
        <v>88</v>
      </c>
      <c r="B95" s="10" t="s">
        <v>119</v>
      </c>
      <c r="C95" s="11" t="s">
        <v>116</v>
      </c>
      <c r="D95" s="7">
        <v>2.75</v>
      </c>
      <c r="E95" s="7">
        <v>2.6</v>
      </c>
      <c r="F95" s="7">
        <v>3.4</v>
      </c>
      <c r="G95" s="7">
        <v>1.8</v>
      </c>
      <c r="H95" s="8">
        <v>1.9</v>
      </c>
      <c r="I95" s="7">
        <v>3.2</v>
      </c>
      <c r="J95" s="7">
        <v>2</v>
      </c>
      <c r="K95" s="7">
        <v>3.2</v>
      </c>
      <c r="L95" s="7">
        <v>2.2999999999999998</v>
      </c>
      <c r="M95" s="7">
        <v>1.8</v>
      </c>
      <c r="N95" s="7">
        <v>2.8</v>
      </c>
      <c r="O95" s="7">
        <v>4.3</v>
      </c>
      <c r="P95" s="17">
        <f t="shared" si="2"/>
        <v>32.050000000000004</v>
      </c>
      <c r="Q95" s="18">
        <f t="shared" si="3"/>
        <v>2.6708333333333338</v>
      </c>
    </row>
    <row r="96" spans="1:17" s="6" customFormat="1" ht="15.75" x14ac:dyDescent="0.25">
      <c r="A96" s="9">
        <v>89</v>
      </c>
      <c r="B96" s="10" t="s">
        <v>103</v>
      </c>
      <c r="C96" s="11" t="s">
        <v>116</v>
      </c>
      <c r="D96" s="8">
        <v>5</v>
      </c>
      <c r="E96" s="8">
        <v>2.8</v>
      </c>
      <c r="F96" s="8">
        <v>2.74</v>
      </c>
      <c r="G96" s="8">
        <v>3.5</v>
      </c>
      <c r="H96" s="8">
        <v>4.0999999999999996</v>
      </c>
      <c r="I96" s="8">
        <v>3.1</v>
      </c>
      <c r="J96" s="8">
        <v>3.5</v>
      </c>
      <c r="K96" s="8">
        <v>4.5999999999999996</v>
      </c>
      <c r="L96" s="8">
        <v>4.5</v>
      </c>
      <c r="M96" s="8">
        <v>4.3</v>
      </c>
      <c r="N96" s="8">
        <v>3.9</v>
      </c>
      <c r="O96" s="8">
        <v>4.4000000000000004</v>
      </c>
      <c r="P96" s="17">
        <f t="shared" si="2"/>
        <v>46.44</v>
      </c>
      <c r="Q96" s="18">
        <f t="shared" si="3"/>
        <v>3.8699999999999997</v>
      </c>
    </row>
    <row r="97" spans="1:18" s="6" customFormat="1" ht="15.75" x14ac:dyDescent="0.25">
      <c r="A97" s="9">
        <v>90</v>
      </c>
      <c r="B97" s="10" t="s">
        <v>104</v>
      </c>
      <c r="C97" s="11" t="s">
        <v>116</v>
      </c>
      <c r="D97" s="8">
        <v>3</v>
      </c>
      <c r="E97" s="8">
        <v>2</v>
      </c>
      <c r="F97" s="8">
        <v>2.4500000000000002</v>
      </c>
      <c r="G97" s="8">
        <v>3.8</v>
      </c>
      <c r="H97" s="7">
        <v>3.4</v>
      </c>
      <c r="I97" s="8">
        <v>0</v>
      </c>
      <c r="J97" s="8">
        <v>3.7</v>
      </c>
      <c r="K97" s="8">
        <v>3</v>
      </c>
      <c r="L97" s="8">
        <v>1.1000000000000001</v>
      </c>
      <c r="M97" s="8">
        <v>4</v>
      </c>
      <c r="N97" s="8">
        <v>2.5</v>
      </c>
      <c r="O97" s="8">
        <v>3.1</v>
      </c>
      <c r="P97" s="17">
        <f t="shared" si="2"/>
        <v>32.050000000000004</v>
      </c>
      <c r="Q97" s="18">
        <f t="shared" si="3"/>
        <v>2.6708333333333338</v>
      </c>
    </row>
    <row r="98" spans="1:18" s="6" customFormat="1" ht="15.75" x14ac:dyDescent="0.25">
      <c r="A98" s="9">
        <v>91</v>
      </c>
      <c r="B98" s="10" t="s">
        <v>105</v>
      </c>
      <c r="C98" s="11" t="s">
        <v>116</v>
      </c>
      <c r="D98" s="7">
        <v>4.75</v>
      </c>
      <c r="E98" s="7">
        <v>3</v>
      </c>
      <c r="F98" s="7">
        <v>3.35</v>
      </c>
      <c r="G98" s="7">
        <v>3.5</v>
      </c>
      <c r="H98" s="8">
        <v>2.5</v>
      </c>
      <c r="I98" s="7">
        <v>4.0999999999999996</v>
      </c>
      <c r="J98" s="7">
        <v>3.5</v>
      </c>
      <c r="K98" s="7">
        <v>3.5</v>
      </c>
      <c r="L98" s="7">
        <v>3.5</v>
      </c>
      <c r="M98" s="7">
        <v>5</v>
      </c>
      <c r="N98" s="7">
        <v>4.7</v>
      </c>
      <c r="O98" s="7">
        <v>4.4000000000000004</v>
      </c>
      <c r="P98" s="17">
        <f t="shared" si="2"/>
        <v>45.800000000000004</v>
      </c>
      <c r="Q98" s="18">
        <f t="shared" si="3"/>
        <v>3.8166666666666669</v>
      </c>
    </row>
    <row r="99" spans="1:18" s="6" customFormat="1" ht="15.75" x14ac:dyDescent="0.25">
      <c r="A99" s="9">
        <v>92</v>
      </c>
      <c r="B99" s="10" t="s">
        <v>106</v>
      </c>
      <c r="C99" s="11" t="s">
        <v>116</v>
      </c>
      <c r="D99" s="8">
        <v>4.75</v>
      </c>
      <c r="E99" s="8">
        <v>3.2</v>
      </c>
      <c r="F99" s="8">
        <v>4.45</v>
      </c>
      <c r="G99" s="8">
        <v>4</v>
      </c>
      <c r="H99" s="8">
        <v>2.6</v>
      </c>
      <c r="I99" s="8">
        <v>4.2</v>
      </c>
      <c r="J99" s="8">
        <v>4.2</v>
      </c>
      <c r="K99" s="8">
        <v>5</v>
      </c>
      <c r="L99" s="8">
        <v>4.5</v>
      </c>
      <c r="M99" s="8">
        <v>5</v>
      </c>
      <c r="N99" s="8">
        <v>3.7</v>
      </c>
      <c r="O99" s="8">
        <v>4.8</v>
      </c>
      <c r="P99" s="17">
        <f t="shared" si="2"/>
        <v>50.4</v>
      </c>
      <c r="Q99" s="18">
        <f t="shared" si="3"/>
        <v>4.2</v>
      </c>
    </row>
    <row r="100" spans="1:18" s="6" customFormat="1" ht="15.75" x14ac:dyDescent="0.25">
      <c r="A100" s="9">
        <v>93</v>
      </c>
      <c r="B100" s="10" t="s">
        <v>107</v>
      </c>
      <c r="C100" s="11" t="s">
        <v>116</v>
      </c>
      <c r="D100" s="8">
        <v>4.5</v>
      </c>
      <c r="E100" s="8">
        <v>2.8</v>
      </c>
      <c r="F100" s="8">
        <v>2.75</v>
      </c>
      <c r="G100" s="8">
        <v>3.7</v>
      </c>
      <c r="H100" s="8">
        <v>3</v>
      </c>
      <c r="I100" s="8">
        <v>3.5</v>
      </c>
      <c r="J100" s="8">
        <v>2.6</v>
      </c>
      <c r="K100" s="8">
        <v>2.9</v>
      </c>
      <c r="L100" s="8">
        <v>2.5</v>
      </c>
      <c r="M100" s="8">
        <v>4</v>
      </c>
      <c r="N100" s="8">
        <v>2.1</v>
      </c>
      <c r="O100" s="8">
        <v>4.0999999999999996</v>
      </c>
      <c r="P100" s="17">
        <f t="shared" si="2"/>
        <v>38.450000000000003</v>
      </c>
      <c r="Q100" s="18">
        <f t="shared" si="3"/>
        <v>3.2041666666666671</v>
      </c>
    </row>
    <row r="101" spans="1:18" s="6" customFormat="1" ht="15.75" x14ac:dyDescent="0.25">
      <c r="A101" s="9">
        <v>94</v>
      </c>
      <c r="B101" s="10" t="s">
        <v>108</v>
      </c>
      <c r="C101" s="11" t="s">
        <v>116</v>
      </c>
      <c r="D101" s="8">
        <v>2.5</v>
      </c>
      <c r="E101" s="8">
        <v>1.5</v>
      </c>
      <c r="F101" s="8">
        <v>2.7</v>
      </c>
      <c r="G101" s="8">
        <v>2.8</v>
      </c>
      <c r="H101" s="8">
        <v>1.3</v>
      </c>
      <c r="I101" s="8">
        <v>1.8</v>
      </c>
      <c r="J101" s="8">
        <v>2</v>
      </c>
      <c r="K101" s="8">
        <v>1.4</v>
      </c>
      <c r="L101" s="8">
        <v>1</v>
      </c>
      <c r="M101" s="8">
        <v>3.5</v>
      </c>
      <c r="N101" s="8">
        <v>1.7</v>
      </c>
      <c r="O101" s="8">
        <v>2.5</v>
      </c>
      <c r="P101" s="17">
        <f t="shared" si="2"/>
        <v>24.7</v>
      </c>
      <c r="Q101" s="18">
        <f t="shared" si="3"/>
        <v>2.0583333333333331</v>
      </c>
    </row>
    <row r="102" spans="1:18" s="6" customFormat="1" ht="15.75" x14ac:dyDescent="0.25">
      <c r="A102" s="9">
        <v>95</v>
      </c>
      <c r="B102" s="10" t="s">
        <v>109</v>
      </c>
      <c r="C102" s="11" t="s">
        <v>116</v>
      </c>
      <c r="D102" s="8">
        <v>3</v>
      </c>
      <c r="E102" s="8">
        <v>1</v>
      </c>
      <c r="F102" s="8">
        <v>3.35</v>
      </c>
      <c r="G102" s="8">
        <v>2.5</v>
      </c>
      <c r="H102" s="8">
        <v>1.8</v>
      </c>
      <c r="I102" s="8">
        <v>2.7</v>
      </c>
      <c r="J102" s="8">
        <v>3</v>
      </c>
      <c r="K102" s="8">
        <v>4.0999999999999996</v>
      </c>
      <c r="L102" s="8">
        <v>3.6</v>
      </c>
      <c r="M102" s="8">
        <v>3</v>
      </c>
      <c r="N102" s="8">
        <v>2.7</v>
      </c>
      <c r="O102" s="8">
        <v>4</v>
      </c>
      <c r="P102" s="17">
        <f t="shared" si="2"/>
        <v>34.75</v>
      </c>
      <c r="Q102" s="18">
        <f t="shared" si="3"/>
        <v>2.8958333333333335</v>
      </c>
    </row>
    <row r="103" spans="1:18" s="6" customFormat="1" ht="15.75" x14ac:dyDescent="0.25">
      <c r="A103" s="9">
        <v>96</v>
      </c>
      <c r="B103" s="10" t="s">
        <v>110</v>
      </c>
      <c r="C103" s="11" t="s">
        <v>116</v>
      </c>
      <c r="D103" s="8">
        <v>4</v>
      </c>
      <c r="E103" s="8">
        <v>3.2</v>
      </c>
      <c r="F103" s="8">
        <v>3.65</v>
      </c>
      <c r="G103" s="8">
        <v>3.2</v>
      </c>
      <c r="H103" s="8">
        <v>1.6</v>
      </c>
      <c r="I103" s="8">
        <v>2.7</v>
      </c>
      <c r="J103" s="8">
        <v>3.1</v>
      </c>
      <c r="K103" s="8">
        <v>4.5</v>
      </c>
      <c r="L103" s="8">
        <v>3.6</v>
      </c>
      <c r="M103" s="8">
        <v>4.3</v>
      </c>
      <c r="N103" s="8">
        <v>2.8</v>
      </c>
      <c r="O103" s="8">
        <v>4.8</v>
      </c>
      <c r="P103" s="17">
        <f t="shared" si="2"/>
        <v>41.449999999999996</v>
      </c>
      <c r="Q103" s="18">
        <f t="shared" si="3"/>
        <v>3.4541666666666662</v>
      </c>
    </row>
    <row r="104" spans="1:18" s="6" customFormat="1" ht="15.75" x14ac:dyDescent="0.25">
      <c r="A104" s="9">
        <v>97</v>
      </c>
      <c r="B104" s="10" t="s">
        <v>111</v>
      </c>
      <c r="C104" s="11" t="s">
        <v>116</v>
      </c>
      <c r="D104" s="8">
        <v>3.75</v>
      </c>
      <c r="E104" s="8">
        <v>2.6</v>
      </c>
      <c r="F104" s="8">
        <v>2.15</v>
      </c>
      <c r="G104" s="8">
        <v>2.9</v>
      </c>
      <c r="H104" s="8">
        <v>2.6</v>
      </c>
      <c r="I104" s="8">
        <v>2.8</v>
      </c>
      <c r="J104" s="8">
        <v>2.4</v>
      </c>
      <c r="K104" s="8">
        <v>4.5</v>
      </c>
      <c r="L104" s="8">
        <v>2</v>
      </c>
      <c r="M104" s="8">
        <v>4</v>
      </c>
      <c r="N104" s="8">
        <v>4.5999999999999996</v>
      </c>
      <c r="O104" s="8">
        <v>3.6</v>
      </c>
      <c r="P104" s="17">
        <f t="shared" si="2"/>
        <v>37.9</v>
      </c>
      <c r="Q104" s="18">
        <f t="shared" si="3"/>
        <v>3.1583333333333332</v>
      </c>
    </row>
    <row r="105" spans="1:18" s="6" customFormat="1" ht="15.75" x14ac:dyDescent="0.25">
      <c r="A105" s="9">
        <v>98</v>
      </c>
      <c r="B105" s="10" t="s">
        <v>112</v>
      </c>
      <c r="C105" s="11" t="s">
        <v>116</v>
      </c>
      <c r="D105" s="8">
        <v>4.75</v>
      </c>
      <c r="E105" s="8">
        <v>4.0999999999999996</v>
      </c>
      <c r="F105" s="8">
        <v>3.65</v>
      </c>
      <c r="G105" s="8">
        <v>3.5</v>
      </c>
      <c r="H105" s="8">
        <v>2.7</v>
      </c>
      <c r="I105" s="8">
        <v>4.2</v>
      </c>
      <c r="J105" s="8">
        <v>4</v>
      </c>
      <c r="K105" s="8">
        <v>5</v>
      </c>
      <c r="L105" s="8">
        <v>4.5</v>
      </c>
      <c r="M105" s="8">
        <v>4</v>
      </c>
      <c r="N105" s="8">
        <v>4.3</v>
      </c>
      <c r="O105" s="8">
        <v>4.3</v>
      </c>
      <c r="P105" s="17">
        <f t="shared" si="2"/>
        <v>48.999999999999993</v>
      </c>
      <c r="Q105" s="18">
        <f t="shared" si="3"/>
        <v>4.083333333333333</v>
      </c>
    </row>
    <row r="106" spans="1:18" s="6" customFormat="1" ht="15.75" x14ac:dyDescent="0.25">
      <c r="A106" s="9">
        <v>99</v>
      </c>
      <c r="B106" s="10" t="s">
        <v>113</v>
      </c>
      <c r="C106" s="11" t="s">
        <v>116</v>
      </c>
      <c r="D106" s="8">
        <v>4.5</v>
      </c>
      <c r="E106" s="8">
        <v>1.3</v>
      </c>
      <c r="F106" s="8">
        <v>2.2999999999999998</v>
      </c>
      <c r="G106" s="8">
        <v>2.5</v>
      </c>
      <c r="H106" s="8">
        <v>1</v>
      </c>
      <c r="I106" s="8">
        <v>2.7</v>
      </c>
      <c r="J106" s="8">
        <v>2.7</v>
      </c>
      <c r="K106" s="8">
        <v>4</v>
      </c>
      <c r="L106" s="8">
        <v>4</v>
      </c>
      <c r="M106" s="8">
        <v>3.8</v>
      </c>
      <c r="N106" s="8">
        <v>3.3</v>
      </c>
      <c r="O106" s="8">
        <v>4.4000000000000004</v>
      </c>
      <c r="P106" s="17">
        <f t="shared" si="2"/>
        <v>36.5</v>
      </c>
      <c r="Q106" s="18">
        <f t="shared" si="3"/>
        <v>3.0416666666666665</v>
      </c>
    </row>
    <row r="107" spans="1:18" s="6" customFormat="1" ht="15.75" x14ac:dyDescent="0.25">
      <c r="A107" s="9">
        <v>100</v>
      </c>
      <c r="B107" s="10" t="s">
        <v>125</v>
      </c>
      <c r="C107" s="11" t="s">
        <v>116</v>
      </c>
      <c r="D107" s="8">
        <v>4</v>
      </c>
      <c r="E107" s="8">
        <v>3</v>
      </c>
      <c r="F107" s="8">
        <v>2.75</v>
      </c>
      <c r="G107" s="8">
        <v>3</v>
      </c>
      <c r="H107" s="8">
        <v>2.6</v>
      </c>
      <c r="I107" s="8">
        <v>2.7</v>
      </c>
      <c r="J107" s="8">
        <v>2.8</v>
      </c>
      <c r="K107" s="8">
        <v>4</v>
      </c>
      <c r="L107" s="8">
        <v>3</v>
      </c>
      <c r="M107" s="8">
        <v>4.8</v>
      </c>
      <c r="N107" s="8">
        <v>2.8</v>
      </c>
      <c r="O107" s="8">
        <v>4.0999999999999996</v>
      </c>
      <c r="P107" s="17">
        <f t="shared" si="2"/>
        <v>39.549999999999997</v>
      </c>
      <c r="Q107" s="18">
        <f t="shared" si="3"/>
        <v>3.2958333333333329</v>
      </c>
    </row>
    <row r="108" spans="1:18" s="6" customFormat="1" ht="15.75" x14ac:dyDescent="0.25">
      <c r="A108" s="9">
        <v>101</v>
      </c>
      <c r="B108" s="10" t="s">
        <v>117</v>
      </c>
      <c r="C108" s="11" t="s">
        <v>116</v>
      </c>
      <c r="D108" s="8">
        <v>4</v>
      </c>
      <c r="E108" s="8">
        <v>2.5</v>
      </c>
      <c r="F108" s="8">
        <v>2.5</v>
      </c>
      <c r="G108" s="8">
        <v>2.6</v>
      </c>
      <c r="H108" s="8">
        <v>2.7</v>
      </c>
      <c r="I108" s="8">
        <v>0</v>
      </c>
      <c r="J108" s="8">
        <v>3.2</v>
      </c>
      <c r="K108" s="8">
        <v>4</v>
      </c>
      <c r="L108" s="8">
        <v>4.2</v>
      </c>
      <c r="M108" s="8">
        <v>4.3</v>
      </c>
      <c r="N108" s="8">
        <v>3.3</v>
      </c>
      <c r="O108" s="8">
        <v>3.7</v>
      </c>
      <c r="P108" s="17">
        <f t="shared" si="2"/>
        <v>37</v>
      </c>
      <c r="Q108" s="18">
        <f t="shared" si="3"/>
        <v>3.0833333333333335</v>
      </c>
    </row>
    <row r="109" spans="1:18" ht="15.75" x14ac:dyDescent="0.25">
      <c r="A109" s="9">
        <v>102</v>
      </c>
      <c r="B109" s="10" t="s">
        <v>114</v>
      </c>
      <c r="C109" s="11" t="s">
        <v>116</v>
      </c>
      <c r="D109" s="8">
        <v>4.5</v>
      </c>
      <c r="E109" s="8">
        <v>2.6</v>
      </c>
      <c r="F109" s="8">
        <v>3.05</v>
      </c>
      <c r="G109" s="8">
        <v>3.5</v>
      </c>
      <c r="H109" s="8">
        <v>1.6</v>
      </c>
      <c r="I109" s="8">
        <v>3</v>
      </c>
      <c r="J109" s="8">
        <v>3.2</v>
      </c>
      <c r="K109" s="8">
        <v>1.3</v>
      </c>
      <c r="L109" s="8">
        <v>3.3</v>
      </c>
      <c r="M109" s="8">
        <v>4.8</v>
      </c>
      <c r="N109" s="8">
        <v>3.5</v>
      </c>
      <c r="O109" s="8">
        <v>3.8</v>
      </c>
      <c r="P109" s="17">
        <f t="shared" si="2"/>
        <v>38.15</v>
      </c>
      <c r="Q109" s="18">
        <f t="shared" si="3"/>
        <v>3.1791666666666667</v>
      </c>
      <c r="R109" s="6"/>
    </row>
    <row r="110" spans="1:18" ht="15.75" x14ac:dyDescent="0.25">
      <c r="A110" s="9">
        <v>103</v>
      </c>
      <c r="B110" s="10" t="s">
        <v>115</v>
      </c>
      <c r="C110" s="11" t="s">
        <v>116</v>
      </c>
      <c r="D110" s="8">
        <v>4.25</v>
      </c>
      <c r="E110" s="8">
        <v>3.8</v>
      </c>
      <c r="F110" s="8">
        <v>2.5499999999999998</v>
      </c>
      <c r="G110" s="8">
        <v>3.3</v>
      </c>
      <c r="H110" s="8">
        <v>3.1</v>
      </c>
      <c r="I110" s="8">
        <v>3.1</v>
      </c>
      <c r="J110" s="8">
        <v>2.2000000000000002</v>
      </c>
      <c r="K110" s="8">
        <v>3.6</v>
      </c>
      <c r="L110" s="8">
        <v>2.5</v>
      </c>
      <c r="M110" s="8">
        <v>0</v>
      </c>
      <c r="N110" s="8">
        <v>2.6</v>
      </c>
      <c r="O110" s="8">
        <v>4.2</v>
      </c>
      <c r="P110" s="17">
        <f t="shared" si="2"/>
        <v>35.20000000000001</v>
      </c>
      <c r="Q110" s="18">
        <f t="shared" si="3"/>
        <v>2.933333333333334</v>
      </c>
      <c r="R110" s="6"/>
    </row>
  </sheetData>
  <sortState ref="B45:R76">
    <sortCondition ref="B45"/>
  </sortState>
  <mergeCells count="3">
    <mergeCell ref="B5:P5"/>
    <mergeCell ref="C6:G6"/>
    <mergeCell ref="H6:P6"/>
  </mergeCells>
  <conditionalFormatting sqref="D8:O110">
    <cfRule type="cellIs" dxfId="41" priority="1" operator="lessThan">
      <formula>2.5</formula>
    </cfRule>
    <cfRule type="cellIs" dxfId="40" priority="7" operator="lessThan">
      <formula>2.5</formula>
    </cfRule>
  </conditionalFormatting>
  <conditionalFormatting sqref="Q8:Q110">
    <cfRule type="cellIs" dxfId="39" priority="2" operator="lessThan">
      <formula>2.5</formula>
    </cfRule>
  </conditionalFormatting>
  <dataValidations count="1">
    <dataValidation type="decimal" allowBlank="1" showInputMessage="1" showErrorMessage="1" sqref="D8:O110 Q8:Q110">
      <formula1>0</formula1>
      <formula2>5</formula2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landscape" horizontalDpi="0" verticalDpi="0" r:id="rId1"/>
  <rowBreaks count="3" manualBreakCount="3">
    <brk id="24" max="16" man="1"/>
    <brk id="47" max="16" man="1"/>
    <brk id="78" max="16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03"/>
  <sheetViews>
    <sheetView topLeftCell="A71" workbookViewId="0">
      <selection activeCell="J80" sqref="J80"/>
    </sheetView>
  </sheetViews>
  <sheetFormatPr defaultRowHeight="15" x14ac:dyDescent="0.25"/>
  <cols>
    <col min="1" max="1" width="4.7109375" customWidth="1"/>
    <col min="2" max="2" width="33.140625" customWidth="1"/>
    <col min="3" max="3" width="5.28515625" customWidth="1"/>
    <col min="4" max="6" width="6.5703125" bestFit="1" customWidth="1"/>
    <col min="7" max="8" width="5.5703125" bestFit="1" customWidth="1"/>
    <col min="9" max="10" width="6.5703125" bestFit="1" customWidth="1"/>
    <col min="11" max="11" width="5.42578125" customWidth="1"/>
    <col min="12" max="12" width="5.5703125" bestFit="1" customWidth="1"/>
    <col min="13" max="13" width="6.5703125" bestFit="1" customWidth="1"/>
    <col min="14" max="14" width="7.140625" bestFit="1" customWidth="1"/>
    <col min="15" max="15" width="6.7109375" customWidth="1"/>
  </cols>
  <sheetData>
    <row r="5" spans="1:15" ht="15.75" x14ac:dyDescent="0.25">
      <c r="B5" s="29" t="s">
        <v>153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5" ht="15" customHeight="1" x14ac:dyDescent="0.25">
      <c r="A6" s="1"/>
      <c r="B6" s="1" t="s">
        <v>16</v>
      </c>
      <c r="C6" s="30" t="s">
        <v>17</v>
      </c>
      <c r="D6" s="30"/>
      <c r="E6" s="30"/>
      <c r="F6" s="30"/>
      <c r="G6" s="30"/>
      <c r="H6" s="31"/>
      <c r="I6" s="31"/>
      <c r="J6" s="31"/>
      <c r="K6" s="31"/>
      <c r="L6" s="31"/>
      <c r="M6" s="31"/>
      <c r="N6" s="31"/>
    </row>
    <row r="7" spans="1:15" ht="75" customHeight="1" x14ac:dyDescent="0.25">
      <c r="A7" s="2" t="s">
        <v>0</v>
      </c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19</v>
      </c>
      <c r="N7" s="4" t="s">
        <v>13</v>
      </c>
      <c r="O7" s="4" t="s">
        <v>15</v>
      </c>
    </row>
    <row r="8" spans="1:15" s="6" customFormat="1" ht="15.75" x14ac:dyDescent="0.25">
      <c r="A8" s="9">
        <v>1</v>
      </c>
      <c r="B8" s="10" t="s">
        <v>21</v>
      </c>
      <c r="C8" s="11" t="s">
        <v>58</v>
      </c>
      <c r="D8" s="7">
        <f>'Final Exam '!D8*60/100</f>
        <v>26.4</v>
      </c>
      <c r="E8" s="7">
        <f>'Final Exam '!E8*60/100</f>
        <v>25.8</v>
      </c>
      <c r="F8" s="7">
        <f>'Final Exam '!F8*60/100</f>
        <v>19.8</v>
      </c>
      <c r="G8" s="7">
        <f>'Final Exam '!G8*60/100</f>
        <v>30.6</v>
      </c>
      <c r="H8" s="7">
        <f>'Final Exam '!H8*60/100</f>
        <v>31.2</v>
      </c>
      <c r="I8" s="7">
        <f>'Final Exam '!I8*60/100</f>
        <v>27.6</v>
      </c>
      <c r="J8" s="7">
        <f>'Final Exam '!J8*60/100</f>
        <v>19.5</v>
      </c>
      <c r="K8" s="7">
        <f>'Final Exam '!K8*60/100</f>
        <v>20.399999999999999</v>
      </c>
      <c r="L8" s="7">
        <f>'Final Exam '!L8*60/100</f>
        <v>51.6</v>
      </c>
      <c r="M8" s="7">
        <f>'Final Exam '!M8*60/100</f>
        <v>52.8</v>
      </c>
      <c r="N8" s="25">
        <f>SUM(D8:M8)</f>
        <v>305.7</v>
      </c>
      <c r="O8" s="25">
        <f>AVERAGE(D8:M8)</f>
        <v>30.57</v>
      </c>
    </row>
    <row r="9" spans="1:15" s="6" customFormat="1" ht="15.75" x14ac:dyDescent="0.25">
      <c r="A9" s="9">
        <v>2</v>
      </c>
      <c r="B9" s="10" t="s">
        <v>22</v>
      </c>
      <c r="C9" s="11" t="s">
        <v>58</v>
      </c>
      <c r="D9" s="7">
        <f>'Final Exam '!D9*60/100</f>
        <v>51.6</v>
      </c>
      <c r="E9" s="7">
        <f>'Final Exam '!E9*60/100</f>
        <v>52.2</v>
      </c>
      <c r="F9" s="7">
        <f>'Final Exam '!F9*60/100</f>
        <v>51.6</v>
      </c>
      <c r="G9" s="7">
        <f>'Final Exam '!G9*60/100</f>
        <v>49.8</v>
      </c>
      <c r="H9" s="7">
        <f>'Final Exam '!H9*60/100</f>
        <v>55.2</v>
      </c>
      <c r="I9" s="7">
        <f>'Final Exam '!I9*60/100</f>
        <v>55.8</v>
      </c>
      <c r="J9" s="7">
        <f>'Final Exam '!J9*60/100</f>
        <v>60</v>
      </c>
      <c r="K9" s="7">
        <f>'Final Exam '!K9*60/100</f>
        <v>53.4</v>
      </c>
      <c r="L9" s="7">
        <f>'Final Exam '!L9*60/100</f>
        <v>59.4</v>
      </c>
      <c r="M9" s="7">
        <f>'Final Exam '!M9*60/100</f>
        <v>57</v>
      </c>
      <c r="N9" s="25">
        <f t="shared" ref="N9:N72" si="0">SUM(D9:M9)</f>
        <v>546</v>
      </c>
      <c r="O9" s="25">
        <f t="shared" ref="O9:O72" si="1">AVERAGE(D9:M9)</f>
        <v>54.6</v>
      </c>
    </row>
    <row r="10" spans="1:15" s="6" customFormat="1" ht="15.75" x14ac:dyDescent="0.25">
      <c r="A10" s="9">
        <v>3</v>
      </c>
      <c r="B10" s="10" t="s">
        <v>23</v>
      </c>
      <c r="C10" s="11" t="s">
        <v>58</v>
      </c>
      <c r="D10" s="7">
        <f>'Final Exam '!D10*60/100</f>
        <v>32.4</v>
      </c>
      <c r="E10" s="7">
        <f>'Final Exam '!E10*60/100</f>
        <v>21</v>
      </c>
      <c r="F10" s="7">
        <f>'Final Exam '!F10*60/100</f>
        <v>30</v>
      </c>
      <c r="G10" s="7">
        <f>'Final Exam '!G10*60/100</f>
        <v>13.8</v>
      </c>
      <c r="H10" s="7">
        <f>'Final Exam '!H10*60/100</f>
        <v>33.6</v>
      </c>
      <c r="I10" s="7">
        <f>'Final Exam '!I10*60/100</f>
        <v>15.6</v>
      </c>
      <c r="J10" s="7">
        <f>'Final Exam '!J10*60/100</f>
        <v>48</v>
      </c>
      <c r="K10" s="7">
        <f>'Final Exam '!K10*60/100</f>
        <v>40.799999999999997</v>
      </c>
      <c r="L10" s="7">
        <f>'Final Exam '!L10*60/100</f>
        <v>27</v>
      </c>
      <c r="M10" s="7">
        <f>'Final Exam '!M10*60/100</f>
        <v>40.200000000000003</v>
      </c>
      <c r="N10" s="25">
        <f t="shared" si="0"/>
        <v>302.39999999999998</v>
      </c>
      <c r="O10" s="25">
        <f t="shared" si="1"/>
        <v>30.24</v>
      </c>
    </row>
    <row r="11" spans="1:15" s="6" customFormat="1" ht="15.75" x14ac:dyDescent="0.25">
      <c r="A11" s="9">
        <v>4</v>
      </c>
      <c r="B11" s="10" t="s">
        <v>28</v>
      </c>
      <c r="C11" s="11" t="s">
        <v>58</v>
      </c>
      <c r="D11" s="7">
        <f>'Final Exam '!D11*60/100</f>
        <v>32.4</v>
      </c>
      <c r="E11" s="7">
        <f>'Final Exam '!E11*60/100</f>
        <v>22.8</v>
      </c>
      <c r="F11" s="7">
        <f>'Final Exam '!F11*60/100</f>
        <v>26.7</v>
      </c>
      <c r="G11" s="7">
        <f>'Final Exam '!G11*60/100</f>
        <v>25.8</v>
      </c>
      <c r="H11" s="7">
        <f>'Final Exam '!H11*60/100</f>
        <v>29.4</v>
      </c>
      <c r="I11" s="7">
        <f>'Final Exam '!I11*60/100</f>
        <v>24</v>
      </c>
      <c r="J11" s="7">
        <f>'Final Exam '!J11*60/100</f>
        <v>18</v>
      </c>
      <c r="K11" s="7">
        <f>'Final Exam '!K11*60/100</f>
        <v>21</v>
      </c>
      <c r="L11" s="7">
        <f>'Final Exam '!L11*60/100</f>
        <v>39.6</v>
      </c>
      <c r="M11" s="7">
        <f>'Final Exam '!M11*60/100</f>
        <v>40.799999999999997</v>
      </c>
      <c r="N11" s="25">
        <f t="shared" si="0"/>
        <v>280.5</v>
      </c>
      <c r="O11" s="25">
        <f t="shared" si="1"/>
        <v>28.05</v>
      </c>
    </row>
    <row r="12" spans="1:15" s="6" customFormat="1" ht="15.75" x14ac:dyDescent="0.25">
      <c r="A12" s="9">
        <v>5</v>
      </c>
      <c r="B12" s="10" t="s">
        <v>29</v>
      </c>
      <c r="C12" s="11" t="s">
        <v>58</v>
      </c>
      <c r="D12" s="7">
        <f>'Final Exam '!D12*60/100</f>
        <v>32.4</v>
      </c>
      <c r="E12" s="7">
        <f>'Final Exam '!E12*60/100</f>
        <v>22.2</v>
      </c>
      <c r="F12" s="7">
        <f>'Final Exam '!F12*60/100</f>
        <v>46.5</v>
      </c>
      <c r="G12" s="7">
        <f>'Final Exam '!G12*60/100</f>
        <v>30.6</v>
      </c>
      <c r="H12" s="7">
        <f>'Final Exam '!H12*60/100</f>
        <v>31.2</v>
      </c>
      <c r="I12" s="7">
        <f>'Final Exam '!I12*60/100</f>
        <v>27.6</v>
      </c>
      <c r="J12" s="7">
        <f>'Final Exam '!J12*60/100</f>
        <v>33</v>
      </c>
      <c r="K12" s="7">
        <f>'Final Exam '!K12*60/100</f>
        <v>22.8</v>
      </c>
      <c r="L12" s="7">
        <f>'Final Exam '!L12*60/100</f>
        <v>33</v>
      </c>
      <c r="M12" s="7">
        <f>'Final Exam '!M12*60/100</f>
        <v>42</v>
      </c>
      <c r="N12" s="25">
        <f t="shared" si="0"/>
        <v>321.29999999999995</v>
      </c>
      <c r="O12" s="25">
        <f t="shared" si="1"/>
        <v>32.129999999999995</v>
      </c>
    </row>
    <row r="13" spans="1:15" s="6" customFormat="1" ht="15.75" x14ac:dyDescent="0.25">
      <c r="A13" s="9">
        <v>6</v>
      </c>
      <c r="B13" s="10" t="s">
        <v>30</v>
      </c>
      <c r="C13" s="11" t="s">
        <v>58</v>
      </c>
      <c r="D13" s="7">
        <f>'Final Exam '!D13*60/100</f>
        <v>12</v>
      </c>
      <c r="E13" s="7">
        <f>'Final Exam '!E13*60/100</f>
        <v>12.6</v>
      </c>
      <c r="F13" s="7">
        <f>'Final Exam '!F13*60/100</f>
        <v>30.6</v>
      </c>
      <c r="G13" s="7">
        <f>'Final Exam '!G13*60/100</f>
        <v>24.6</v>
      </c>
      <c r="H13" s="7">
        <f>'Final Exam '!H13*60/100</f>
        <v>21.6</v>
      </c>
      <c r="I13" s="7">
        <f>'Final Exam '!I13*60/100</f>
        <v>29.4</v>
      </c>
      <c r="J13" s="7">
        <f>'Final Exam '!J13*60/100</f>
        <v>30</v>
      </c>
      <c r="K13" s="7">
        <v>50</v>
      </c>
      <c r="L13" s="7">
        <f>'Final Exam '!L13*60/100</f>
        <v>39.6</v>
      </c>
      <c r="M13" s="7">
        <f>'Final Exam '!M13*60/100</f>
        <v>49.8</v>
      </c>
      <c r="N13" s="25">
        <f t="shared" si="0"/>
        <v>300.2</v>
      </c>
      <c r="O13" s="25">
        <f t="shared" si="1"/>
        <v>30.02</v>
      </c>
    </row>
    <row r="14" spans="1:15" s="15" customFormat="1" ht="15.75" x14ac:dyDescent="0.25">
      <c r="A14" s="9">
        <v>7</v>
      </c>
      <c r="B14" s="16" t="s">
        <v>31</v>
      </c>
      <c r="C14" s="13" t="s">
        <v>58</v>
      </c>
      <c r="D14" s="7">
        <f>'Final Exam '!D14*60/100</f>
        <v>46.8</v>
      </c>
      <c r="E14" s="7">
        <f>'Final Exam '!E14*60/100</f>
        <v>47.4</v>
      </c>
      <c r="F14" s="7">
        <f>'Final Exam '!F14*60/100</f>
        <v>60</v>
      </c>
      <c r="G14" s="7">
        <f>'Final Exam '!G14*60/100</f>
        <v>46.2</v>
      </c>
      <c r="H14" s="7">
        <f>'Final Exam '!H14*60/100</f>
        <v>35.4</v>
      </c>
      <c r="I14" s="7">
        <f>'Final Exam '!I14*60/100</f>
        <v>60</v>
      </c>
      <c r="J14" s="7">
        <f>'Final Exam '!J14*60/100</f>
        <v>30</v>
      </c>
      <c r="K14" s="7">
        <f>'Final Exam '!K14*60/100</f>
        <v>21.6</v>
      </c>
      <c r="L14" s="7">
        <f>'Final Exam '!L14*60/100</f>
        <v>49.8</v>
      </c>
      <c r="M14" s="7">
        <f>'Final Exam '!M14*60/100</f>
        <v>60</v>
      </c>
      <c r="N14" s="25">
        <f t="shared" si="0"/>
        <v>457.2</v>
      </c>
      <c r="O14" s="25">
        <f t="shared" si="1"/>
        <v>45.72</v>
      </c>
    </row>
    <row r="15" spans="1:15" s="6" customFormat="1" ht="15.75" x14ac:dyDescent="0.25">
      <c r="A15" s="9">
        <v>8</v>
      </c>
      <c r="B15" s="10" t="s">
        <v>32</v>
      </c>
      <c r="C15" s="11" t="s">
        <v>58</v>
      </c>
      <c r="D15" s="7">
        <f>'Final Exam '!D15*60/100</f>
        <v>45.6</v>
      </c>
      <c r="E15" s="7">
        <f>'Final Exam '!E15*60/100</f>
        <v>36.6</v>
      </c>
      <c r="F15" s="7">
        <f>'Final Exam '!F15*60/100</f>
        <v>40.799999999999997</v>
      </c>
      <c r="G15" s="7">
        <f>'Final Exam '!G15*60/100</f>
        <v>41.4</v>
      </c>
      <c r="H15" s="7">
        <f>'Final Exam '!H15*60/100</f>
        <v>46.2</v>
      </c>
      <c r="I15" s="7">
        <f>'Final Exam '!I15*60/100</f>
        <v>49.8</v>
      </c>
      <c r="J15" s="7">
        <f>'Final Exam '!J15*60/100</f>
        <v>48</v>
      </c>
      <c r="K15" s="7">
        <f>'Final Exam '!K15*60/100</f>
        <v>44.1</v>
      </c>
      <c r="L15" s="7">
        <f>'Final Exam '!L15*60/100</f>
        <v>54.6</v>
      </c>
      <c r="M15" s="7">
        <f>'Final Exam '!M15*60/100</f>
        <v>57.6</v>
      </c>
      <c r="N15" s="25">
        <f t="shared" si="0"/>
        <v>464.7000000000001</v>
      </c>
      <c r="O15" s="25">
        <f t="shared" si="1"/>
        <v>46.470000000000013</v>
      </c>
    </row>
    <row r="16" spans="1:15" s="6" customFormat="1" ht="15.75" x14ac:dyDescent="0.25">
      <c r="A16" s="9">
        <v>9</v>
      </c>
      <c r="B16" s="10" t="s">
        <v>33</v>
      </c>
      <c r="C16" s="11" t="s">
        <v>58</v>
      </c>
      <c r="D16" s="7">
        <f>'Final Exam '!D16*60/100</f>
        <v>34.799999999999997</v>
      </c>
      <c r="E16" s="7">
        <f>'Final Exam '!E16*60/100</f>
        <v>36</v>
      </c>
      <c r="F16" s="7">
        <f>'Final Exam '!F16*60/100</f>
        <v>23.4</v>
      </c>
      <c r="G16" s="7">
        <f>'Final Exam '!G16*60/100</f>
        <v>23.4</v>
      </c>
      <c r="H16" s="7">
        <f>'Final Exam '!H16*60/100</f>
        <v>37.200000000000003</v>
      </c>
      <c r="I16" s="7">
        <f>'Final Exam '!I16*60/100</f>
        <v>28.2</v>
      </c>
      <c r="J16" s="7">
        <f>'Final Exam '!J16*60/100</f>
        <v>23.25</v>
      </c>
      <c r="K16" s="7">
        <v>20</v>
      </c>
      <c r="L16" s="7">
        <v>10</v>
      </c>
      <c r="M16" s="7">
        <f>'Final Exam '!M16*60/100</f>
        <v>42</v>
      </c>
      <c r="N16" s="25">
        <f t="shared" si="0"/>
        <v>278.25</v>
      </c>
      <c r="O16" s="25">
        <f t="shared" si="1"/>
        <v>27.824999999999999</v>
      </c>
    </row>
    <row r="17" spans="1:15" s="6" customFormat="1" ht="15.75" x14ac:dyDescent="0.25">
      <c r="A17" s="9">
        <v>10</v>
      </c>
      <c r="B17" s="10" t="s">
        <v>36</v>
      </c>
      <c r="C17" s="11" t="s">
        <v>58</v>
      </c>
      <c r="D17" s="7">
        <f>'Final Exam '!D17*60/100</f>
        <v>36</v>
      </c>
      <c r="E17" s="7">
        <f>'Final Exam '!E17*60/100</f>
        <v>22.8</v>
      </c>
      <c r="F17" s="7">
        <f>'Final Exam '!F17*60/100</f>
        <v>36</v>
      </c>
      <c r="G17" s="7">
        <f>'Final Exam '!G17*60/100</f>
        <v>27</v>
      </c>
      <c r="H17" s="7">
        <f>'Final Exam '!H17*60/100</f>
        <v>30.6</v>
      </c>
      <c r="I17" s="7">
        <f>'Final Exam '!I17*60/100</f>
        <v>30</v>
      </c>
      <c r="J17" s="7">
        <f>'Final Exam '!J17*60/100</f>
        <v>26.25</v>
      </c>
      <c r="K17" s="7">
        <f>'Final Exam '!K17*60/100</f>
        <v>21.6</v>
      </c>
      <c r="L17" s="7">
        <f>'Final Exam '!L17*60/100</f>
        <v>47.4</v>
      </c>
      <c r="M17" s="7">
        <f>'Final Exam '!M17*60/100</f>
        <v>40.799999999999997</v>
      </c>
      <c r="N17" s="25">
        <f t="shared" si="0"/>
        <v>318.45</v>
      </c>
      <c r="O17" s="25">
        <f t="shared" si="1"/>
        <v>31.844999999999999</v>
      </c>
    </row>
    <row r="18" spans="1:15" s="6" customFormat="1" ht="15.75" x14ac:dyDescent="0.25">
      <c r="A18" s="9">
        <v>11</v>
      </c>
      <c r="B18" s="10" t="s">
        <v>37</v>
      </c>
      <c r="C18" s="11" t="s">
        <v>58</v>
      </c>
      <c r="D18" s="7">
        <f>'Final Exam '!D18*60/100</f>
        <v>45.6</v>
      </c>
      <c r="E18" s="7">
        <f>'Final Exam '!E18*60/100</f>
        <v>30.6</v>
      </c>
      <c r="F18" s="7">
        <f>'Final Exam '!F18*60/100</f>
        <v>42</v>
      </c>
      <c r="G18" s="7">
        <f>'Final Exam '!G18*60/100</f>
        <v>35.4</v>
      </c>
      <c r="H18" s="7">
        <f>'Final Exam '!H18*60/100</f>
        <v>31.8</v>
      </c>
      <c r="I18" s="7">
        <f>'Final Exam '!I18*60/100</f>
        <v>28.2</v>
      </c>
      <c r="J18" s="7">
        <f>'Final Exam '!J18*60/100</f>
        <v>42</v>
      </c>
      <c r="K18" s="7">
        <f>'Final Exam '!K18*60/100</f>
        <v>23.4</v>
      </c>
      <c r="L18" s="7">
        <f>'Final Exam '!L18*60/100</f>
        <v>42.6</v>
      </c>
      <c r="M18" s="7">
        <f>'Final Exam '!M18*60/100</f>
        <v>54.6</v>
      </c>
      <c r="N18" s="25">
        <f t="shared" si="0"/>
        <v>376.20000000000005</v>
      </c>
      <c r="O18" s="25">
        <f t="shared" si="1"/>
        <v>37.620000000000005</v>
      </c>
    </row>
    <row r="19" spans="1:15" s="6" customFormat="1" ht="15.75" x14ac:dyDescent="0.25">
      <c r="A19" s="9">
        <v>12</v>
      </c>
      <c r="B19" s="10" t="s">
        <v>38</v>
      </c>
      <c r="C19" s="11" t="s">
        <v>58</v>
      </c>
      <c r="D19" s="7">
        <f>'Final Exam '!D19*60/100</f>
        <v>54</v>
      </c>
      <c r="E19" s="7">
        <f>'Final Exam '!E19*60/100</f>
        <v>27</v>
      </c>
      <c r="F19" s="7">
        <f>'Final Exam '!F19*60/100</f>
        <v>29.1</v>
      </c>
      <c r="G19" s="7">
        <f>'Final Exam '!G19*60/100</f>
        <v>27</v>
      </c>
      <c r="H19" s="7">
        <f>'Final Exam '!H19*60/100</f>
        <v>39</v>
      </c>
      <c r="I19" s="7">
        <f>'Final Exam '!I19*60/100</f>
        <v>44.4</v>
      </c>
      <c r="J19" s="7">
        <f>'Final Exam '!J19*60/100</f>
        <v>55.5</v>
      </c>
      <c r="K19" s="7">
        <f>'Final Exam '!K19*60/100</f>
        <v>50.4</v>
      </c>
      <c r="L19" s="7">
        <f>'Final Exam '!L19*60/100</f>
        <v>45</v>
      </c>
      <c r="M19" s="7">
        <f>'Final Exam '!M19*60/100</f>
        <v>50.4</v>
      </c>
      <c r="N19" s="25">
        <f t="shared" si="0"/>
        <v>421.79999999999995</v>
      </c>
      <c r="O19" s="25">
        <f t="shared" si="1"/>
        <v>42.179999999999993</v>
      </c>
    </row>
    <row r="20" spans="1:15" s="6" customFormat="1" ht="15.75" x14ac:dyDescent="0.25">
      <c r="A20" s="9">
        <v>13</v>
      </c>
      <c r="B20" s="10" t="s">
        <v>39</v>
      </c>
      <c r="C20" s="11" t="s">
        <v>58</v>
      </c>
      <c r="D20" s="7">
        <f>'Final Exam '!D20*60/100</f>
        <v>30</v>
      </c>
      <c r="E20" s="7">
        <f>'Final Exam '!E20*60/100</f>
        <v>24.6</v>
      </c>
      <c r="F20" s="7">
        <f>'Final Exam '!F20*60/100</f>
        <v>11.7</v>
      </c>
      <c r="G20" s="7">
        <f>'Final Exam '!G20*60/100</f>
        <v>21</v>
      </c>
      <c r="H20" s="7">
        <f>'Final Exam '!H20*60/100</f>
        <v>31.8</v>
      </c>
      <c r="I20" s="7">
        <f>'Final Exam '!I20*60/100</f>
        <v>25.2</v>
      </c>
      <c r="J20" s="7">
        <f>'Final Exam '!J20*60/100</f>
        <v>37.5</v>
      </c>
      <c r="K20" s="7">
        <f>'Final Exam '!K20*60/100</f>
        <v>29.1</v>
      </c>
      <c r="L20" s="7">
        <f>'Final Exam '!L20*60/100</f>
        <v>52.2</v>
      </c>
      <c r="M20" s="7">
        <f>'Final Exam '!M20*60/100</f>
        <v>51.6</v>
      </c>
      <c r="N20" s="25">
        <f t="shared" si="0"/>
        <v>314.7</v>
      </c>
      <c r="O20" s="25">
        <f t="shared" si="1"/>
        <v>31.47</v>
      </c>
    </row>
    <row r="21" spans="1:15" s="6" customFormat="1" ht="15.75" x14ac:dyDescent="0.25">
      <c r="A21" s="9">
        <v>14</v>
      </c>
      <c r="B21" s="10" t="s">
        <v>40</v>
      </c>
      <c r="C21" s="11" t="s">
        <v>58</v>
      </c>
      <c r="D21" s="7">
        <f>'Final Exam '!D21*60/100</f>
        <v>44.4</v>
      </c>
      <c r="E21" s="7">
        <f>'Final Exam '!E21*60/100</f>
        <v>16.2</v>
      </c>
      <c r="F21" s="7">
        <f>'Final Exam '!F21*60/100</f>
        <v>43.2</v>
      </c>
      <c r="G21" s="7">
        <f>'Final Exam '!G21*60/100</f>
        <v>30.6</v>
      </c>
      <c r="H21" s="7">
        <f>'Final Exam '!H21*60/100</f>
        <v>38.4</v>
      </c>
      <c r="I21" s="7">
        <f>'Final Exam '!I21*60/100</f>
        <v>18.600000000000001</v>
      </c>
      <c r="J21" s="7">
        <f>'Final Exam '!J21*60/100</f>
        <v>25.5</v>
      </c>
      <c r="K21" s="7">
        <f>'Final Exam '!K21*60/100</f>
        <v>20.399999999999999</v>
      </c>
      <c r="L21" s="7">
        <f>'Final Exam '!L21*60/100</f>
        <v>49.8</v>
      </c>
      <c r="M21" s="7">
        <f>'Final Exam '!M21*60/100</f>
        <v>46.8</v>
      </c>
      <c r="N21" s="25">
        <f t="shared" si="0"/>
        <v>333.90000000000003</v>
      </c>
      <c r="O21" s="25">
        <f t="shared" si="1"/>
        <v>33.39</v>
      </c>
    </row>
    <row r="22" spans="1:15" s="6" customFormat="1" ht="15.75" x14ac:dyDescent="0.25">
      <c r="A22" s="9">
        <v>15</v>
      </c>
      <c r="B22" s="10" t="s">
        <v>41</v>
      </c>
      <c r="C22" s="11" t="s">
        <v>58</v>
      </c>
      <c r="D22" s="7">
        <f>'Final Exam '!D22*60/100</f>
        <v>31.2</v>
      </c>
      <c r="E22" s="7">
        <f>'Final Exam '!E22*60/100</f>
        <v>27</v>
      </c>
      <c r="F22" s="7">
        <f>'Final Exam '!F22*60/100</f>
        <v>33.299999999999997</v>
      </c>
      <c r="G22" s="7">
        <f>'Final Exam '!G22*60/100</f>
        <v>22.2</v>
      </c>
      <c r="H22" s="7">
        <f>'Final Exam '!H22*60/100</f>
        <v>33</v>
      </c>
      <c r="I22" s="7">
        <f>'Final Exam '!I22*60/100</f>
        <v>30</v>
      </c>
      <c r="J22" s="7">
        <f>'Final Exam '!J22*60/100</f>
        <v>33</v>
      </c>
      <c r="K22" s="7">
        <f>'Final Exam '!K22*60/100</f>
        <v>34.200000000000003</v>
      </c>
      <c r="L22" s="7">
        <f>'Final Exam '!L22*60/100</f>
        <v>50.4</v>
      </c>
      <c r="M22" s="7">
        <f>'Final Exam '!M22*60/100</f>
        <v>41.4</v>
      </c>
      <c r="N22" s="25">
        <f t="shared" si="0"/>
        <v>335.69999999999993</v>
      </c>
      <c r="O22" s="25">
        <f t="shared" si="1"/>
        <v>33.569999999999993</v>
      </c>
    </row>
    <row r="23" spans="1:15" s="6" customFormat="1" ht="15.75" x14ac:dyDescent="0.25">
      <c r="A23" s="9">
        <v>16</v>
      </c>
      <c r="B23" s="10" t="s">
        <v>44</v>
      </c>
      <c r="C23" s="11" t="s">
        <v>58</v>
      </c>
      <c r="D23" s="7">
        <f>'Final Exam '!D23*60/100</f>
        <v>36</v>
      </c>
      <c r="E23" s="7">
        <f>'Final Exam '!E23*60/100</f>
        <v>25.8</v>
      </c>
      <c r="F23" s="7">
        <f>'Final Exam '!F23*60/100</f>
        <v>27.3</v>
      </c>
      <c r="G23" s="7">
        <f>'Final Exam '!G23*60/100</f>
        <v>21</v>
      </c>
      <c r="H23" s="7">
        <f>'Final Exam '!H23*60/100</f>
        <v>28.8</v>
      </c>
      <c r="I23" s="7">
        <f>'Final Exam '!I23*60/100</f>
        <v>25.8</v>
      </c>
      <c r="J23" s="7">
        <v>20</v>
      </c>
      <c r="K23" s="7">
        <f>'Final Exam '!K23*60/100</f>
        <v>23.1</v>
      </c>
      <c r="L23" s="7">
        <f>'Final Exam '!L23*60/100</f>
        <v>30.6</v>
      </c>
      <c r="M23" s="7">
        <f>'Final Exam '!M23*60/100</f>
        <v>28.2</v>
      </c>
      <c r="N23" s="25">
        <f t="shared" si="0"/>
        <v>266.60000000000002</v>
      </c>
      <c r="O23" s="25">
        <f t="shared" si="1"/>
        <v>26.660000000000004</v>
      </c>
    </row>
    <row r="24" spans="1:15" s="6" customFormat="1" ht="15.75" x14ac:dyDescent="0.25">
      <c r="A24" s="9">
        <v>17</v>
      </c>
      <c r="B24" s="10" t="s">
        <v>45</v>
      </c>
      <c r="C24" s="11" t="s">
        <v>58</v>
      </c>
      <c r="D24" s="7">
        <f>'Final Exam '!D24*60/100</f>
        <v>42</v>
      </c>
      <c r="E24" s="7">
        <f>'Final Exam '!E24*60/100</f>
        <v>21</v>
      </c>
      <c r="F24" s="7">
        <f>'Final Exam '!F24*60/100</f>
        <v>27.3</v>
      </c>
      <c r="G24" s="7">
        <f>'Final Exam '!G24*60/100</f>
        <v>24.6</v>
      </c>
      <c r="H24" s="7">
        <f>'Final Exam '!H24*60/100</f>
        <v>28.2</v>
      </c>
      <c r="I24" s="7">
        <f>'Final Exam '!I24*60/100</f>
        <v>21</v>
      </c>
      <c r="J24" s="7">
        <f>'Final Exam '!J24*60/100</f>
        <v>21.75</v>
      </c>
      <c r="K24" s="7">
        <f>'Final Exam '!K24*60/100</f>
        <v>18</v>
      </c>
      <c r="L24" s="7">
        <f>'Final Exam '!L24*60/100</f>
        <v>45</v>
      </c>
      <c r="M24" s="7">
        <f>'Final Exam '!M24*60/100</f>
        <v>46.2</v>
      </c>
      <c r="N24" s="25">
        <f t="shared" si="0"/>
        <v>295.05</v>
      </c>
      <c r="O24" s="25">
        <f t="shared" si="1"/>
        <v>29.505000000000003</v>
      </c>
    </row>
    <row r="25" spans="1:15" s="6" customFormat="1" ht="15.75" x14ac:dyDescent="0.25">
      <c r="A25" s="9">
        <v>18</v>
      </c>
      <c r="B25" s="10" t="s">
        <v>46</v>
      </c>
      <c r="C25" s="11" t="s">
        <v>58</v>
      </c>
      <c r="D25" s="7">
        <f>'Final Exam '!D25*60/100</f>
        <v>44.4</v>
      </c>
      <c r="E25" s="7">
        <f>'Final Exam '!E25*60/100</f>
        <v>22.8</v>
      </c>
      <c r="F25" s="7">
        <f>'Final Exam '!F25*60/100</f>
        <v>31.8</v>
      </c>
      <c r="G25" s="7">
        <f>'Final Exam '!G25*60/100</f>
        <v>23.4</v>
      </c>
      <c r="H25" s="7">
        <f>'Final Exam '!H25*60/100</f>
        <v>40.200000000000003</v>
      </c>
      <c r="I25" s="7">
        <f>'Final Exam '!I25*60/100</f>
        <v>52.8</v>
      </c>
      <c r="J25" s="7">
        <f>'Final Exam '!J25*60/100</f>
        <v>42</v>
      </c>
      <c r="K25" s="7">
        <f>'Final Exam '!K25*60/100</f>
        <v>47.4</v>
      </c>
      <c r="L25" s="7">
        <f>'Final Exam '!L25*60/100</f>
        <v>48</v>
      </c>
      <c r="M25" s="7">
        <f>'Final Exam '!M25*60/100</f>
        <v>55.8</v>
      </c>
      <c r="N25" s="25">
        <f t="shared" si="0"/>
        <v>408.6</v>
      </c>
      <c r="O25" s="25">
        <f t="shared" si="1"/>
        <v>40.86</v>
      </c>
    </row>
    <row r="26" spans="1:15" s="6" customFormat="1" ht="15.75" x14ac:dyDescent="0.25">
      <c r="A26" s="9">
        <v>19</v>
      </c>
      <c r="B26" s="10" t="s">
        <v>150</v>
      </c>
      <c r="C26" s="11" t="s">
        <v>58</v>
      </c>
      <c r="D26" s="7">
        <f>'Final Exam '!D26*60/100</f>
        <v>31.2</v>
      </c>
      <c r="E26" s="7">
        <f>'Final Exam '!E26*60/100</f>
        <v>27</v>
      </c>
      <c r="F26" s="7">
        <f>'Final Exam '!F26*60/100</f>
        <v>18.600000000000001</v>
      </c>
      <c r="G26" s="7">
        <f>'Final Exam '!G26*60/100</f>
        <v>30.6</v>
      </c>
      <c r="H26" s="7">
        <f>'Final Exam '!H26*60/100</f>
        <v>32.4</v>
      </c>
      <c r="I26" s="7">
        <f>'Final Exam '!I26*60/100</f>
        <v>24.6</v>
      </c>
      <c r="J26" s="7">
        <v>55</v>
      </c>
      <c r="K26" s="7">
        <f>'Final Exam '!K26*60/100</f>
        <v>16.2</v>
      </c>
      <c r="L26" s="7">
        <f>'Final Exam '!L26*60/100</f>
        <v>30</v>
      </c>
      <c r="M26" s="7">
        <f>'Final Exam '!M26*60/100</f>
        <v>32.4</v>
      </c>
      <c r="N26" s="25">
        <f t="shared" si="0"/>
        <v>298</v>
      </c>
      <c r="O26" s="25">
        <f t="shared" si="1"/>
        <v>29.8</v>
      </c>
    </row>
    <row r="27" spans="1:15" s="6" customFormat="1" ht="15.75" x14ac:dyDescent="0.25">
      <c r="A27" s="9">
        <v>20</v>
      </c>
      <c r="B27" s="10" t="s">
        <v>48</v>
      </c>
      <c r="C27" s="11" t="s">
        <v>58</v>
      </c>
      <c r="D27" s="7">
        <f>'Final Exam '!D27*60/100</f>
        <v>34.799999999999997</v>
      </c>
      <c r="E27" s="7">
        <f>'Final Exam '!E27*60/100</f>
        <v>21</v>
      </c>
      <c r="F27" s="7">
        <f>'Final Exam '!F27*60/100</f>
        <v>25.8</v>
      </c>
      <c r="G27" s="7">
        <f>'Final Exam '!G27*60/100</f>
        <v>19.8</v>
      </c>
      <c r="H27" s="7">
        <f>'Final Exam '!H27*60/100</f>
        <v>33.6</v>
      </c>
      <c r="I27" s="7">
        <f>'Final Exam '!I27*60/100</f>
        <v>28.2</v>
      </c>
      <c r="J27" s="7">
        <f>'Final Exam '!J27*60/100</f>
        <v>27.75</v>
      </c>
      <c r="K27" s="7">
        <f>'Final Exam '!K27*60/100</f>
        <v>13.2</v>
      </c>
      <c r="L27" s="7">
        <f>'Final Exam '!L27*60/100</f>
        <v>51.6</v>
      </c>
      <c r="M27" s="7">
        <f>'Final Exam '!M27*60/100</f>
        <v>44.4</v>
      </c>
      <c r="N27" s="25">
        <f t="shared" si="0"/>
        <v>300.14999999999998</v>
      </c>
      <c r="O27" s="25">
        <f t="shared" si="1"/>
        <v>30.014999999999997</v>
      </c>
    </row>
    <row r="28" spans="1:15" s="6" customFormat="1" ht="15.75" x14ac:dyDescent="0.25">
      <c r="A28" s="9">
        <v>21</v>
      </c>
      <c r="B28" s="10" t="s">
        <v>50</v>
      </c>
      <c r="C28" s="11" t="s">
        <v>58</v>
      </c>
      <c r="D28" s="7">
        <f>'Final Exam '!D28*60/100</f>
        <v>38.4</v>
      </c>
      <c r="E28" s="7">
        <f>'Final Exam '!E28*60/100</f>
        <v>18.600000000000001</v>
      </c>
      <c r="F28" s="7">
        <f>'Final Exam '!F28*60/100</f>
        <v>17.399999999999999</v>
      </c>
      <c r="G28" s="7">
        <f>'Final Exam '!G28*60/100</f>
        <v>13.8</v>
      </c>
      <c r="H28" s="7">
        <f>'Final Exam '!H28*60/100</f>
        <v>27.6</v>
      </c>
      <c r="I28" s="7">
        <f>'Final Exam '!I28*60/100</f>
        <v>35.4</v>
      </c>
      <c r="J28" s="7">
        <f>'Final Exam '!J28*60/100</f>
        <v>50.22</v>
      </c>
      <c r="K28" s="7">
        <f>'Final Exam '!K28*60/100</f>
        <v>23.4</v>
      </c>
      <c r="L28" s="7">
        <f>'Final Exam '!L28*60/100</f>
        <v>39.6</v>
      </c>
      <c r="M28" s="7">
        <f>'Final Exam '!M28*60/100</f>
        <v>43.8</v>
      </c>
      <c r="N28" s="25">
        <f t="shared" si="0"/>
        <v>308.22000000000003</v>
      </c>
      <c r="O28" s="25">
        <f t="shared" si="1"/>
        <v>30.822000000000003</v>
      </c>
    </row>
    <row r="29" spans="1:15" s="6" customFormat="1" ht="15.75" x14ac:dyDescent="0.25">
      <c r="A29" s="9">
        <v>22</v>
      </c>
      <c r="B29" s="10" t="s">
        <v>51</v>
      </c>
      <c r="C29" s="11" t="s">
        <v>58</v>
      </c>
      <c r="D29" s="7">
        <f>'Final Exam '!D29*60/100</f>
        <v>39.6</v>
      </c>
      <c r="E29" s="7">
        <f>'Final Exam '!E29*60/100</f>
        <v>46.8</v>
      </c>
      <c r="F29" s="7">
        <f>'Final Exam '!F29*60/100</f>
        <v>33</v>
      </c>
      <c r="G29" s="7">
        <f>'Final Exam '!G29*60/100</f>
        <v>35.4</v>
      </c>
      <c r="H29" s="7">
        <f>'Final Exam '!H29*60/100</f>
        <v>46.2</v>
      </c>
      <c r="I29" s="7">
        <f>'Final Exam '!I29*60/100</f>
        <v>37.799999999999997</v>
      </c>
      <c r="J29" s="7">
        <f>'Final Exam '!J29*60/100</f>
        <v>48</v>
      </c>
      <c r="K29" s="7">
        <f>'Final Exam '!K29*60/100</f>
        <v>51</v>
      </c>
      <c r="L29" s="7">
        <f>'Final Exam '!L29*60/100</f>
        <v>52.8</v>
      </c>
      <c r="M29" s="7">
        <f>'Final Exam '!M29*60/100</f>
        <v>55.8</v>
      </c>
      <c r="N29" s="25">
        <f t="shared" si="0"/>
        <v>446.40000000000003</v>
      </c>
      <c r="O29" s="25">
        <f t="shared" si="1"/>
        <v>44.64</v>
      </c>
    </row>
    <row r="30" spans="1:15" s="6" customFormat="1" ht="15.75" x14ac:dyDescent="0.25">
      <c r="A30" s="9">
        <v>23</v>
      </c>
      <c r="B30" s="10" t="s">
        <v>52</v>
      </c>
      <c r="C30" s="11" t="s">
        <v>58</v>
      </c>
      <c r="D30" s="7">
        <f>'Final Exam '!D30*60/100</f>
        <v>42</v>
      </c>
      <c r="E30" s="7">
        <f>'Final Exam '!E30*60/100</f>
        <v>27</v>
      </c>
      <c r="F30" s="7">
        <f>'Final Exam '!F30*60/100</f>
        <v>39.6</v>
      </c>
      <c r="G30" s="7">
        <f>'Final Exam '!G30*60/100</f>
        <v>36.6</v>
      </c>
      <c r="H30" s="7">
        <f>'Final Exam '!H30*60/100</f>
        <v>40.799999999999997</v>
      </c>
      <c r="I30" s="7">
        <f>'Final Exam '!I30*60/100</f>
        <v>40.200000000000003</v>
      </c>
      <c r="J30" s="7">
        <f>'Final Exam '!J30*60/100</f>
        <v>43.5</v>
      </c>
      <c r="K30" s="7">
        <f>'Final Exam '!K30*60/100</f>
        <v>45</v>
      </c>
      <c r="L30" s="7">
        <f>'Final Exam '!L30*60/100</f>
        <v>49.8</v>
      </c>
      <c r="M30" s="7">
        <f>'Final Exam '!M30*60/100</f>
        <v>51</v>
      </c>
      <c r="N30" s="25">
        <f t="shared" si="0"/>
        <v>415.5</v>
      </c>
      <c r="O30" s="25">
        <f t="shared" si="1"/>
        <v>41.55</v>
      </c>
    </row>
    <row r="31" spans="1:15" s="6" customFormat="1" ht="15.75" x14ac:dyDescent="0.25">
      <c r="A31" s="9">
        <v>24</v>
      </c>
      <c r="B31" s="10" t="s">
        <v>53</v>
      </c>
      <c r="C31" s="11" t="s">
        <v>58</v>
      </c>
      <c r="D31" s="7">
        <f>'Final Exam '!D31*60/100</f>
        <v>55.2</v>
      </c>
      <c r="E31" s="7">
        <f>'Final Exam '!E31*60/100</f>
        <v>46.2</v>
      </c>
      <c r="F31" s="7">
        <f>'Final Exam '!F31*60/100</f>
        <v>57</v>
      </c>
      <c r="G31" s="7">
        <f>'Final Exam '!G31*60/100</f>
        <v>42.6</v>
      </c>
      <c r="H31" s="7">
        <f>'Final Exam '!H31*60/100</f>
        <v>39</v>
      </c>
      <c r="I31" s="7">
        <f>'Final Exam '!I31*60/100</f>
        <v>50.4</v>
      </c>
      <c r="J31" s="7">
        <f>'Final Exam '!J31*60/100</f>
        <v>60</v>
      </c>
      <c r="K31" s="7">
        <f>'Final Exam '!K31*60/100</f>
        <v>43.8</v>
      </c>
      <c r="L31" s="7">
        <f>'Final Exam '!L31*60/100</f>
        <v>54</v>
      </c>
      <c r="M31" s="7">
        <f>'Final Exam '!M31*60/100</f>
        <v>60</v>
      </c>
      <c r="N31" s="25">
        <f t="shared" si="0"/>
        <v>508.2</v>
      </c>
      <c r="O31" s="25">
        <f t="shared" si="1"/>
        <v>50.82</v>
      </c>
    </row>
    <row r="32" spans="1:15" s="6" customFormat="1" ht="15.75" x14ac:dyDescent="0.25">
      <c r="A32" s="9">
        <v>25</v>
      </c>
      <c r="B32" s="10" t="s">
        <v>54</v>
      </c>
      <c r="C32" s="11" t="s">
        <v>58</v>
      </c>
      <c r="D32" s="7">
        <f>'Final Exam '!D32*60/100</f>
        <v>20.399999999999999</v>
      </c>
      <c r="E32" s="7">
        <f>'Final Exam '!E32*60/100</f>
        <v>19.8</v>
      </c>
      <c r="F32" s="7">
        <f>'Final Exam '!F32*60/100</f>
        <v>18</v>
      </c>
      <c r="G32" s="7">
        <f>'Final Exam '!G32*60/100</f>
        <v>25.8</v>
      </c>
      <c r="H32" s="7">
        <f>'Final Exam '!H32*60/100</f>
        <v>36</v>
      </c>
      <c r="I32" s="7">
        <f>'Final Exam '!I32*60/100</f>
        <v>19.8</v>
      </c>
      <c r="J32" s="7">
        <f>'Final Exam '!J32*60/100</f>
        <v>20.220000000000002</v>
      </c>
      <c r="K32" s="7">
        <f>'Final Exam '!K32*60/100</f>
        <v>30.6</v>
      </c>
      <c r="L32" s="7">
        <f>'Final Exam '!L32*60/100</f>
        <v>42.6</v>
      </c>
      <c r="M32" s="7">
        <f>'Final Exam '!M32*60/100</f>
        <v>46.2</v>
      </c>
      <c r="N32" s="25">
        <f t="shared" si="0"/>
        <v>279.42</v>
      </c>
      <c r="O32" s="25">
        <f t="shared" si="1"/>
        <v>27.942</v>
      </c>
    </row>
    <row r="33" spans="1:15" s="6" customFormat="1" ht="15.75" x14ac:dyDescent="0.25">
      <c r="A33" s="9">
        <v>26</v>
      </c>
      <c r="B33" s="10" t="s">
        <v>55</v>
      </c>
      <c r="C33" s="11" t="s">
        <v>58</v>
      </c>
      <c r="D33" s="7">
        <f>'Final Exam '!D33*60/100</f>
        <v>41.4</v>
      </c>
      <c r="E33" s="7">
        <f>'Final Exam '!E33*60/100</f>
        <v>30</v>
      </c>
      <c r="F33" s="7">
        <f>'Final Exam '!F33*60/100</f>
        <v>18.899999999999999</v>
      </c>
      <c r="G33" s="7">
        <f>'Final Exam '!G33*60/100</f>
        <v>22.2</v>
      </c>
      <c r="H33" s="7">
        <f>'Final Exam '!H33*60/100</f>
        <v>32.4</v>
      </c>
      <c r="I33" s="7">
        <f>'Final Exam '!I33*60/100</f>
        <v>22.8</v>
      </c>
      <c r="J33" s="7">
        <v>50</v>
      </c>
      <c r="K33" s="7">
        <f>'Final Exam '!K33*60/100</f>
        <v>12.6</v>
      </c>
      <c r="L33" s="7">
        <f>'Final Exam '!L33*60/100</f>
        <v>39</v>
      </c>
      <c r="M33" s="7">
        <f>'Final Exam '!M33*60/100</f>
        <v>46.98</v>
      </c>
      <c r="N33" s="25">
        <f t="shared" si="0"/>
        <v>316.28000000000003</v>
      </c>
      <c r="O33" s="25">
        <f t="shared" si="1"/>
        <v>31.628000000000004</v>
      </c>
    </row>
    <row r="34" spans="1:15" s="6" customFormat="1" ht="15.75" x14ac:dyDescent="0.25">
      <c r="A34" s="9">
        <v>27</v>
      </c>
      <c r="B34" s="10" t="s">
        <v>57</v>
      </c>
      <c r="C34" s="11" t="s">
        <v>58</v>
      </c>
      <c r="D34" s="7">
        <f>'Final Exam '!D34*60/100</f>
        <v>37.200000000000003</v>
      </c>
      <c r="E34" s="7">
        <f>'Final Exam '!E34*60/100</f>
        <v>15.6</v>
      </c>
      <c r="F34" s="7">
        <f>'Final Exam '!F34*60/100</f>
        <v>19.5</v>
      </c>
      <c r="G34" s="7">
        <f>'Final Exam '!G34*60/100</f>
        <v>19.8</v>
      </c>
      <c r="H34" s="7">
        <f>'Final Exam '!H34*60/100</f>
        <v>21</v>
      </c>
      <c r="I34" s="7">
        <f>'Final Exam '!I34*60/100</f>
        <v>36.6</v>
      </c>
      <c r="J34" s="7">
        <f>'Final Exam '!J34*60/100</f>
        <v>43.5</v>
      </c>
      <c r="K34" s="7">
        <f>'Final Exam '!K34*60/100</f>
        <v>40.799999999999997</v>
      </c>
      <c r="L34" s="7">
        <f>'Final Exam '!L34*60/100</f>
        <v>37.799999999999997</v>
      </c>
      <c r="M34" s="7">
        <f>'Final Exam '!M34*60/100</f>
        <v>51</v>
      </c>
      <c r="N34" s="25">
        <f t="shared" si="0"/>
        <v>322.8</v>
      </c>
      <c r="O34" s="25">
        <f t="shared" si="1"/>
        <v>32.28</v>
      </c>
    </row>
    <row r="35" spans="1:15" s="6" customFormat="1" ht="15.75" x14ac:dyDescent="0.25">
      <c r="A35" s="9">
        <v>28</v>
      </c>
      <c r="B35" s="10" t="s">
        <v>136</v>
      </c>
      <c r="C35" s="11" t="s">
        <v>58</v>
      </c>
      <c r="D35" s="7">
        <f>'Final Exam '!D35*60/100</f>
        <v>40.799999999999997</v>
      </c>
      <c r="E35" s="7">
        <f>'Final Exam '!E35*60/100</f>
        <v>17.399999999999999</v>
      </c>
      <c r="F35" s="7">
        <v>30</v>
      </c>
      <c r="G35" s="7">
        <f>'Final Exam '!G35*60/100</f>
        <v>11.4</v>
      </c>
      <c r="H35" s="7">
        <v>50</v>
      </c>
      <c r="I35" s="7">
        <f>'Final Exam '!I35*60/100</f>
        <v>30.6</v>
      </c>
      <c r="J35" s="7">
        <v>30</v>
      </c>
      <c r="K35" s="7">
        <v>35</v>
      </c>
      <c r="L35" s="7">
        <f>'Final Exam '!L35*60/100</f>
        <v>30.6</v>
      </c>
      <c r="M35" s="7">
        <f>'Final Exam '!M35*60/100</f>
        <v>30.18</v>
      </c>
      <c r="N35" s="25">
        <f t="shared" si="0"/>
        <v>305.98</v>
      </c>
      <c r="O35" s="25">
        <f t="shared" si="1"/>
        <v>30.598000000000003</v>
      </c>
    </row>
    <row r="36" spans="1:15" s="6" customFormat="1" ht="15.75" x14ac:dyDescent="0.25">
      <c r="A36" s="9">
        <v>29</v>
      </c>
      <c r="B36" s="10" t="s">
        <v>137</v>
      </c>
      <c r="C36" s="11" t="s">
        <v>58</v>
      </c>
      <c r="D36" s="7">
        <v>40</v>
      </c>
      <c r="E36" s="7">
        <v>48</v>
      </c>
      <c r="F36" s="7">
        <v>36</v>
      </c>
      <c r="G36" s="7">
        <v>50</v>
      </c>
      <c r="H36" s="7">
        <v>19</v>
      </c>
      <c r="I36" s="7">
        <v>30</v>
      </c>
      <c r="J36" s="7">
        <v>28</v>
      </c>
      <c r="K36" s="7">
        <v>38</v>
      </c>
      <c r="L36" s="7">
        <v>35</v>
      </c>
      <c r="M36" s="7">
        <v>52</v>
      </c>
      <c r="N36" s="25">
        <f t="shared" si="0"/>
        <v>376</v>
      </c>
      <c r="O36" s="25">
        <f t="shared" si="1"/>
        <v>37.6</v>
      </c>
    </row>
    <row r="37" spans="1:15" s="6" customFormat="1" ht="15.75" x14ac:dyDescent="0.25">
      <c r="A37" s="9">
        <v>30</v>
      </c>
      <c r="B37" s="10" t="s">
        <v>146</v>
      </c>
      <c r="C37" s="11" t="s">
        <v>58</v>
      </c>
      <c r="D37" s="7">
        <f>'Final Exam '!D37*60/100</f>
        <v>55.2</v>
      </c>
      <c r="E37" s="7">
        <f>'Final Exam '!E37*60/100</f>
        <v>42</v>
      </c>
      <c r="F37" s="7">
        <f>'Final Exam '!F37*60/100</f>
        <v>47.4</v>
      </c>
      <c r="G37" s="7">
        <f>'Final Exam '!G37*60/100</f>
        <v>36.6</v>
      </c>
      <c r="H37" s="7">
        <f>'Final Exam '!H37*60/100</f>
        <v>48</v>
      </c>
      <c r="I37" s="7">
        <f>'Final Exam '!I37*60/100</f>
        <v>48.6</v>
      </c>
      <c r="J37" s="7">
        <f>'Final Exam '!J37*60/100</f>
        <v>60</v>
      </c>
      <c r="K37" s="7">
        <f>'Final Exam '!K37*60/100</f>
        <v>48.6</v>
      </c>
      <c r="L37" s="7">
        <f>'Final Exam '!L37*60/100</f>
        <v>55.8</v>
      </c>
      <c r="M37" s="7">
        <f>'Final Exam '!M37*60/100</f>
        <v>58.8</v>
      </c>
      <c r="N37" s="25">
        <f t="shared" si="0"/>
        <v>501.00000000000006</v>
      </c>
      <c r="O37" s="25">
        <f t="shared" si="1"/>
        <v>50.100000000000009</v>
      </c>
    </row>
    <row r="38" spans="1:15" s="6" customFormat="1" ht="15.75" x14ac:dyDescent="0.25">
      <c r="A38" s="9">
        <v>31</v>
      </c>
      <c r="B38" s="10" t="s">
        <v>138</v>
      </c>
      <c r="C38" s="11" t="s">
        <v>58</v>
      </c>
      <c r="D38" s="7">
        <f>'Final Exam '!D38*60/100</f>
        <v>43.2</v>
      </c>
      <c r="E38" s="7">
        <f>'Final Exam '!E38*60/100</f>
        <v>22.2</v>
      </c>
      <c r="F38" s="7">
        <f>'Final Exam '!F38*60/100</f>
        <v>52.2</v>
      </c>
      <c r="G38" s="7">
        <f>'Final Exam '!G38*60/100</f>
        <v>29.4</v>
      </c>
      <c r="H38" s="7">
        <f>'Final Exam '!H38*60/100</f>
        <v>42</v>
      </c>
      <c r="I38" s="7">
        <f>'Final Exam '!I38*60/100</f>
        <v>46.8</v>
      </c>
      <c r="J38" s="7">
        <f>'Final Exam '!J38*60/100</f>
        <v>42.9</v>
      </c>
      <c r="K38" s="7">
        <f>'Final Exam '!K38*60/100</f>
        <v>43.2</v>
      </c>
      <c r="L38" s="7">
        <f>'Final Exam '!L38*60/100</f>
        <v>57</v>
      </c>
      <c r="M38" s="7">
        <f>'Final Exam '!M38*60/100</f>
        <v>57.6</v>
      </c>
      <c r="N38" s="25">
        <f t="shared" si="0"/>
        <v>436.5</v>
      </c>
      <c r="O38" s="25">
        <f t="shared" si="1"/>
        <v>43.65</v>
      </c>
    </row>
    <row r="39" spans="1:15" s="6" customFormat="1" ht="15.75" x14ac:dyDescent="0.25">
      <c r="A39" s="9">
        <v>32</v>
      </c>
      <c r="B39" s="10" t="s">
        <v>139</v>
      </c>
      <c r="C39" s="11" t="s">
        <v>58</v>
      </c>
      <c r="D39" s="7">
        <f>'Final Exam '!D39*60/100</f>
        <v>44.4</v>
      </c>
      <c r="E39" s="7">
        <f>'Final Exam '!E39*60/100</f>
        <v>26.4</v>
      </c>
      <c r="F39" s="7">
        <f>'Final Exam '!F39*60/100</f>
        <v>40.200000000000003</v>
      </c>
      <c r="G39" s="7">
        <f>'Final Exam '!G39*60/100</f>
        <v>31.8</v>
      </c>
      <c r="H39" s="7">
        <f>'Final Exam '!H39*60/100</f>
        <v>32.4</v>
      </c>
      <c r="I39" s="7">
        <f>'Final Exam '!I39*60/100</f>
        <v>32.4</v>
      </c>
      <c r="J39" s="7">
        <f>'Final Exam '!J39*60/100</f>
        <v>25.5</v>
      </c>
      <c r="K39" s="7">
        <f>'Final Exam '!K39*60/100</f>
        <v>30</v>
      </c>
      <c r="L39" s="7">
        <f>'Final Exam '!L39*60/100</f>
        <v>55.8</v>
      </c>
      <c r="M39" s="7">
        <f>'Final Exam '!M39*60/100</f>
        <v>30</v>
      </c>
      <c r="N39" s="25">
        <f t="shared" si="0"/>
        <v>348.90000000000003</v>
      </c>
      <c r="O39" s="25">
        <f t="shared" si="1"/>
        <v>34.89</v>
      </c>
    </row>
    <row r="40" spans="1:15" s="6" customFormat="1" ht="15.75" x14ac:dyDescent="0.25">
      <c r="A40" s="9">
        <v>33</v>
      </c>
      <c r="B40" s="10" t="s">
        <v>140</v>
      </c>
      <c r="C40" s="11" t="s">
        <v>58</v>
      </c>
      <c r="D40" s="7">
        <f>'Final Exam '!D40*60/100</f>
        <v>54</v>
      </c>
      <c r="E40" s="7">
        <f>'Final Exam '!E40*60/100</f>
        <v>27</v>
      </c>
      <c r="F40" s="7">
        <f>'Final Exam '!F40*60/100</f>
        <v>27.6</v>
      </c>
      <c r="G40" s="7">
        <f>'Final Exam '!G40*60/100</f>
        <v>35.4</v>
      </c>
      <c r="H40" s="7">
        <f>'Final Exam '!H40*60/100</f>
        <v>39</v>
      </c>
      <c r="I40" s="7">
        <f>'Final Exam '!I40*60/100</f>
        <v>32.4</v>
      </c>
      <c r="J40" s="7">
        <f>'Final Exam '!J40*60/100</f>
        <v>0</v>
      </c>
      <c r="K40" s="7">
        <f>'Final Exam '!K40*60/100</f>
        <v>36.6</v>
      </c>
      <c r="L40" s="7">
        <f>'Final Exam '!L40*60/100</f>
        <v>42.6</v>
      </c>
      <c r="M40" s="7">
        <f>'Final Exam '!M40*60/100</f>
        <v>60</v>
      </c>
      <c r="N40" s="25">
        <f t="shared" si="0"/>
        <v>354.6</v>
      </c>
      <c r="O40" s="25">
        <f t="shared" si="1"/>
        <v>35.46</v>
      </c>
    </row>
    <row r="41" spans="1:15" s="6" customFormat="1" ht="15.75" x14ac:dyDescent="0.25">
      <c r="A41" s="9">
        <v>34</v>
      </c>
      <c r="B41" s="10" t="s">
        <v>61</v>
      </c>
      <c r="C41" s="11" t="s">
        <v>85</v>
      </c>
      <c r="D41" s="7">
        <f>'Final Exam '!D41*60/100</f>
        <v>33.6</v>
      </c>
      <c r="E41" s="7">
        <f>'Final Exam '!E41*60/100</f>
        <v>17.399999999999999</v>
      </c>
      <c r="F41" s="7">
        <f>'Final Exam '!F41*60/100</f>
        <v>34.799999999999997</v>
      </c>
      <c r="G41" s="7">
        <f>'Final Exam '!G41*60/100</f>
        <v>37.799999999999997</v>
      </c>
      <c r="H41" s="7">
        <f>'Final Exam '!H41*60/100</f>
        <v>34.200000000000003</v>
      </c>
      <c r="I41" s="7">
        <v>45</v>
      </c>
      <c r="J41" s="7">
        <f>'Final Exam '!J41*60/100</f>
        <v>17.25</v>
      </c>
      <c r="K41" s="7">
        <f>'Final Exam '!K41*60/100</f>
        <v>24</v>
      </c>
      <c r="L41" s="7">
        <f>'Final Exam '!L41*60/100</f>
        <v>37.200000000000003</v>
      </c>
      <c r="M41" s="7">
        <f>'Final Exam '!M41*60/100</f>
        <v>31.8</v>
      </c>
      <c r="N41" s="25">
        <f t="shared" si="0"/>
        <v>313.05</v>
      </c>
      <c r="O41" s="25">
        <f t="shared" si="1"/>
        <v>31.305</v>
      </c>
    </row>
    <row r="42" spans="1:15" s="6" customFormat="1" ht="15.75" x14ac:dyDescent="0.25">
      <c r="A42" s="9">
        <v>35</v>
      </c>
      <c r="B42" s="10" t="s">
        <v>62</v>
      </c>
      <c r="C42" s="11" t="s">
        <v>85</v>
      </c>
      <c r="D42" s="7">
        <f>'Final Exam '!D42*60/100</f>
        <v>60</v>
      </c>
      <c r="E42" s="7">
        <f>'Final Exam '!E42*60/100</f>
        <v>60</v>
      </c>
      <c r="F42" s="7">
        <f>'Final Exam '!F42*60/100</f>
        <v>60</v>
      </c>
      <c r="G42" s="7">
        <f>'Final Exam '!G42*60/100</f>
        <v>43.8</v>
      </c>
      <c r="H42" s="7">
        <f>'Final Exam '!H42*60/100</f>
        <v>48.6</v>
      </c>
      <c r="I42" s="7">
        <f>'Final Exam '!I42*60/100</f>
        <v>52.2</v>
      </c>
      <c r="J42" s="7">
        <f>'Final Exam '!J42*60/100</f>
        <v>50.4</v>
      </c>
      <c r="K42" s="7">
        <f>'Final Exam '!K42*60/100</f>
        <v>47.4</v>
      </c>
      <c r="L42" s="7">
        <f>'Final Exam '!L42*60/100</f>
        <v>52.8</v>
      </c>
      <c r="M42" s="7">
        <f>'Final Exam '!M42*60/100</f>
        <v>53.4</v>
      </c>
      <c r="N42" s="25">
        <f t="shared" si="0"/>
        <v>528.6</v>
      </c>
      <c r="O42" s="25">
        <f t="shared" si="1"/>
        <v>52.86</v>
      </c>
    </row>
    <row r="43" spans="1:15" s="6" customFormat="1" ht="15.75" x14ac:dyDescent="0.25">
      <c r="A43" s="9">
        <v>36</v>
      </c>
      <c r="B43" s="10" t="s">
        <v>63</v>
      </c>
      <c r="C43" s="11" t="s">
        <v>85</v>
      </c>
      <c r="D43" s="7">
        <f>'Final Exam '!D43*60/100</f>
        <v>28.8</v>
      </c>
      <c r="E43" s="7">
        <f>'Final Exam '!E43*60/100</f>
        <v>12.6</v>
      </c>
      <c r="F43" s="7">
        <f>'Final Exam '!F43*60/100</f>
        <v>25.8</v>
      </c>
      <c r="G43" s="7">
        <f>'Final Exam '!G43*60/100</f>
        <v>16.2</v>
      </c>
      <c r="H43" s="7">
        <f>'Final Exam '!H43*60/100</f>
        <v>28.8</v>
      </c>
      <c r="I43" s="7">
        <f>'Final Exam '!I43*60/100</f>
        <v>37.799999999999997</v>
      </c>
      <c r="J43" s="7">
        <f>'Final Exam '!J43*60/100</f>
        <v>19.5</v>
      </c>
      <c r="K43" s="7">
        <f>'Final Exam '!K43*60/100</f>
        <v>15</v>
      </c>
      <c r="L43" s="7">
        <f>'Final Exam '!L43*60/100</f>
        <v>28.2</v>
      </c>
      <c r="M43" s="7">
        <f>'Final Exam '!M43*60/100</f>
        <v>26.4</v>
      </c>
      <c r="N43" s="25">
        <f t="shared" si="0"/>
        <v>239.1</v>
      </c>
      <c r="O43" s="25">
        <f t="shared" si="1"/>
        <v>23.91</v>
      </c>
    </row>
    <row r="44" spans="1:15" s="6" customFormat="1" ht="15.75" x14ac:dyDescent="0.25">
      <c r="A44" s="9">
        <v>37</v>
      </c>
      <c r="B44" s="10" t="s">
        <v>64</v>
      </c>
      <c r="C44" s="11" t="s">
        <v>85</v>
      </c>
      <c r="D44" s="7">
        <f>'Final Exam '!D44*60/100</f>
        <v>44.4</v>
      </c>
      <c r="E44" s="7">
        <f>'Final Exam '!E44*60/100</f>
        <v>37.200000000000003</v>
      </c>
      <c r="F44" s="7">
        <f>'Final Exam '!F44*60/100</f>
        <v>30</v>
      </c>
      <c r="G44" s="7">
        <f>'Final Exam '!G44*60/100</f>
        <v>23.4</v>
      </c>
      <c r="H44" s="7">
        <f>'Final Exam '!H44*60/100</f>
        <v>36</v>
      </c>
      <c r="I44" s="7">
        <f>'Final Exam '!I44*60/100</f>
        <v>29.4</v>
      </c>
      <c r="J44" s="7">
        <f>'Final Exam '!J44*60/100</f>
        <v>42</v>
      </c>
      <c r="K44" s="7">
        <f>'Final Exam '!K44*60/100</f>
        <v>30.3</v>
      </c>
      <c r="L44" s="7">
        <f>'Final Exam '!L44*60/100</f>
        <v>35.4</v>
      </c>
      <c r="M44" s="7">
        <f>'Final Exam '!M44*60/100</f>
        <v>50.4</v>
      </c>
      <c r="N44" s="25">
        <f t="shared" si="0"/>
        <v>358.49999999999994</v>
      </c>
      <c r="O44" s="25">
        <f t="shared" si="1"/>
        <v>35.849999999999994</v>
      </c>
    </row>
    <row r="45" spans="1:15" s="6" customFormat="1" ht="15.75" x14ac:dyDescent="0.25">
      <c r="A45" s="9">
        <v>38</v>
      </c>
      <c r="B45" s="10" t="s">
        <v>65</v>
      </c>
      <c r="C45" s="11" t="s">
        <v>85</v>
      </c>
      <c r="D45" s="7">
        <f>'Final Exam '!D45*60/100</f>
        <v>40.799999999999997</v>
      </c>
      <c r="E45" s="7">
        <f>'Final Exam '!E45*60/100</f>
        <v>33</v>
      </c>
      <c r="F45" s="7">
        <f>'Final Exam '!F45*60/100</f>
        <v>26.4</v>
      </c>
      <c r="G45" s="7">
        <f>'Final Exam '!G45*60/100</f>
        <v>29.4</v>
      </c>
      <c r="H45" s="7">
        <f>'Final Exam '!H45*60/100</f>
        <v>20.399999999999999</v>
      </c>
      <c r="I45" s="7">
        <f>'Final Exam '!I45*60/100</f>
        <v>51</v>
      </c>
      <c r="J45" s="7">
        <v>50</v>
      </c>
      <c r="K45" s="7">
        <f>'Final Exam '!K45*60/100</f>
        <v>10.8</v>
      </c>
      <c r="L45" s="7">
        <f>'Final Exam '!L45*60/100</f>
        <v>24</v>
      </c>
      <c r="M45" s="7">
        <f>'Final Exam '!M45*60/100</f>
        <v>45.6</v>
      </c>
      <c r="N45" s="25">
        <f t="shared" si="0"/>
        <v>331.40000000000003</v>
      </c>
      <c r="O45" s="25">
        <f t="shared" si="1"/>
        <v>33.14</v>
      </c>
    </row>
    <row r="46" spans="1:15" s="6" customFormat="1" ht="15.75" x14ac:dyDescent="0.25">
      <c r="A46" s="9">
        <v>39</v>
      </c>
      <c r="B46" s="10" t="s">
        <v>66</v>
      </c>
      <c r="C46" s="11" t="s">
        <v>85</v>
      </c>
      <c r="D46" s="7">
        <f>'Final Exam '!D46*60/100</f>
        <v>54</v>
      </c>
      <c r="E46" s="7">
        <f>'Final Exam '!E46*60/100</f>
        <v>47.4</v>
      </c>
      <c r="F46" s="7">
        <f>'Final Exam '!F46*60/100</f>
        <v>51</v>
      </c>
      <c r="G46" s="7">
        <f>'Final Exam '!G46*60/100</f>
        <v>41.4</v>
      </c>
      <c r="H46" s="7">
        <f>'Final Exam '!H46*60/100</f>
        <v>42</v>
      </c>
      <c r="I46" s="7">
        <f>'Final Exam '!I46*60/100</f>
        <v>39.6</v>
      </c>
      <c r="J46" s="7">
        <f>'Final Exam '!J46*60/100</f>
        <v>60</v>
      </c>
      <c r="K46" s="7">
        <f>'Final Exam '!K46*60/100</f>
        <v>57.3</v>
      </c>
      <c r="L46" s="7">
        <f>'Final Exam '!L46*60/100</f>
        <v>57</v>
      </c>
      <c r="M46" s="7">
        <f>'Final Exam '!M46*60/100</f>
        <v>57.6</v>
      </c>
      <c r="N46" s="25">
        <f t="shared" si="0"/>
        <v>507.30000000000007</v>
      </c>
      <c r="O46" s="25">
        <f t="shared" si="1"/>
        <v>50.730000000000004</v>
      </c>
    </row>
    <row r="47" spans="1:15" s="6" customFormat="1" ht="15.75" x14ac:dyDescent="0.25">
      <c r="A47" s="9">
        <v>40</v>
      </c>
      <c r="B47" s="10" t="s">
        <v>67</v>
      </c>
      <c r="C47" s="11" t="s">
        <v>85</v>
      </c>
      <c r="D47" s="7">
        <f>'Final Exam '!D47*60/100</f>
        <v>42</v>
      </c>
      <c r="E47" s="7">
        <f>'Final Exam '!E47*60/100</f>
        <v>33</v>
      </c>
      <c r="F47" s="7">
        <f>'Final Exam '!F47*60/100</f>
        <v>38.700000000000003</v>
      </c>
      <c r="G47" s="7">
        <f>'Final Exam '!G47*60/100</f>
        <v>36.6</v>
      </c>
      <c r="H47" s="7">
        <f>'Final Exam '!H47*60/100</f>
        <v>42</v>
      </c>
      <c r="I47" s="7">
        <f>'Final Exam '!I47*60/100</f>
        <v>27</v>
      </c>
      <c r="J47" s="7">
        <f>'Final Exam '!J47*60/100</f>
        <v>24</v>
      </c>
      <c r="K47" s="7">
        <f>'Final Exam '!K47*60/100</f>
        <v>32.4</v>
      </c>
      <c r="L47" s="7">
        <f>'Final Exam '!L47*60/100</f>
        <v>46.2</v>
      </c>
      <c r="M47" s="7">
        <f>'Final Exam '!M47*60/100</f>
        <v>51</v>
      </c>
      <c r="N47" s="25">
        <f t="shared" si="0"/>
        <v>372.9</v>
      </c>
      <c r="O47" s="25">
        <f t="shared" si="1"/>
        <v>37.29</v>
      </c>
    </row>
    <row r="48" spans="1:15" s="6" customFormat="1" ht="15.75" x14ac:dyDescent="0.25">
      <c r="A48" s="9">
        <v>41</v>
      </c>
      <c r="B48" s="10" t="s">
        <v>68</v>
      </c>
      <c r="C48" s="11" t="s">
        <v>85</v>
      </c>
      <c r="D48" s="7">
        <v>55</v>
      </c>
      <c r="E48" s="7">
        <v>54</v>
      </c>
      <c r="F48" s="7">
        <v>50</v>
      </c>
      <c r="G48" s="7">
        <f>'Final Exam '!G48*60/100</f>
        <v>16.2</v>
      </c>
      <c r="H48" s="7">
        <f>'Final Exam '!H48*60/100</f>
        <v>19.8</v>
      </c>
      <c r="I48" s="7">
        <f>'Final Exam '!I48*60/100</f>
        <v>20.399999999999999</v>
      </c>
      <c r="J48" s="7">
        <f>'Final Exam '!J48*60/100</f>
        <v>24</v>
      </c>
      <c r="K48" s="7">
        <f>'Final Exam '!K48*60/100</f>
        <v>20.399999999999999</v>
      </c>
      <c r="L48" s="7">
        <f>'Final Exam '!L48*60/100</f>
        <v>37.200000000000003</v>
      </c>
      <c r="M48" s="7">
        <f>'Final Exam '!M48*60/100</f>
        <v>23.4</v>
      </c>
      <c r="N48" s="25">
        <f t="shared" si="0"/>
        <v>320.39999999999998</v>
      </c>
      <c r="O48" s="25">
        <f t="shared" si="1"/>
        <v>32.04</v>
      </c>
    </row>
    <row r="49" spans="1:15" s="6" customFormat="1" ht="15.75" x14ac:dyDescent="0.25">
      <c r="A49" s="9">
        <v>42</v>
      </c>
      <c r="B49" s="10" t="s">
        <v>69</v>
      </c>
      <c r="C49" s="11" t="s">
        <v>85</v>
      </c>
      <c r="D49" s="7">
        <f>'Final Exam '!D49*60/100</f>
        <v>35.4</v>
      </c>
      <c r="E49" s="7">
        <f>'Final Exam '!E49*60/100</f>
        <v>21</v>
      </c>
      <c r="F49" s="7">
        <f>'Final Exam '!F49*60/100</f>
        <v>7.2</v>
      </c>
      <c r="G49" s="7">
        <f>'Final Exam '!G49*60/100</f>
        <v>13.8</v>
      </c>
      <c r="H49" s="7">
        <f>'Final Exam '!H49*60/100</f>
        <v>22.2</v>
      </c>
      <c r="I49" s="7">
        <f>'Final Exam '!I49*60/100</f>
        <v>4.2</v>
      </c>
      <c r="J49" s="7">
        <f>'Final Exam '!J49*60/100</f>
        <v>18</v>
      </c>
      <c r="K49" s="7">
        <f>'Final Exam '!K49*60/100</f>
        <v>10.199999999999999</v>
      </c>
      <c r="L49" s="7">
        <f>'Final Exam '!L49*60/100</f>
        <v>26.4</v>
      </c>
      <c r="M49" s="7">
        <f>'Final Exam '!M49*60/100</f>
        <v>21</v>
      </c>
      <c r="N49" s="25">
        <f t="shared" si="0"/>
        <v>179.4</v>
      </c>
      <c r="O49" s="25">
        <f t="shared" si="1"/>
        <v>17.940000000000001</v>
      </c>
    </row>
    <row r="50" spans="1:15" s="6" customFormat="1" ht="15.75" x14ac:dyDescent="0.25">
      <c r="A50" s="9">
        <v>43</v>
      </c>
      <c r="B50" s="10" t="s">
        <v>70</v>
      </c>
      <c r="C50" s="11" t="s">
        <v>85</v>
      </c>
      <c r="D50" s="7">
        <f>'Final Exam '!D50*60/100</f>
        <v>24</v>
      </c>
      <c r="E50" s="7">
        <f>'Final Exam '!E50*60/100</f>
        <v>27.6</v>
      </c>
      <c r="F50" s="7">
        <f>'Final Exam '!F50*60/100</f>
        <v>34.799999999999997</v>
      </c>
      <c r="G50" s="7">
        <f>'Final Exam '!G50*60/100</f>
        <v>24.6</v>
      </c>
      <c r="H50" s="7">
        <f>'Final Exam '!H50*60/100</f>
        <v>28.2</v>
      </c>
      <c r="I50" s="7">
        <f>'Final Exam '!I50*60/100</f>
        <v>28.2</v>
      </c>
      <c r="J50" s="7">
        <v>46</v>
      </c>
      <c r="K50" s="7">
        <f>'Final Exam '!K50*60/100</f>
        <v>19.2</v>
      </c>
      <c r="L50" s="7">
        <f>'Final Exam '!L50*60/100</f>
        <v>0</v>
      </c>
      <c r="M50" s="7">
        <f>'Final Exam '!M50*60/100</f>
        <v>30.6</v>
      </c>
      <c r="N50" s="25">
        <f t="shared" si="0"/>
        <v>263.2</v>
      </c>
      <c r="O50" s="25">
        <f t="shared" si="1"/>
        <v>26.32</v>
      </c>
    </row>
    <row r="51" spans="1:15" s="6" customFormat="1" ht="15.75" x14ac:dyDescent="0.25">
      <c r="A51" s="9">
        <v>44</v>
      </c>
      <c r="B51" s="10" t="s">
        <v>121</v>
      </c>
      <c r="C51" s="11" t="s">
        <v>85</v>
      </c>
      <c r="D51" s="7">
        <f>'Final Exam '!D51*60/100</f>
        <v>0</v>
      </c>
      <c r="E51" s="7">
        <f>'Final Exam '!E51*60/100</f>
        <v>0</v>
      </c>
      <c r="F51" s="7">
        <f>'Final Exam '!F51*60/100</f>
        <v>0</v>
      </c>
      <c r="G51" s="7">
        <f>'Final Exam '!G51*60/100</f>
        <v>0</v>
      </c>
      <c r="H51" s="7">
        <f>'Final Exam '!H51*60/100</f>
        <v>0</v>
      </c>
      <c r="I51" s="7">
        <f>'Final Exam '!I51*60/100</f>
        <v>0</v>
      </c>
      <c r="J51" s="7">
        <f>'Final Exam '!J51*60/100</f>
        <v>0</v>
      </c>
      <c r="K51" s="7">
        <f>'Final Exam '!K51*60/100</f>
        <v>0</v>
      </c>
      <c r="L51" s="7">
        <f>'Final Exam '!L51*60/100</f>
        <v>27.6</v>
      </c>
      <c r="M51" s="7">
        <f>'Final Exam '!M51*60/100</f>
        <v>0</v>
      </c>
      <c r="N51" s="25">
        <f t="shared" si="0"/>
        <v>27.6</v>
      </c>
      <c r="O51" s="25">
        <f t="shared" si="1"/>
        <v>2.7600000000000002</v>
      </c>
    </row>
    <row r="52" spans="1:15" s="6" customFormat="1" ht="15.75" x14ac:dyDescent="0.25">
      <c r="A52" s="9">
        <v>45</v>
      </c>
      <c r="B52" s="10" t="s">
        <v>72</v>
      </c>
      <c r="C52" s="11" t="s">
        <v>85</v>
      </c>
      <c r="D52" s="7">
        <f>'Final Exam '!D52*60/100</f>
        <v>32.4</v>
      </c>
      <c r="E52" s="7">
        <f>'Final Exam '!E52*60/100</f>
        <v>21.6</v>
      </c>
      <c r="F52" s="7">
        <f>'Final Exam '!F52*60/100</f>
        <v>34.200000000000003</v>
      </c>
      <c r="G52" s="7">
        <f>'Final Exam '!G52*60/100</f>
        <v>18.600000000000001</v>
      </c>
      <c r="H52" s="7">
        <f>'Final Exam '!H52*60/100</f>
        <v>22.8</v>
      </c>
      <c r="I52" s="7">
        <f>'Final Exam '!I52*60/100</f>
        <v>27</v>
      </c>
      <c r="J52" s="7">
        <f>'Final Exam '!J52*60/100</f>
        <v>33</v>
      </c>
      <c r="K52" s="7">
        <v>50</v>
      </c>
      <c r="L52" s="7">
        <f>'Final Exam '!L52*60/100</f>
        <v>32.4</v>
      </c>
      <c r="M52" s="7">
        <f>'Final Exam '!M52*60/100</f>
        <v>35.4</v>
      </c>
      <c r="N52" s="25">
        <f t="shared" si="0"/>
        <v>307.39999999999998</v>
      </c>
      <c r="O52" s="25">
        <f t="shared" si="1"/>
        <v>30.74</v>
      </c>
    </row>
    <row r="53" spans="1:15" s="6" customFormat="1" ht="15.75" x14ac:dyDescent="0.25">
      <c r="A53" s="9">
        <v>46</v>
      </c>
      <c r="B53" s="10" t="s">
        <v>73</v>
      </c>
      <c r="C53" s="11" t="s">
        <v>85</v>
      </c>
      <c r="D53" s="7">
        <f>'Final Exam '!D53*60/100</f>
        <v>49.2</v>
      </c>
      <c r="E53" s="7">
        <f>'Final Exam '!E53*60/100</f>
        <v>36.6</v>
      </c>
      <c r="F53" s="7">
        <f>'Final Exam '!F53*60/100</f>
        <v>46.8</v>
      </c>
      <c r="G53" s="7">
        <f>'Final Exam '!G53*60/100</f>
        <v>23.4</v>
      </c>
      <c r="H53" s="7">
        <f>'Final Exam '!H53*60/100</f>
        <v>32.4</v>
      </c>
      <c r="I53" s="7">
        <f>'Final Exam '!I53*60/100</f>
        <v>46.2</v>
      </c>
      <c r="J53" s="7">
        <f>'Final Exam '!J53*60/100</f>
        <v>19.5</v>
      </c>
      <c r="K53" s="7">
        <f>'Final Exam '!K53*60/100</f>
        <v>16.8</v>
      </c>
      <c r="L53" s="7">
        <f>'Final Exam '!L53*60/100</f>
        <v>35.4</v>
      </c>
      <c r="M53" s="7">
        <f>'Final Exam '!M53*60/100</f>
        <v>43.2</v>
      </c>
      <c r="N53" s="25">
        <f t="shared" si="0"/>
        <v>349.5</v>
      </c>
      <c r="O53" s="25">
        <f t="shared" si="1"/>
        <v>34.950000000000003</v>
      </c>
    </row>
    <row r="54" spans="1:15" s="6" customFormat="1" ht="15.75" x14ac:dyDescent="0.25">
      <c r="A54" s="9">
        <v>47</v>
      </c>
      <c r="B54" s="10" t="s">
        <v>74</v>
      </c>
      <c r="C54" s="11" t="s">
        <v>85</v>
      </c>
      <c r="D54" s="7">
        <f>'Final Exam '!D54*60/100</f>
        <v>48</v>
      </c>
      <c r="E54" s="7">
        <f>'Final Exam '!E54*60/100</f>
        <v>34.200000000000003</v>
      </c>
      <c r="F54" s="7">
        <f>'Final Exam '!F54*60/100</f>
        <v>51</v>
      </c>
      <c r="G54" s="7">
        <f>'Final Exam '!G54*60/100</f>
        <v>28.2</v>
      </c>
      <c r="H54" s="7">
        <f>'Final Exam '!H54*60/100</f>
        <v>39.6</v>
      </c>
      <c r="I54" s="7">
        <f>'Final Exam '!I54*60/100</f>
        <v>21.6</v>
      </c>
      <c r="J54" s="7">
        <f>'Final Exam '!J54*60/100</f>
        <v>48</v>
      </c>
      <c r="K54" s="7">
        <f>'Final Exam '!K54*60/100</f>
        <v>31.8</v>
      </c>
      <c r="L54" s="7">
        <f>'Final Exam '!L54*60/100</f>
        <v>48.6</v>
      </c>
      <c r="M54" s="7">
        <f>'Final Exam '!M54*60/100</f>
        <v>39.6</v>
      </c>
      <c r="N54" s="25">
        <f t="shared" si="0"/>
        <v>390.6</v>
      </c>
      <c r="O54" s="25">
        <f t="shared" si="1"/>
        <v>39.06</v>
      </c>
    </row>
    <row r="55" spans="1:15" s="6" customFormat="1" ht="15.75" x14ac:dyDescent="0.25">
      <c r="A55" s="9">
        <v>48</v>
      </c>
      <c r="B55" s="10" t="s">
        <v>132</v>
      </c>
      <c r="C55" s="11" t="s">
        <v>85</v>
      </c>
      <c r="D55" s="7">
        <f>'Final Exam '!D55*60/100</f>
        <v>34.799999999999997</v>
      </c>
      <c r="E55" s="7">
        <f>'Final Exam '!E55*60/100</f>
        <v>23.4</v>
      </c>
      <c r="F55" s="7">
        <f>'Final Exam '!F55*60/100</f>
        <v>31.8</v>
      </c>
      <c r="G55" s="7">
        <f>'Final Exam '!G55*60/100</f>
        <v>18.600000000000001</v>
      </c>
      <c r="H55" s="7">
        <f>'Final Exam '!H55*60/100</f>
        <v>30.6</v>
      </c>
      <c r="I55" s="7">
        <f>'Final Exam '!I55*60/100</f>
        <v>45</v>
      </c>
      <c r="J55" s="7">
        <f>'Final Exam '!J55*60/100</f>
        <v>18</v>
      </c>
      <c r="K55" s="7">
        <f>'Final Exam '!K55*60/100</f>
        <v>15.3</v>
      </c>
      <c r="L55" s="7">
        <f>'Final Exam '!L55*60/100</f>
        <v>16.8</v>
      </c>
      <c r="M55" s="7">
        <f>'Final Exam '!M55*60/100</f>
        <v>31.8</v>
      </c>
      <c r="N55" s="25">
        <f t="shared" si="0"/>
        <v>266.10000000000002</v>
      </c>
      <c r="O55" s="25">
        <f t="shared" si="1"/>
        <v>26.610000000000003</v>
      </c>
    </row>
    <row r="56" spans="1:15" s="6" customFormat="1" ht="15.75" x14ac:dyDescent="0.25">
      <c r="A56" s="9">
        <v>49</v>
      </c>
      <c r="B56" s="10" t="s">
        <v>75</v>
      </c>
      <c r="C56" s="11" t="s">
        <v>85</v>
      </c>
      <c r="D56" s="7">
        <f>'Final Exam '!D56*60/100</f>
        <v>37.200000000000003</v>
      </c>
      <c r="E56" s="7">
        <f>'Final Exam '!E56*60/100</f>
        <v>19.8</v>
      </c>
      <c r="F56" s="7">
        <f>'Final Exam '!F56*60/100</f>
        <v>38.700000000000003</v>
      </c>
      <c r="G56" s="7">
        <f>'Final Exam '!G56*60/100</f>
        <v>29.4</v>
      </c>
      <c r="H56" s="7">
        <f>'Final Exam '!H56*60/100</f>
        <v>36</v>
      </c>
      <c r="I56" s="7">
        <f>'Final Exam '!I56*60/100</f>
        <v>43.8</v>
      </c>
      <c r="J56" s="7">
        <f>'Final Exam '!J56*60/100</f>
        <v>40.5</v>
      </c>
      <c r="K56" s="7">
        <f>'Final Exam '!K56*60/100</f>
        <v>40.200000000000003</v>
      </c>
      <c r="L56" s="7">
        <f>'Final Exam '!L56*60/100</f>
        <v>52.2</v>
      </c>
      <c r="M56" s="7">
        <f>'Final Exam '!M56*60/100</f>
        <v>40.200000000000003</v>
      </c>
      <c r="N56" s="25">
        <f t="shared" si="0"/>
        <v>377.99999999999994</v>
      </c>
      <c r="O56" s="25">
        <f t="shared" si="1"/>
        <v>37.799999999999997</v>
      </c>
    </row>
    <row r="57" spans="1:15" s="6" customFormat="1" ht="15.75" x14ac:dyDescent="0.25">
      <c r="A57" s="9">
        <v>50</v>
      </c>
      <c r="B57" s="10" t="s">
        <v>76</v>
      </c>
      <c r="C57" s="11" t="s">
        <v>85</v>
      </c>
      <c r="D57" s="7">
        <f>'Final Exam '!D57*60/100</f>
        <v>36</v>
      </c>
      <c r="E57" s="7">
        <f>'Final Exam '!E57*60/100</f>
        <v>12.6</v>
      </c>
      <c r="F57" s="7">
        <f>'Final Exam '!F57*60/100</f>
        <v>55.5</v>
      </c>
      <c r="G57" s="7">
        <f>'Final Exam '!G57*60/100</f>
        <v>41.4</v>
      </c>
      <c r="H57" s="7">
        <f>'Final Exam '!H57*60/100</f>
        <v>25.2</v>
      </c>
      <c r="I57" s="7">
        <f>'Final Exam '!I57*60/100</f>
        <v>54</v>
      </c>
      <c r="J57" s="7">
        <f>'Final Exam '!J57*60/100</f>
        <v>37.5</v>
      </c>
      <c r="K57" s="7">
        <f>'Final Exam '!K57*60/100</f>
        <v>12.6</v>
      </c>
      <c r="L57" s="7">
        <f>'Final Exam '!L57*60/100</f>
        <v>34.200000000000003</v>
      </c>
      <c r="M57" s="7">
        <f>'Final Exam '!M57*60/100</f>
        <v>41.4</v>
      </c>
      <c r="N57" s="25">
        <f t="shared" si="0"/>
        <v>350.4</v>
      </c>
      <c r="O57" s="25">
        <f t="shared" si="1"/>
        <v>35.04</v>
      </c>
    </row>
    <row r="58" spans="1:15" s="6" customFormat="1" ht="15.75" x14ac:dyDescent="0.25">
      <c r="A58" s="9">
        <v>51</v>
      </c>
      <c r="B58" s="10" t="s">
        <v>122</v>
      </c>
      <c r="C58" s="11" t="s">
        <v>85</v>
      </c>
      <c r="D58" s="7">
        <f>'Final Exam '!D58*60/100</f>
        <v>50.4</v>
      </c>
      <c r="E58" s="7">
        <f>'Final Exam '!E58*60/100</f>
        <v>48.6</v>
      </c>
      <c r="F58" s="7">
        <f>'Final Exam '!F58*60/100</f>
        <v>54</v>
      </c>
      <c r="G58" s="7">
        <f>'Final Exam '!G58*60/100</f>
        <v>43.8</v>
      </c>
      <c r="H58" s="7">
        <f>'Final Exam '!H58*60/100</f>
        <v>48</v>
      </c>
      <c r="I58" s="7">
        <f>'Final Exam '!I58*60/100</f>
        <v>56.4</v>
      </c>
      <c r="J58" s="7">
        <f>'Final Exam '!J58*60/100</f>
        <v>45.9</v>
      </c>
      <c r="K58" s="7">
        <f>'Final Exam '!K58*60/100</f>
        <v>42</v>
      </c>
      <c r="L58" s="7">
        <f>'Final Exam '!L58*60/100</f>
        <v>53.4</v>
      </c>
      <c r="M58" s="7">
        <f>'Final Exam '!M58*60/100</f>
        <v>53.4</v>
      </c>
      <c r="N58" s="25">
        <f t="shared" si="0"/>
        <v>495.89999999999992</v>
      </c>
      <c r="O58" s="25">
        <f t="shared" si="1"/>
        <v>49.589999999999989</v>
      </c>
    </row>
    <row r="59" spans="1:15" s="6" customFormat="1" ht="15.75" x14ac:dyDescent="0.25">
      <c r="A59" s="9">
        <v>52</v>
      </c>
      <c r="B59" s="10" t="s">
        <v>78</v>
      </c>
      <c r="C59" s="11" t="s">
        <v>85</v>
      </c>
      <c r="D59" s="7">
        <f>'Final Exam '!D59*60/100</f>
        <v>46.8</v>
      </c>
      <c r="E59" s="7">
        <f>'Final Exam '!E59*60/100</f>
        <v>28.2</v>
      </c>
      <c r="F59" s="7">
        <f>'Final Exam '!F59*60/100</f>
        <v>51.6</v>
      </c>
      <c r="G59" s="7">
        <f>'Final Exam '!G59*60/100</f>
        <v>35.4</v>
      </c>
      <c r="H59" s="7">
        <f>'Final Exam '!H59*60/100</f>
        <v>37.799999999999997</v>
      </c>
      <c r="I59" s="7">
        <f>'Final Exam '!I59*60/100</f>
        <v>37.200000000000003</v>
      </c>
      <c r="J59" s="7">
        <f>'Final Exam '!J59*60/100</f>
        <v>48</v>
      </c>
      <c r="K59" s="7">
        <f>'Final Exam '!K59*60/100</f>
        <v>43.2</v>
      </c>
      <c r="L59" s="7">
        <f>'Final Exam '!L59*60/100</f>
        <v>52.2</v>
      </c>
      <c r="M59" s="7">
        <f>'Final Exam '!M59*60/100</f>
        <v>46.2</v>
      </c>
      <c r="N59" s="25">
        <f t="shared" si="0"/>
        <v>426.59999999999997</v>
      </c>
      <c r="O59" s="25">
        <f t="shared" si="1"/>
        <v>42.66</v>
      </c>
    </row>
    <row r="60" spans="1:15" s="6" customFormat="1" ht="15.75" x14ac:dyDescent="0.25">
      <c r="A60" s="9">
        <v>53</v>
      </c>
      <c r="B60" s="10" t="s">
        <v>79</v>
      </c>
      <c r="C60" s="11" t="s">
        <v>85</v>
      </c>
      <c r="D60" s="7">
        <f>'Final Exam '!D60*60/100</f>
        <v>44.4</v>
      </c>
      <c r="E60" s="7">
        <f>'Final Exam '!E60*60/100</f>
        <v>24</v>
      </c>
      <c r="F60" s="7">
        <f>'Final Exam '!F60*60/100</f>
        <v>54</v>
      </c>
      <c r="G60" s="7">
        <f>'Final Exam '!G60*60/100</f>
        <v>33</v>
      </c>
      <c r="H60" s="7">
        <f>'Final Exam '!H60*60/100</f>
        <v>37.200000000000003</v>
      </c>
      <c r="I60" s="7">
        <f>'Final Exam '!I60*60/100</f>
        <v>13.2</v>
      </c>
      <c r="J60" s="7">
        <f>'Final Exam '!J60*60/100</f>
        <v>51.9</v>
      </c>
      <c r="K60" s="7">
        <f>'Final Exam '!K60*60/100</f>
        <v>48.6</v>
      </c>
      <c r="L60" s="7">
        <f>'Final Exam '!L60*60/100</f>
        <v>45</v>
      </c>
      <c r="M60" s="7">
        <f>'Final Exam '!M60*60/100</f>
        <v>23.4</v>
      </c>
      <c r="N60" s="25">
        <f t="shared" si="0"/>
        <v>374.7</v>
      </c>
      <c r="O60" s="25">
        <f t="shared" si="1"/>
        <v>37.47</v>
      </c>
    </row>
    <row r="61" spans="1:15" s="6" customFormat="1" ht="15.75" x14ac:dyDescent="0.25">
      <c r="A61" s="9">
        <v>54</v>
      </c>
      <c r="B61" s="10" t="s">
        <v>80</v>
      </c>
      <c r="C61" s="11" t="s">
        <v>85</v>
      </c>
      <c r="D61" s="7">
        <f>'Final Exam '!D61*60/100</f>
        <v>45.6</v>
      </c>
      <c r="E61" s="7">
        <f>'Final Exam '!E61*60/100</f>
        <v>31.2</v>
      </c>
      <c r="F61" s="7">
        <f>'Final Exam '!F61*60/100</f>
        <v>31.5</v>
      </c>
      <c r="G61" s="7">
        <f>'Final Exam '!G61*60/100</f>
        <v>30.6</v>
      </c>
      <c r="H61" s="7">
        <f>'Final Exam '!H61*60/100</f>
        <v>39.6</v>
      </c>
      <c r="I61" s="7">
        <f>'Final Exam '!I61*60/100</f>
        <v>42</v>
      </c>
      <c r="J61" s="7">
        <f>'Final Exam '!J61*60/100</f>
        <v>30.9</v>
      </c>
      <c r="K61" s="7">
        <f>'Final Exam '!K61*60/100</f>
        <v>18.600000000000001</v>
      </c>
      <c r="L61" s="7">
        <f>'Final Exam '!L61*60/100</f>
        <v>48.6</v>
      </c>
      <c r="M61" s="7">
        <f>'Final Exam '!M61*60/100</f>
        <v>50.4</v>
      </c>
      <c r="N61" s="25">
        <f t="shared" si="0"/>
        <v>369</v>
      </c>
      <c r="O61" s="25">
        <f t="shared" si="1"/>
        <v>36.9</v>
      </c>
    </row>
    <row r="62" spans="1:15" s="6" customFormat="1" ht="15.75" x14ac:dyDescent="0.25">
      <c r="A62" s="9">
        <v>55</v>
      </c>
      <c r="B62" s="10" t="s">
        <v>82</v>
      </c>
      <c r="C62" s="11" t="s">
        <v>85</v>
      </c>
      <c r="D62" s="7">
        <f>'Final Exam '!D62*60/100</f>
        <v>46.8</v>
      </c>
      <c r="E62" s="7">
        <f>'Final Exam '!E62*60/100</f>
        <v>30</v>
      </c>
      <c r="F62" s="7">
        <f>'Final Exam '!F62*60/100</f>
        <v>33</v>
      </c>
      <c r="G62" s="7">
        <f>'Final Exam '!G62*60/100</f>
        <v>33</v>
      </c>
      <c r="H62" s="7">
        <f>'Final Exam '!H62*60/100</f>
        <v>47.4</v>
      </c>
      <c r="I62" s="7">
        <f>'Final Exam '!I62*60/100</f>
        <v>32.4</v>
      </c>
      <c r="J62" s="7">
        <f>'Final Exam '!J62*60/100</f>
        <v>51.9</v>
      </c>
      <c r="K62" s="7">
        <f>'Final Exam '!K62*60/100</f>
        <v>39.9</v>
      </c>
      <c r="L62" s="7">
        <f>'Final Exam '!L62*60/100</f>
        <v>51</v>
      </c>
      <c r="M62" s="7">
        <f>'Final Exam '!M62*60/100</f>
        <v>56.4</v>
      </c>
      <c r="N62" s="25">
        <f t="shared" si="0"/>
        <v>421.79999999999995</v>
      </c>
      <c r="O62" s="25">
        <f t="shared" si="1"/>
        <v>42.179999999999993</v>
      </c>
    </row>
    <row r="63" spans="1:15" s="6" customFormat="1" ht="15.75" x14ac:dyDescent="0.25">
      <c r="A63" s="9">
        <v>56</v>
      </c>
      <c r="B63" s="10" t="s">
        <v>123</v>
      </c>
      <c r="C63" s="11" t="s">
        <v>85</v>
      </c>
      <c r="D63" s="7">
        <f>'Final Exam '!D63*60/100</f>
        <v>52.8</v>
      </c>
      <c r="E63" s="7">
        <f>'Final Exam '!E63*60/100</f>
        <v>36.6</v>
      </c>
      <c r="F63" s="7">
        <f>'Final Exam '!F63*60/100</f>
        <v>27.6</v>
      </c>
      <c r="G63" s="7">
        <f>'Final Exam '!G63*60/100</f>
        <v>23.4</v>
      </c>
      <c r="H63" s="7">
        <f>'Final Exam '!H63*60/100</f>
        <v>27</v>
      </c>
      <c r="I63" s="7">
        <f>'Final Exam '!I63*60/100</f>
        <v>37.799999999999997</v>
      </c>
      <c r="J63" s="7">
        <f>'Final Exam '!J63*60/100</f>
        <v>37.200000000000003</v>
      </c>
      <c r="K63" s="7">
        <f>'Final Exam '!K63*60/100</f>
        <v>41.4</v>
      </c>
      <c r="L63" s="7">
        <f>'Final Exam '!L63*60/100</f>
        <v>46.8</v>
      </c>
      <c r="M63" s="7">
        <f>'Final Exam '!M63*60/100</f>
        <v>57.6</v>
      </c>
      <c r="N63" s="25">
        <f t="shared" si="0"/>
        <v>388.2</v>
      </c>
      <c r="O63" s="25">
        <f t="shared" si="1"/>
        <v>38.82</v>
      </c>
    </row>
    <row r="64" spans="1:15" s="6" customFormat="1" ht="15.75" x14ac:dyDescent="0.25">
      <c r="A64" s="9">
        <v>57</v>
      </c>
      <c r="B64" s="10" t="s">
        <v>83</v>
      </c>
      <c r="C64" s="11" t="s">
        <v>85</v>
      </c>
      <c r="D64" s="7">
        <f>'Final Exam '!D64*60/100</f>
        <v>33.6</v>
      </c>
      <c r="E64" s="7">
        <f>'Final Exam '!E64*60/100</f>
        <v>16.2</v>
      </c>
      <c r="F64" s="7">
        <f>'Final Exam '!F64*60/100</f>
        <v>31.8</v>
      </c>
      <c r="G64" s="7">
        <f>'Final Exam '!G64*60/100</f>
        <v>29.4</v>
      </c>
      <c r="H64" s="7">
        <f>'Final Exam '!H64*60/100</f>
        <v>30.6</v>
      </c>
      <c r="I64" s="7">
        <v>50</v>
      </c>
      <c r="J64" s="7">
        <f>'Final Exam '!J64*60/100</f>
        <v>17.25</v>
      </c>
      <c r="K64" s="7">
        <f>'Final Exam '!K64*60/100</f>
        <v>36.6</v>
      </c>
      <c r="L64" s="7">
        <f>'Final Exam '!L64*60/100</f>
        <v>42</v>
      </c>
      <c r="M64" s="7">
        <f>'Final Exam '!M64*60/100</f>
        <v>37.799999999999997</v>
      </c>
      <c r="N64" s="25">
        <f t="shared" si="0"/>
        <v>325.25</v>
      </c>
      <c r="O64" s="25">
        <f t="shared" si="1"/>
        <v>32.524999999999999</v>
      </c>
    </row>
    <row r="65" spans="1:15" s="6" customFormat="1" ht="15.75" x14ac:dyDescent="0.25">
      <c r="A65" s="9">
        <v>58</v>
      </c>
      <c r="B65" s="10" t="s">
        <v>84</v>
      </c>
      <c r="C65" s="11" t="s">
        <v>85</v>
      </c>
      <c r="D65" s="7">
        <f>'Final Exam '!D65*60/100</f>
        <v>40.799999999999997</v>
      </c>
      <c r="E65" s="7">
        <f>'Final Exam '!E65*60/100</f>
        <v>30</v>
      </c>
      <c r="F65" s="7">
        <f>'Final Exam '!F65*60/100</f>
        <v>15.6</v>
      </c>
      <c r="G65" s="7">
        <f>'Final Exam '!G65*60/100</f>
        <v>16.2</v>
      </c>
      <c r="H65" s="7">
        <f>'Final Exam '!H65*60/100</f>
        <v>31.2</v>
      </c>
      <c r="I65" s="7">
        <f>'Final Exam '!I65*60/100</f>
        <v>28.8</v>
      </c>
      <c r="J65" s="7">
        <v>50</v>
      </c>
      <c r="K65" s="7">
        <f>'Final Exam '!K65*60/100</f>
        <v>30</v>
      </c>
      <c r="L65" s="7">
        <f>'Final Exam '!L65*60/100</f>
        <v>42</v>
      </c>
      <c r="M65" s="7">
        <f>'Final Exam '!M65*60/100</f>
        <v>35.4</v>
      </c>
      <c r="N65" s="25">
        <f t="shared" si="0"/>
        <v>320</v>
      </c>
      <c r="O65" s="25">
        <f t="shared" si="1"/>
        <v>32</v>
      </c>
    </row>
    <row r="66" spans="1:15" s="6" customFormat="1" ht="15.75" x14ac:dyDescent="0.25">
      <c r="A66" s="9">
        <v>59</v>
      </c>
      <c r="B66" s="10" t="s">
        <v>141</v>
      </c>
      <c r="C66" s="11" t="s">
        <v>85</v>
      </c>
      <c r="D66" s="7">
        <f>'Final Exam '!D66*60/100</f>
        <v>34.799999999999997</v>
      </c>
      <c r="E66" s="7">
        <f>'Final Exam '!E66*60/100</f>
        <v>22.2</v>
      </c>
      <c r="F66" s="7">
        <f>'Final Exam '!F66*60/100</f>
        <v>27.6</v>
      </c>
      <c r="G66" s="7">
        <f>'Final Exam '!G66*60/100</f>
        <v>33</v>
      </c>
      <c r="H66" s="7">
        <f>'Final Exam '!H66*60/100</f>
        <v>24.6</v>
      </c>
      <c r="I66" s="7">
        <f>'Final Exam '!I66*60/100</f>
        <v>33</v>
      </c>
      <c r="J66" s="7">
        <f>'Final Exam '!J66*60/100</f>
        <v>33.75</v>
      </c>
      <c r="K66" s="7">
        <f>'Final Exam '!K66*60/100</f>
        <v>16.2</v>
      </c>
      <c r="L66" s="7">
        <f>'Final Exam '!L66*60/100</f>
        <v>45.6</v>
      </c>
      <c r="M66" s="7">
        <f>'Final Exam '!M66*60/100</f>
        <v>45</v>
      </c>
      <c r="N66" s="25">
        <f t="shared" si="0"/>
        <v>315.75</v>
      </c>
      <c r="O66" s="25">
        <f t="shared" si="1"/>
        <v>31.574999999999999</v>
      </c>
    </row>
    <row r="67" spans="1:15" s="6" customFormat="1" ht="15.75" x14ac:dyDescent="0.25">
      <c r="A67" s="9">
        <v>60</v>
      </c>
      <c r="B67" s="10" t="s">
        <v>142</v>
      </c>
      <c r="C67" s="11" t="s">
        <v>85</v>
      </c>
      <c r="D67" s="7">
        <f>'Final Exam '!D67*60/100</f>
        <v>45.6</v>
      </c>
      <c r="E67" s="7">
        <f>'Final Exam '!E67*60/100</f>
        <v>33</v>
      </c>
      <c r="F67" s="7">
        <f>'Final Exam '!F67*60/100</f>
        <v>24.6</v>
      </c>
      <c r="G67" s="7">
        <f>'Final Exam '!G67*60/100</f>
        <v>22.2</v>
      </c>
      <c r="H67" s="7">
        <f>'Final Exam '!H67*60/100</f>
        <v>30.6</v>
      </c>
      <c r="I67" s="7">
        <v>50</v>
      </c>
      <c r="J67" s="7">
        <v>40</v>
      </c>
      <c r="K67" s="7">
        <f>'Final Exam '!K67*60/100</f>
        <v>24.6</v>
      </c>
      <c r="L67" s="7">
        <f>'Final Exam '!L67*60/100</f>
        <v>39</v>
      </c>
      <c r="M67" s="7">
        <f>'Final Exam '!M67*60/100</f>
        <v>29.4</v>
      </c>
      <c r="N67" s="25">
        <f t="shared" si="0"/>
        <v>339</v>
      </c>
      <c r="O67" s="25">
        <f t="shared" si="1"/>
        <v>33.9</v>
      </c>
    </row>
    <row r="68" spans="1:15" s="6" customFormat="1" ht="15.75" x14ac:dyDescent="0.25">
      <c r="A68" s="9">
        <v>61</v>
      </c>
      <c r="B68" s="10" t="s">
        <v>143</v>
      </c>
      <c r="C68" s="11" t="s">
        <v>85</v>
      </c>
      <c r="D68" s="7">
        <f>'Final Exam '!D68*60/100</f>
        <v>45.6</v>
      </c>
      <c r="E68" s="7">
        <f>'Final Exam '!E68*60/100</f>
        <v>28.8</v>
      </c>
      <c r="F68" s="7">
        <f>'Final Exam '!F68*60/100</f>
        <v>21.6</v>
      </c>
      <c r="G68" s="7">
        <f>'Final Exam '!G68*60/100</f>
        <v>24.6</v>
      </c>
      <c r="H68" s="7">
        <f>'Final Exam '!H68*60/100</f>
        <v>32.4</v>
      </c>
      <c r="I68" s="7">
        <f>'Final Exam '!I68*60/100</f>
        <v>23.4</v>
      </c>
      <c r="J68" s="7">
        <f>'Final Exam '!J68*60/100</f>
        <v>26.4</v>
      </c>
      <c r="K68" s="7">
        <f>'Final Exam '!K68*60/100</f>
        <v>19.8</v>
      </c>
      <c r="L68" s="7">
        <v>45</v>
      </c>
      <c r="M68" s="7">
        <f>'Final Exam '!M68*60/100</f>
        <v>41.4</v>
      </c>
      <c r="N68" s="25">
        <f t="shared" si="0"/>
        <v>309</v>
      </c>
      <c r="O68" s="25">
        <f t="shared" si="1"/>
        <v>30.9</v>
      </c>
    </row>
    <row r="69" spans="1:15" s="6" customFormat="1" ht="15.75" x14ac:dyDescent="0.25">
      <c r="A69" s="9">
        <v>62</v>
      </c>
      <c r="B69" s="10" t="s">
        <v>130</v>
      </c>
      <c r="C69" s="11" t="s">
        <v>85</v>
      </c>
      <c r="D69" s="7">
        <f>'Final Exam '!D69*60/100</f>
        <v>42</v>
      </c>
      <c r="E69" s="7">
        <f>'Final Exam '!E69*60/100</f>
        <v>19.8</v>
      </c>
      <c r="F69" s="7">
        <f>'Final Exam '!F69*60/100</f>
        <v>43.8</v>
      </c>
      <c r="G69" s="7">
        <f>'Final Exam '!G69*60/100</f>
        <v>22.2</v>
      </c>
      <c r="H69" s="7">
        <f>'Final Exam '!H69*60/100</f>
        <v>33</v>
      </c>
      <c r="I69" s="7">
        <f>'Final Exam '!I69*60/100</f>
        <v>27</v>
      </c>
      <c r="J69" s="7">
        <f>'Final Exam '!J69*60/100</f>
        <v>30</v>
      </c>
      <c r="K69" s="7">
        <f>'Final Exam '!K69*60/100</f>
        <v>33</v>
      </c>
      <c r="L69" s="7">
        <f>'Final Exam '!L69*60/100</f>
        <v>51</v>
      </c>
      <c r="M69" s="7">
        <f>'Final Exam '!M69*60/100</f>
        <v>46.2</v>
      </c>
      <c r="N69" s="25">
        <f t="shared" si="0"/>
        <v>348</v>
      </c>
      <c r="O69" s="25">
        <f t="shared" si="1"/>
        <v>34.799999999999997</v>
      </c>
    </row>
    <row r="70" spans="1:15" s="6" customFormat="1" ht="15.75" x14ac:dyDescent="0.25">
      <c r="A70" s="9">
        <v>63</v>
      </c>
      <c r="B70" s="10" t="s">
        <v>144</v>
      </c>
      <c r="C70" s="11" t="s">
        <v>85</v>
      </c>
      <c r="D70" s="7">
        <f>'Final Exam '!D70*60/100</f>
        <v>44.4</v>
      </c>
      <c r="E70" s="7">
        <f>'Final Exam '!E70*60/100</f>
        <v>34.200000000000003</v>
      </c>
      <c r="F70" s="7">
        <f>'Final Exam '!F70*60/100</f>
        <v>39.6</v>
      </c>
      <c r="G70" s="7">
        <f>'Final Exam '!G70*60/100</f>
        <v>17.399999999999999</v>
      </c>
      <c r="H70" s="7">
        <f>'Final Exam '!H70*60/100</f>
        <v>34.200000000000003</v>
      </c>
      <c r="I70" s="7">
        <f>'Final Exam '!I70*60/100</f>
        <v>42.6</v>
      </c>
      <c r="J70" s="7">
        <f>'Final Exam '!J70*60/100</f>
        <v>60</v>
      </c>
      <c r="K70" s="7">
        <f>'Final Exam '!K70*60/100</f>
        <v>50.4</v>
      </c>
      <c r="L70" s="7">
        <f>'Final Exam '!L70*60/100</f>
        <v>42</v>
      </c>
      <c r="M70" s="7">
        <f>'Final Exam '!M70*60/100</f>
        <v>45</v>
      </c>
      <c r="N70" s="25">
        <f t="shared" si="0"/>
        <v>409.79999999999995</v>
      </c>
      <c r="O70" s="25">
        <f t="shared" si="1"/>
        <v>40.98</v>
      </c>
    </row>
    <row r="71" spans="1:15" s="6" customFormat="1" ht="15.75" x14ac:dyDescent="0.25">
      <c r="A71" s="9">
        <v>64</v>
      </c>
      <c r="B71" s="10" t="s">
        <v>145</v>
      </c>
      <c r="C71" s="11" t="s">
        <v>85</v>
      </c>
      <c r="D71" s="7">
        <f>'Final Exam '!D71*60/100</f>
        <v>48</v>
      </c>
      <c r="E71" s="7">
        <f>'Final Exam '!E71*60/100</f>
        <v>22.2</v>
      </c>
      <c r="F71" s="7">
        <f>'Final Exam '!F71*60/100</f>
        <v>51.6</v>
      </c>
      <c r="G71" s="7">
        <f>'Final Exam '!G71*60/100</f>
        <v>34.200000000000003</v>
      </c>
      <c r="H71" s="7">
        <f>'Final Exam '!H71*60/100</f>
        <v>35.4</v>
      </c>
      <c r="I71" s="7">
        <f>'Final Exam '!I71*60/100</f>
        <v>19.8</v>
      </c>
      <c r="J71" s="7">
        <f>'Final Exam '!J71*60/100</f>
        <v>13.8</v>
      </c>
      <c r="K71" s="7">
        <f>'Final Exam '!K71*60/100</f>
        <v>16.2</v>
      </c>
      <c r="L71" s="7">
        <f>'Final Exam '!L71*60/100</f>
        <v>51.6</v>
      </c>
      <c r="M71" s="7">
        <f>'Final Exam '!M71*60/100</f>
        <v>46.2</v>
      </c>
      <c r="N71" s="25">
        <f t="shared" si="0"/>
        <v>339</v>
      </c>
      <c r="O71" s="25">
        <f t="shared" si="1"/>
        <v>33.9</v>
      </c>
    </row>
    <row r="72" spans="1:15" s="6" customFormat="1" ht="15.75" x14ac:dyDescent="0.25">
      <c r="A72" s="9">
        <v>65</v>
      </c>
      <c r="B72" s="10" t="s">
        <v>128</v>
      </c>
      <c r="C72" s="11" t="s">
        <v>85</v>
      </c>
      <c r="D72" s="7">
        <f>'Final Exam '!D72*60/100</f>
        <v>48</v>
      </c>
      <c r="E72" s="7">
        <f>'Final Exam '!E72*60/100</f>
        <v>33</v>
      </c>
      <c r="F72" s="7">
        <f>'Final Exam '!F72*60/100</f>
        <v>53.4</v>
      </c>
      <c r="G72" s="7">
        <f>'Final Exam '!G72*60/100</f>
        <v>25.8</v>
      </c>
      <c r="H72" s="7">
        <f>'Final Exam '!H72*60/100</f>
        <v>38.4</v>
      </c>
      <c r="I72" s="7">
        <f>'Final Exam '!I72*60/100</f>
        <v>39</v>
      </c>
      <c r="J72" s="7">
        <f>'Final Exam '!J72*60/100</f>
        <v>30.75</v>
      </c>
      <c r="K72" s="7">
        <f>'Final Exam '!K72*60/100</f>
        <v>31.8</v>
      </c>
      <c r="L72" s="7">
        <f>'Final Exam '!L72*60/100</f>
        <v>57</v>
      </c>
      <c r="M72" s="7">
        <f>'Final Exam '!M72*60/100</f>
        <v>49.2</v>
      </c>
      <c r="N72" s="25">
        <f t="shared" si="0"/>
        <v>406.35</v>
      </c>
      <c r="O72" s="25">
        <f t="shared" si="1"/>
        <v>40.635000000000005</v>
      </c>
    </row>
    <row r="73" spans="1:15" s="6" customFormat="1" ht="15.75" x14ac:dyDescent="0.25">
      <c r="A73" s="9">
        <v>66</v>
      </c>
      <c r="B73" s="10" t="s">
        <v>147</v>
      </c>
      <c r="C73" s="11" t="s">
        <v>85</v>
      </c>
      <c r="D73" s="7">
        <f>'Final Exam '!D73*60/100</f>
        <v>52.8</v>
      </c>
      <c r="E73" s="7">
        <f>'Final Exam '!E73*60/100</f>
        <v>29.4</v>
      </c>
      <c r="F73" s="7">
        <f>'Final Exam '!F73*60/100</f>
        <v>36.6</v>
      </c>
      <c r="G73" s="7">
        <f>'Final Exam '!G73*60/100</f>
        <v>39</v>
      </c>
      <c r="H73" s="7">
        <f>'Final Exam '!H73*60/100</f>
        <v>46.8</v>
      </c>
      <c r="I73" s="7">
        <f>'Final Exam '!I73*60/100</f>
        <v>47.4</v>
      </c>
      <c r="J73" s="7">
        <f>'Final Exam '!J73*60/100</f>
        <v>51.9</v>
      </c>
      <c r="K73" s="7">
        <f>'Final Exam '!K73*60/100</f>
        <v>32.4</v>
      </c>
      <c r="L73" s="7">
        <f>'Final Exam '!L73*60/100</f>
        <v>57</v>
      </c>
      <c r="M73" s="7">
        <f>'Final Exam '!M73*60/100</f>
        <v>49.8</v>
      </c>
      <c r="N73" s="25">
        <f t="shared" ref="N73:N103" si="2">SUM(D73:M73)</f>
        <v>443.09999999999997</v>
      </c>
      <c r="O73" s="25">
        <f t="shared" ref="O73:O103" si="3">AVERAGE(D73:M73)</f>
        <v>44.309999999999995</v>
      </c>
    </row>
    <row r="74" spans="1:15" s="6" customFormat="1" ht="15.75" x14ac:dyDescent="0.25">
      <c r="A74" s="9">
        <v>67</v>
      </c>
      <c r="B74" s="10" t="s">
        <v>87</v>
      </c>
      <c r="C74" s="11" t="s">
        <v>116</v>
      </c>
      <c r="D74" s="7">
        <f>'Final Exam '!D74*60/100</f>
        <v>46.8</v>
      </c>
      <c r="E74" s="7">
        <f>'Final Exam '!E74*60/100</f>
        <v>23.4</v>
      </c>
      <c r="F74" s="7">
        <f>'Final Exam '!F74*60/100</f>
        <v>46.5</v>
      </c>
      <c r="G74" s="7">
        <f>'Final Exam '!G74*60/100</f>
        <v>40.200000000000003</v>
      </c>
      <c r="H74" s="7">
        <f>'Final Exam '!H74*60/100</f>
        <v>41.4</v>
      </c>
      <c r="I74" s="7">
        <f>'Final Exam '!I74*60/100</f>
        <v>30</v>
      </c>
      <c r="J74" s="7">
        <f>'Final Exam '!J74*60/100</f>
        <v>28.5</v>
      </c>
      <c r="K74" s="7">
        <f>'Final Exam '!K74*60/100</f>
        <v>28.2</v>
      </c>
      <c r="L74" s="7">
        <f>'Final Exam '!L74*60/100</f>
        <v>31.8</v>
      </c>
      <c r="M74" s="7">
        <f>'Final Exam '!M74*60/100</f>
        <v>55.8</v>
      </c>
      <c r="N74" s="25">
        <f t="shared" si="2"/>
        <v>372.59999999999997</v>
      </c>
      <c r="O74" s="25">
        <f t="shared" si="3"/>
        <v>37.26</v>
      </c>
    </row>
    <row r="75" spans="1:15" s="6" customFormat="1" ht="15.75" x14ac:dyDescent="0.25">
      <c r="A75" s="9">
        <v>68</v>
      </c>
      <c r="B75" s="10" t="s">
        <v>88</v>
      </c>
      <c r="C75" s="11" t="s">
        <v>116</v>
      </c>
      <c r="D75" s="7">
        <f>'Final Exam '!D75*60/100</f>
        <v>34.799999999999997</v>
      </c>
      <c r="E75" s="7">
        <f>'Final Exam '!E75*60/100</f>
        <v>21</v>
      </c>
      <c r="F75" s="7">
        <f>'Final Exam '!F75*60/100</f>
        <v>30</v>
      </c>
      <c r="G75" s="7">
        <f>'Final Exam '!G75*60/100</f>
        <v>22.2</v>
      </c>
      <c r="H75" s="7">
        <f>'Final Exam '!H75*60/100</f>
        <v>27</v>
      </c>
      <c r="I75" s="7">
        <f>'Final Exam '!I75*60/100</f>
        <v>26.4</v>
      </c>
      <c r="J75" s="7">
        <f>'Final Exam '!J75*60/100</f>
        <v>30</v>
      </c>
      <c r="K75" s="7">
        <f>'Final Exam '!K75*60/100</f>
        <v>42.6</v>
      </c>
      <c r="L75" s="7">
        <f>'Final Exam '!L75*60/100</f>
        <v>41.4</v>
      </c>
      <c r="M75" s="7">
        <f>'Final Exam '!M75*60/100</f>
        <v>36.6</v>
      </c>
      <c r="N75" s="25">
        <f t="shared" si="2"/>
        <v>312</v>
      </c>
      <c r="O75" s="25">
        <f t="shared" si="3"/>
        <v>31.2</v>
      </c>
    </row>
    <row r="76" spans="1:15" s="6" customFormat="1" ht="15.75" x14ac:dyDescent="0.25">
      <c r="A76" s="9">
        <v>69</v>
      </c>
      <c r="B76" s="10" t="s">
        <v>89</v>
      </c>
      <c r="C76" s="11" t="s">
        <v>116</v>
      </c>
      <c r="D76" s="7">
        <f>'Final Exam '!D76*60/100</f>
        <v>43.2</v>
      </c>
      <c r="E76" s="7">
        <f>'Final Exam '!E76*60/100</f>
        <v>22.2</v>
      </c>
      <c r="F76" s="7">
        <f>'Final Exam '!F76*60/100</f>
        <v>45.6</v>
      </c>
      <c r="G76" s="7">
        <f>'Final Exam '!G76*60/100</f>
        <v>25.8</v>
      </c>
      <c r="H76" s="7">
        <f>'Final Exam '!H76*60/100</f>
        <v>35.4</v>
      </c>
      <c r="I76" s="7">
        <f>'Final Exam '!I76*60/100</f>
        <v>42</v>
      </c>
      <c r="J76" s="7">
        <f>'Final Exam '!J76*60/100</f>
        <v>55.5</v>
      </c>
      <c r="K76" s="7">
        <f>'Final Exam '!K76*60/100</f>
        <v>52.8</v>
      </c>
      <c r="L76" s="7">
        <f>'Final Exam '!L76*60/100</f>
        <v>48</v>
      </c>
      <c r="M76" s="7">
        <f>'Final Exam '!M76*60/100</f>
        <v>55.2</v>
      </c>
      <c r="N76" s="25">
        <f t="shared" si="2"/>
        <v>425.70000000000005</v>
      </c>
      <c r="O76" s="25">
        <f t="shared" si="3"/>
        <v>42.570000000000007</v>
      </c>
    </row>
    <row r="77" spans="1:15" s="6" customFormat="1" ht="15.75" x14ac:dyDescent="0.25">
      <c r="A77" s="9">
        <v>70</v>
      </c>
      <c r="B77" s="10" t="s">
        <v>90</v>
      </c>
      <c r="C77" s="11" t="s">
        <v>116</v>
      </c>
      <c r="D77" s="7">
        <f>'Final Exam '!D77*60/100</f>
        <v>43.2</v>
      </c>
      <c r="E77" s="7">
        <f>'Final Exam '!E77*60/100</f>
        <v>21</v>
      </c>
      <c r="F77" s="7">
        <f>'Final Exam '!F77*60/100</f>
        <v>59.1</v>
      </c>
      <c r="G77" s="7">
        <f>'Final Exam '!G77*60/100</f>
        <v>35.4</v>
      </c>
      <c r="H77" s="7">
        <f>'Final Exam '!H77*60/100</f>
        <v>40.200000000000003</v>
      </c>
      <c r="I77" s="7">
        <f>'Final Exam '!I77*60/100</f>
        <v>37.799999999999997</v>
      </c>
      <c r="J77" s="7">
        <f>'Final Exam '!J77*60/100</f>
        <v>52.5</v>
      </c>
      <c r="K77" s="7">
        <f>'Final Exam '!K77*60/100</f>
        <v>40.799999999999997</v>
      </c>
      <c r="L77" s="7">
        <f>'Final Exam '!L77*60/100</f>
        <v>53.4</v>
      </c>
      <c r="M77" s="7">
        <f>'Final Exam '!M77*60/100</f>
        <v>57.6</v>
      </c>
      <c r="N77" s="25">
        <f t="shared" si="2"/>
        <v>441.00000000000006</v>
      </c>
      <c r="O77" s="25">
        <f t="shared" si="3"/>
        <v>44.100000000000009</v>
      </c>
    </row>
    <row r="78" spans="1:15" s="6" customFormat="1" ht="15.75" x14ac:dyDescent="0.25">
      <c r="A78" s="9">
        <v>71</v>
      </c>
      <c r="B78" s="10" t="s">
        <v>92</v>
      </c>
      <c r="C78" s="11" t="s">
        <v>116</v>
      </c>
      <c r="D78" s="7">
        <f>'Final Exam '!D78*60/100</f>
        <v>44.25</v>
      </c>
      <c r="E78" s="7">
        <f>'Final Exam '!E78*60/100</f>
        <v>19.8</v>
      </c>
      <c r="F78" s="7">
        <f>'Final Exam '!F78*60/100</f>
        <v>53.7</v>
      </c>
      <c r="G78" s="7">
        <f>'Final Exam '!G78*60/100</f>
        <v>35.4</v>
      </c>
      <c r="H78" s="7">
        <f>'Final Exam '!H78*60/100</f>
        <v>42</v>
      </c>
      <c r="I78" s="7">
        <f>'Final Exam '!I78*60/100</f>
        <v>44.4</v>
      </c>
      <c r="J78" s="7">
        <f>'Final Exam '!J78*60/100</f>
        <v>56.4</v>
      </c>
      <c r="K78" s="7">
        <f>'Final Exam '!K78*60/100</f>
        <v>50.4</v>
      </c>
      <c r="L78" s="7">
        <f>'Final Exam '!L78*60/100</f>
        <v>49.8</v>
      </c>
      <c r="M78" s="7">
        <f>'Final Exam '!M78*60/100</f>
        <v>56.4</v>
      </c>
      <c r="N78" s="25">
        <f t="shared" si="2"/>
        <v>452.54999999999995</v>
      </c>
      <c r="O78" s="25">
        <f t="shared" si="3"/>
        <v>45.254999999999995</v>
      </c>
    </row>
    <row r="79" spans="1:15" s="6" customFormat="1" ht="15.75" x14ac:dyDescent="0.25">
      <c r="A79" s="9">
        <v>72</v>
      </c>
      <c r="B79" s="10" t="s">
        <v>93</v>
      </c>
      <c r="C79" s="11" t="s">
        <v>116</v>
      </c>
      <c r="D79" s="7">
        <f>'Final Exam '!D79*60/100</f>
        <v>32.25</v>
      </c>
      <c r="E79" s="7">
        <f>'Final Exam '!E79*60/100</f>
        <v>19.8</v>
      </c>
      <c r="F79" s="7">
        <f>'Final Exam '!F79*60/100</f>
        <v>37.799999999999997</v>
      </c>
      <c r="G79" s="7">
        <f>'Final Exam '!G79*60/100</f>
        <v>28.2</v>
      </c>
      <c r="H79" s="7">
        <f>'Final Exam '!H79*60/100</f>
        <v>30</v>
      </c>
      <c r="I79" s="7">
        <f>'Final Exam '!I79*60/100</f>
        <v>36</v>
      </c>
      <c r="J79" s="7">
        <f>'Final Exam '!J79*60/100</f>
        <v>22.65</v>
      </c>
      <c r="K79" s="7">
        <f>'Final Exam '!K79*60/100</f>
        <v>27.6</v>
      </c>
      <c r="L79" s="7">
        <f>'Final Exam '!L79*60/100</f>
        <v>42</v>
      </c>
      <c r="M79" s="7">
        <f>'Final Exam '!M79*60/100</f>
        <v>53.4</v>
      </c>
      <c r="N79" s="25">
        <f t="shared" si="2"/>
        <v>329.7</v>
      </c>
      <c r="O79" s="25">
        <f t="shared" si="3"/>
        <v>32.97</v>
      </c>
    </row>
    <row r="80" spans="1:15" s="6" customFormat="1" ht="15.75" x14ac:dyDescent="0.25">
      <c r="A80" s="9">
        <v>73</v>
      </c>
      <c r="B80" s="10" t="s">
        <v>95</v>
      </c>
      <c r="C80" s="11" t="s">
        <v>116</v>
      </c>
      <c r="D80" s="7">
        <f>'Final Exam '!D80*60/100</f>
        <v>30.75</v>
      </c>
      <c r="E80" s="7">
        <f>'Final Exam '!E80*60/100</f>
        <v>21</v>
      </c>
      <c r="F80" s="7">
        <f>'Final Exam '!F80*60/100</f>
        <v>43.2</v>
      </c>
      <c r="G80" s="7">
        <f>'Final Exam '!G80*60/100</f>
        <v>29.4</v>
      </c>
      <c r="H80" s="7">
        <f>'Final Exam '!H80*60/100</f>
        <v>27</v>
      </c>
      <c r="I80" s="7">
        <f>'Final Exam '!I80*60/100</f>
        <v>27.6</v>
      </c>
      <c r="J80" s="7">
        <v>38</v>
      </c>
      <c r="K80" s="7">
        <v>60</v>
      </c>
      <c r="L80" s="7">
        <f>'Final Exam '!L80*60/100</f>
        <v>27</v>
      </c>
      <c r="M80" s="7">
        <f>'Final Exam '!M80*60/100</f>
        <v>27</v>
      </c>
      <c r="N80" s="25">
        <f t="shared" si="2"/>
        <v>330.95</v>
      </c>
      <c r="O80" s="25">
        <f t="shared" si="3"/>
        <v>33.094999999999999</v>
      </c>
    </row>
    <row r="81" spans="1:15" s="6" customFormat="1" ht="15.75" x14ac:dyDescent="0.25">
      <c r="A81" s="9">
        <v>74</v>
      </c>
      <c r="B81" s="10" t="s">
        <v>96</v>
      </c>
      <c r="C81" s="11" t="s">
        <v>116</v>
      </c>
      <c r="D81" s="7">
        <f>'Final Exam '!D81*60/100</f>
        <v>33.75</v>
      </c>
      <c r="E81" s="7">
        <f>'Final Exam '!E81*60/100</f>
        <v>22.2</v>
      </c>
      <c r="F81" s="7">
        <f>'Final Exam '!F81*60/100</f>
        <v>15</v>
      </c>
      <c r="G81" s="7">
        <f>'Final Exam '!G81*60/100</f>
        <v>19.8</v>
      </c>
      <c r="H81" s="7">
        <f>'Final Exam '!H81*60/100</f>
        <v>31.2</v>
      </c>
      <c r="I81" s="7">
        <f>'Final Exam '!I81*60/100</f>
        <v>25.8</v>
      </c>
      <c r="J81" s="7">
        <f>'Final Exam '!J81*60/100</f>
        <v>19.2</v>
      </c>
      <c r="K81" s="7">
        <v>45</v>
      </c>
      <c r="L81" s="7">
        <f>'Final Exam '!L81*60/100</f>
        <v>46.2</v>
      </c>
      <c r="M81" s="7">
        <f>'Final Exam '!M81*60/100</f>
        <v>44.4</v>
      </c>
      <c r="N81" s="25">
        <f t="shared" si="2"/>
        <v>302.54999999999995</v>
      </c>
      <c r="O81" s="25">
        <f t="shared" si="3"/>
        <v>30.254999999999995</v>
      </c>
    </row>
    <row r="82" spans="1:15" s="6" customFormat="1" ht="15.75" x14ac:dyDescent="0.25">
      <c r="A82" s="9">
        <v>75</v>
      </c>
      <c r="B82" s="10" t="s">
        <v>97</v>
      </c>
      <c r="C82" s="11" t="s">
        <v>116</v>
      </c>
      <c r="D82" s="7">
        <v>38</v>
      </c>
      <c r="E82" s="7">
        <f>'Final Exam '!E82*60/100</f>
        <v>18.600000000000001</v>
      </c>
      <c r="F82" s="7">
        <v>36</v>
      </c>
      <c r="G82" s="7">
        <f>'Final Exam '!G82*60/100</f>
        <v>25.8</v>
      </c>
      <c r="H82" s="7">
        <v>58</v>
      </c>
      <c r="I82" s="7">
        <f>'Final Exam '!I82*60/100</f>
        <v>27</v>
      </c>
      <c r="J82" s="7">
        <f>'Final Exam '!J82*60/100</f>
        <v>21.75</v>
      </c>
      <c r="K82" s="7">
        <f>'Final Exam '!K82*60/100</f>
        <v>27.6</v>
      </c>
      <c r="L82" s="7">
        <v>55</v>
      </c>
      <c r="M82" s="7">
        <v>30</v>
      </c>
      <c r="N82" s="25">
        <f t="shared" si="2"/>
        <v>337.75</v>
      </c>
      <c r="O82" s="25">
        <f t="shared" si="3"/>
        <v>33.774999999999999</v>
      </c>
    </row>
    <row r="83" spans="1:15" s="6" customFormat="1" ht="15.75" x14ac:dyDescent="0.25">
      <c r="A83" s="9">
        <v>76</v>
      </c>
      <c r="B83" s="10" t="s">
        <v>98</v>
      </c>
      <c r="C83" s="11" t="s">
        <v>116</v>
      </c>
      <c r="D83" s="7">
        <f>'Final Exam '!D83*60/100</f>
        <v>48</v>
      </c>
      <c r="E83" s="7">
        <f>'Final Exam '!E83*60/100</f>
        <v>25.2</v>
      </c>
      <c r="F83" s="7">
        <f>'Final Exam '!F83*60/100</f>
        <v>24.9</v>
      </c>
      <c r="G83" s="7">
        <f>'Final Exam '!G83*60/100</f>
        <v>24.6</v>
      </c>
      <c r="H83" s="7">
        <f>'Final Exam '!H83*60/100</f>
        <v>35.4</v>
      </c>
      <c r="I83" s="7">
        <f>'Final Exam '!I83*60/100</f>
        <v>28.8</v>
      </c>
      <c r="J83" s="7">
        <f>'Final Exam '!J83*60/100</f>
        <v>21.75</v>
      </c>
      <c r="K83" s="7">
        <f>'Final Exam '!K83*60/100</f>
        <v>24.6</v>
      </c>
      <c r="L83" s="7">
        <f>'Final Exam '!L83*60/100</f>
        <v>40.799999999999997</v>
      </c>
      <c r="M83" s="7">
        <f>'Final Exam '!M83*60/100</f>
        <v>49.8</v>
      </c>
      <c r="N83" s="25">
        <f t="shared" si="2"/>
        <v>323.85000000000002</v>
      </c>
      <c r="O83" s="25">
        <f t="shared" si="3"/>
        <v>32.385000000000005</v>
      </c>
    </row>
    <row r="84" spans="1:15" s="6" customFormat="1" ht="15.75" x14ac:dyDescent="0.25">
      <c r="A84" s="9">
        <v>77</v>
      </c>
      <c r="B84" s="10" t="s">
        <v>118</v>
      </c>
      <c r="C84" s="11" t="s">
        <v>116</v>
      </c>
      <c r="D84" s="7">
        <f>'Final Exam '!D84*60/100</f>
        <v>32.4</v>
      </c>
      <c r="E84" s="7">
        <f>'Final Exam '!E84*60/100</f>
        <v>17.64</v>
      </c>
      <c r="F84" s="7">
        <f>'Final Exam '!F84*60/100</f>
        <v>27.6</v>
      </c>
      <c r="G84" s="7">
        <f>'Final Exam '!G84*60/100</f>
        <v>24.6</v>
      </c>
      <c r="H84" s="7">
        <f>'Final Exam '!H84*60/100</f>
        <v>20.399999999999999</v>
      </c>
      <c r="I84" s="7">
        <f>'Final Exam '!I84*60/100</f>
        <v>16.8</v>
      </c>
      <c r="J84" s="7">
        <f>'Final Exam '!J84*60/100</f>
        <v>25.5</v>
      </c>
      <c r="K84" s="7">
        <f>'Final Exam '!K84*60/100</f>
        <v>21.6</v>
      </c>
      <c r="L84" s="7">
        <f>'Final Exam '!L84*60/100</f>
        <v>36.6</v>
      </c>
      <c r="M84" s="7">
        <f>'Final Exam '!M84*60/100</f>
        <v>31.8</v>
      </c>
      <c r="N84" s="25">
        <f t="shared" si="2"/>
        <v>254.94000000000003</v>
      </c>
      <c r="O84" s="25">
        <f t="shared" si="3"/>
        <v>25.494000000000003</v>
      </c>
    </row>
    <row r="85" spans="1:15" s="6" customFormat="1" ht="15.75" x14ac:dyDescent="0.25">
      <c r="A85" s="9">
        <v>78</v>
      </c>
      <c r="B85" s="10" t="s">
        <v>99</v>
      </c>
      <c r="C85" s="11" t="s">
        <v>116</v>
      </c>
      <c r="D85" s="7">
        <f>'Final Exam '!D85*60/100</f>
        <v>56.4</v>
      </c>
      <c r="E85" s="7">
        <f>'Final Exam '!E85*60/100</f>
        <v>58.2</v>
      </c>
      <c r="F85" s="7">
        <f>'Final Exam '!F85*60/100</f>
        <v>60</v>
      </c>
      <c r="G85" s="7">
        <f>'Final Exam '!G85*60/100</f>
        <v>52.2</v>
      </c>
      <c r="H85" s="7">
        <f>'Final Exam '!H85*60/100</f>
        <v>52.8</v>
      </c>
      <c r="I85" s="7">
        <f>'Final Exam '!I85*60/100</f>
        <v>58.8</v>
      </c>
      <c r="J85" s="7">
        <f>'Final Exam '!J85*60/100</f>
        <v>60</v>
      </c>
      <c r="K85" s="7">
        <f>'Final Exam '!K85*60/100</f>
        <v>54.6</v>
      </c>
      <c r="L85" s="7">
        <f>'Final Exam '!L85*60/100</f>
        <v>55.8</v>
      </c>
      <c r="M85" s="7">
        <f>'Final Exam '!M85*60/100</f>
        <v>54</v>
      </c>
      <c r="N85" s="25">
        <f t="shared" si="2"/>
        <v>562.80000000000007</v>
      </c>
      <c r="O85" s="25">
        <f t="shared" si="3"/>
        <v>56.280000000000008</v>
      </c>
    </row>
    <row r="86" spans="1:15" s="6" customFormat="1" ht="15.75" x14ac:dyDescent="0.25">
      <c r="A86" s="9">
        <v>79</v>
      </c>
      <c r="B86" s="10" t="s">
        <v>100</v>
      </c>
      <c r="C86" s="11" t="s">
        <v>116</v>
      </c>
      <c r="D86" s="7">
        <f>'Final Exam '!D86*60/100</f>
        <v>30</v>
      </c>
      <c r="E86" s="7">
        <f>'Final Exam '!E86*60/100</f>
        <v>22.8</v>
      </c>
      <c r="F86" s="7">
        <f>'Final Exam '!F86*60/100</f>
        <v>25.2</v>
      </c>
      <c r="G86" s="7">
        <f>'Final Exam '!G86*60/100</f>
        <v>16.2</v>
      </c>
      <c r="H86" s="7">
        <f>'Final Exam '!H86*60/100</f>
        <v>24</v>
      </c>
      <c r="I86" s="7">
        <f>'Final Exam '!I86*60/100</f>
        <v>25.2</v>
      </c>
      <c r="J86" s="7">
        <v>40</v>
      </c>
      <c r="K86" s="7">
        <f>'Final Exam '!K86*60/100</f>
        <v>41.4</v>
      </c>
      <c r="L86" s="7">
        <f>'Final Exam '!L86*60/100</f>
        <v>36.6</v>
      </c>
      <c r="M86" s="7">
        <f>'Final Exam '!M86*60/100</f>
        <v>42.6</v>
      </c>
      <c r="N86" s="25">
        <f t="shared" si="2"/>
        <v>304.00000000000006</v>
      </c>
      <c r="O86" s="25">
        <f t="shared" si="3"/>
        <v>30.400000000000006</v>
      </c>
    </row>
    <row r="87" spans="1:15" s="6" customFormat="1" ht="15.75" x14ac:dyDescent="0.25">
      <c r="A87" s="9">
        <v>80</v>
      </c>
      <c r="B87" s="10" t="s">
        <v>101</v>
      </c>
      <c r="C87" s="11" t="s">
        <v>116</v>
      </c>
      <c r="D87" s="7">
        <v>50</v>
      </c>
      <c r="E87" s="7">
        <f>'Final Exam '!E87*60/100</f>
        <v>16.8</v>
      </c>
      <c r="F87" s="7">
        <f>'Final Exam '!F87*60/100</f>
        <v>9.6</v>
      </c>
      <c r="G87" s="7">
        <f>'Final Exam '!G87*60/100</f>
        <v>15</v>
      </c>
      <c r="H87" s="7">
        <f>'Final Exam '!H87*60/100</f>
        <v>36.6</v>
      </c>
      <c r="I87" s="7">
        <f>'Final Exam '!I87*60/100</f>
        <v>31.2</v>
      </c>
      <c r="J87" s="7">
        <f>'Final Exam '!J87*60/100</f>
        <v>0</v>
      </c>
      <c r="K87" s="7">
        <f>'Final Exam '!K87*60/100</f>
        <v>33.9</v>
      </c>
      <c r="L87" s="7">
        <f>'Final Exam '!L87*60/100</f>
        <v>45</v>
      </c>
      <c r="M87" s="7">
        <f>'Final Exam '!M87*60/100</f>
        <v>43.2</v>
      </c>
      <c r="N87" s="25">
        <f t="shared" si="2"/>
        <v>281.3</v>
      </c>
      <c r="O87" s="25">
        <f t="shared" si="3"/>
        <v>28.130000000000003</v>
      </c>
    </row>
    <row r="88" spans="1:15" s="6" customFormat="1" ht="15.75" x14ac:dyDescent="0.25">
      <c r="A88" s="9">
        <v>81</v>
      </c>
      <c r="B88" s="10" t="s">
        <v>119</v>
      </c>
      <c r="C88" s="11" t="s">
        <v>116</v>
      </c>
      <c r="D88" s="7">
        <f>'Final Exam '!D88*60/100</f>
        <v>39.6</v>
      </c>
      <c r="E88" s="7">
        <f>'Final Exam '!E88*60/100</f>
        <v>28.2</v>
      </c>
      <c r="F88" s="7">
        <f>'Final Exam '!F88*60/100</f>
        <v>36</v>
      </c>
      <c r="G88" s="7">
        <f>'Final Exam '!G88*60/100</f>
        <v>37.799999999999997</v>
      </c>
      <c r="H88" s="7">
        <f>'Final Exam '!H88*60/100</f>
        <v>43.8</v>
      </c>
      <c r="I88" s="7">
        <f>'Final Exam '!I88*60/100</f>
        <v>25.8</v>
      </c>
      <c r="J88" s="7">
        <f>'Final Exam '!J88*60/100</f>
        <v>39</v>
      </c>
      <c r="K88" s="7">
        <f>'Final Exam '!K88*60/100</f>
        <v>36.6</v>
      </c>
      <c r="L88" s="7">
        <f>'Final Exam '!L88*60/100</f>
        <v>50.4</v>
      </c>
      <c r="M88" s="7">
        <f>'Final Exam '!M88*60/100</f>
        <v>33.299999999999997</v>
      </c>
      <c r="N88" s="25">
        <f t="shared" si="2"/>
        <v>370.5</v>
      </c>
      <c r="O88" s="25">
        <f t="shared" si="3"/>
        <v>37.049999999999997</v>
      </c>
    </row>
    <row r="89" spans="1:15" s="6" customFormat="1" ht="15.75" x14ac:dyDescent="0.25">
      <c r="A89" s="9">
        <v>82</v>
      </c>
      <c r="B89" s="10" t="s">
        <v>103</v>
      </c>
      <c r="C89" s="11" t="s">
        <v>116</v>
      </c>
      <c r="D89" s="7">
        <f>'Final Exam '!D89*60/100</f>
        <v>48</v>
      </c>
      <c r="E89" s="7">
        <f>'Final Exam '!E89*60/100</f>
        <v>36.6</v>
      </c>
      <c r="F89" s="7">
        <f>'Final Exam '!F89*60/100</f>
        <v>21.6</v>
      </c>
      <c r="G89" s="7">
        <f>'Final Exam '!G89*60/100</f>
        <v>23.4</v>
      </c>
      <c r="H89" s="7">
        <f>'Final Exam '!H89*60/100</f>
        <v>40.200000000000003</v>
      </c>
      <c r="I89" s="7">
        <f>'Final Exam '!I89*60/100</f>
        <v>40.799999999999997</v>
      </c>
      <c r="J89" s="7">
        <f>'Final Exam '!J89*60/100</f>
        <v>54.15</v>
      </c>
      <c r="K89" s="7">
        <f>'Final Exam '!K89*60/100</f>
        <v>43.8</v>
      </c>
      <c r="L89" s="7">
        <f>'Final Exam '!L89*60/100</f>
        <v>55.8</v>
      </c>
      <c r="M89" s="7">
        <f>'Final Exam '!M89*60/100</f>
        <v>54</v>
      </c>
      <c r="N89" s="25">
        <f t="shared" si="2"/>
        <v>418.35</v>
      </c>
      <c r="O89" s="25">
        <f t="shared" si="3"/>
        <v>41.835000000000001</v>
      </c>
    </row>
    <row r="90" spans="1:15" s="6" customFormat="1" ht="15.75" x14ac:dyDescent="0.25">
      <c r="A90" s="9">
        <v>83</v>
      </c>
      <c r="B90" s="10" t="s">
        <v>104</v>
      </c>
      <c r="C90" s="11" t="s">
        <v>116</v>
      </c>
      <c r="D90" s="7">
        <f>'Final Exam '!D90*60/100</f>
        <v>30.6</v>
      </c>
      <c r="E90" s="7">
        <f>'Final Exam '!E90*60/100</f>
        <v>11.4</v>
      </c>
      <c r="F90" s="7">
        <f>'Final Exam '!F90*60/100</f>
        <v>27.6</v>
      </c>
      <c r="G90" s="7">
        <f>'Final Exam '!G90*60/100</f>
        <v>25.8</v>
      </c>
      <c r="H90" s="7">
        <f>'Final Exam '!H90*60/100</f>
        <v>27.6</v>
      </c>
      <c r="I90" s="7">
        <f>'Final Exam '!I90*60/100</f>
        <v>29.4</v>
      </c>
      <c r="J90" s="7">
        <f>'Final Exam '!J90*60/100</f>
        <v>22.5</v>
      </c>
      <c r="K90" s="7">
        <f>'Final Exam '!K90*60/100</f>
        <v>13.2</v>
      </c>
      <c r="L90" s="7">
        <f>'Final Exam '!L90*60/100</f>
        <v>44.4</v>
      </c>
      <c r="M90" s="7">
        <f>'Final Exam '!M90*60/100</f>
        <v>49.2</v>
      </c>
      <c r="N90" s="25">
        <f t="shared" si="2"/>
        <v>281.7</v>
      </c>
      <c r="O90" s="25">
        <f t="shared" si="3"/>
        <v>28.169999999999998</v>
      </c>
    </row>
    <row r="91" spans="1:15" s="6" customFormat="1" ht="15.75" x14ac:dyDescent="0.25">
      <c r="A91" s="9">
        <v>84</v>
      </c>
      <c r="B91" s="10" t="s">
        <v>105</v>
      </c>
      <c r="C91" s="11" t="s">
        <v>116</v>
      </c>
      <c r="D91" s="7">
        <f>'Final Exam '!D91*60/100</f>
        <v>52.8</v>
      </c>
      <c r="E91" s="7">
        <f>'Final Exam '!E91*60/100</f>
        <v>28.2</v>
      </c>
      <c r="F91" s="7">
        <f>'Final Exam '!F91*60/100</f>
        <v>27.6</v>
      </c>
      <c r="G91" s="7">
        <f>'Final Exam '!G91*60/100</f>
        <v>29.4</v>
      </c>
      <c r="H91" s="7">
        <f>'Final Exam '!H91*60/100</f>
        <v>49.8</v>
      </c>
      <c r="I91" s="7">
        <f>'Final Exam '!I91*60/100</f>
        <v>44.4</v>
      </c>
      <c r="J91" s="7">
        <f>'Final Exam '!J91*60/100</f>
        <v>34.5</v>
      </c>
      <c r="K91" s="7">
        <f>'Final Exam '!K91*60/100</f>
        <v>30</v>
      </c>
      <c r="L91" s="7">
        <f>'Final Exam '!L91*60/100</f>
        <v>55.2</v>
      </c>
      <c r="M91" s="7">
        <f>'Final Exam '!M91*60/100</f>
        <v>51</v>
      </c>
      <c r="N91" s="25">
        <f t="shared" si="2"/>
        <v>402.90000000000003</v>
      </c>
      <c r="O91" s="25">
        <f t="shared" si="3"/>
        <v>40.290000000000006</v>
      </c>
    </row>
    <row r="92" spans="1:15" s="6" customFormat="1" ht="15.75" x14ac:dyDescent="0.25">
      <c r="A92" s="9">
        <v>85</v>
      </c>
      <c r="B92" s="10" t="s">
        <v>106</v>
      </c>
      <c r="C92" s="11" t="s">
        <v>116</v>
      </c>
      <c r="D92" s="7">
        <f>'Final Exam '!D92*60/100</f>
        <v>54</v>
      </c>
      <c r="E92" s="7">
        <f>'Final Exam '!E92*60/100</f>
        <v>36</v>
      </c>
      <c r="F92" s="7">
        <f>'Final Exam '!F92*60/100</f>
        <v>44.4</v>
      </c>
      <c r="G92" s="7">
        <f>'Final Exam '!G92*60/100</f>
        <v>39</v>
      </c>
      <c r="H92" s="7">
        <f>'Final Exam '!H92*60/100</f>
        <v>45.6</v>
      </c>
      <c r="I92" s="7">
        <f>'Final Exam '!I92*60/100</f>
        <v>46.8</v>
      </c>
      <c r="J92" s="7">
        <f>'Final Exam '!J92*60/100</f>
        <v>60</v>
      </c>
      <c r="K92" s="7">
        <f>'Final Exam '!K92*60/100</f>
        <v>53.4</v>
      </c>
      <c r="L92" s="7">
        <f>'Final Exam '!L92*60/100</f>
        <v>54.6</v>
      </c>
      <c r="M92" s="7">
        <f>'Final Exam '!M92*60/100</f>
        <v>56.4</v>
      </c>
      <c r="N92" s="25">
        <f t="shared" si="2"/>
        <v>490.2</v>
      </c>
      <c r="O92" s="25">
        <f t="shared" si="3"/>
        <v>49.019999999999996</v>
      </c>
    </row>
    <row r="93" spans="1:15" s="6" customFormat="1" ht="15.75" x14ac:dyDescent="0.25">
      <c r="A93" s="9">
        <v>86</v>
      </c>
      <c r="B93" s="10" t="s">
        <v>107</v>
      </c>
      <c r="C93" s="11" t="s">
        <v>116</v>
      </c>
      <c r="D93" s="7">
        <f>'Final Exam '!D93*60/100</f>
        <v>50.4</v>
      </c>
      <c r="E93" s="7">
        <f>'Final Exam '!E93*60/100</f>
        <v>24</v>
      </c>
      <c r="F93" s="7">
        <f>'Final Exam '!F93*60/100</f>
        <v>21.6</v>
      </c>
      <c r="G93" s="7">
        <f>'Final Exam '!G93*60/100</f>
        <v>22.2</v>
      </c>
      <c r="H93" s="7">
        <f>'Final Exam '!H93*60/100</f>
        <v>28.8</v>
      </c>
      <c r="I93" s="7">
        <f>'Final Exam '!I93*60/100</f>
        <v>25.8</v>
      </c>
      <c r="J93" s="7">
        <f>'Final Exam '!J93*60/100</f>
        <v>19.5</v>
      </c>
      <c r="K93" s="7">
        <f>'Final Exam '!K93*60/100</f>
        <v>22.8</v>
      </c>
      <c r="L93" s="7">
        <f>'Final Exam '!L93*60/100</f>
        <v>34.799999999999997</v>
      </c>
      <c r="M93" s="7">
        <f>'Final Exam '!M93*60/100</f>
        <v>47.4</v>
      </c>
      <c r="N93" s="25">
        <f t="shared" si="2"/>
        <v>297.3</v>
      </c>
      <c r="O93" s="25">
        <f t="shared" si="3"/>
        <v>29.73</v>
      </c>
    </row>
    <row r="94" spans="1:15" s="6" customFormat="1" ht="15.75" x14ac:dyDescent="0.25">
      <c r="A94" s="9">
        <v>87</v>
      </c>
      <c r="B94" s="10" t="s">
        <v>110</v>
      </c>
      <c r="C94" s="11" t="s">
        <v>116</v>
      </c>
      <c r="D94" s="7">
        <f>'Final Exam '!D94*60/100</f>
        <v>50.4</v>
      </c>
      <c r="E94" s="7">
        <f>'Final Exam '!E94*60/100</f>
        <v>35.4</v>
      </c>
      <c r="F94" s="7">
        <f>'Final Exam '!F94*60/100</f>
        <v>34.200000000000003</v>
      </c>
      <c r="G94" s="7">
        <f>'Final Exam '!G94*60/100</f>
        <v>30.6</v>
      </c>
      <c r="H94" s="7">
        <f>'Final Exam '!H94*60/100</f>
        <v>40.200000000000003</v>
      </c>
      <c r="I94" s="7">
        <f>'Final Exam '!I94*60/100</f>
        <v>31.2</v>
      </c>
      <c r="J94" s="7">
        <f>'Final Exam '!J94*60/100</f>
        <v>43.5</v>
      </c>
      <c r="K94" s="7">
        <f>'Final Exam '!K94*60/100</f>
        <v>34.200000000000003</v>
      </c>
      <c r="L94" s="7">
        <f>'Final Exam '!L94*60/100</f>
        <v>49.2</v>
      </c>
      <c r="M94" s="7">
        <f>'Final Exam '!M94*60/100</f>
        <v>43.2</v>
      </c>
      <c r="N94" s="25">
        <f t="shared" si="2"/>
        <v>392.09999999999997</v>
      </c>
      <c r="O94" s="25">
        <f t="shared" si="3"/>
        <v>39.209999999999994</v>
      </c>
    </row>
    <row r="95" spans="1:15" s="6" customFormat="1" ht="15.75" x14ac:dyDescent="0.25">
      <c r="A95" s="9">
        <v>88</v>
      </c>
      <c r="B95" s="10" t="s">
        <v>111</v>
      </c>
      <c r="C95" s="11" t="s">
        <v>116</v>
      </c>
      <c r="D95" s="7">
        <f>'Final Exam '!D95*60/100</f>
        <v>51</v>
      </c>
      <c r="E95" s="7">
        <f>'Final Exam '!E95*60/100</f>
        <v>22.2</v>
      </c>
      <c r="F95" s="7">
        <f>'Final Exam '!F95*60/100</f>
        <v>33.299999999999997</v>
      </c>
      <c r="G95" s="7">
        <f>'Final Exam '!G95*60/100</f>
        <v>25.8</v>
      </c>
      <c r="H95" s="7">
        <f>'Final Exam '!H95*60/100</f>
        <v>35.4</v>
      </c>
      <c r="I95" s="7">
        <f>'Final Exam '!I95*60/100</f>
        <v>28.8</v>
      </c>
      <c r="J95" s="7">
        <f>'Final Exam '!J95*60/100</f>
        <v>0</v>
      </c>
      <c r="K95" s="7">
        <f>'Final Exam '!K95*60/100</f>
        <v>30.6</v>
      </c>
      <c r="L95" s="7">
        <f>'Final Exam '!L95*60/100</f>
        <v>48.6</v>
      </c>
      <c r="M95" s="7">
        <f>'Final Exam '!M95*60/100</f>
        <v>48</v>
      </c>
      <c r="N95" s="25">
        <f t="shared" si="2"/>
        <v>323.70000000000005</v>
      </c>
      <c r="O95" s="25">
        <f t="shared" si="3"/>
        <v>32.370000000000005</v>
      </c>
    </row>
    <row r="96" spans="1:15" s="6" customFormat="1" ht="15.75" x14ac:dyDescent="0.25">
      <c r="A96" s="9">
        <v>89</v>
      </c>
      <c r="B96" s="10" t="s">
        <v>112</v>
      </c>
      <c r="C96" s="11" t="s">
        <v>116</v>
      </c>
      <c r="D96" s="7">
        <f>'Final Exam '!D96*60/100</f>
        <v>52.8</v>
      </c>
      <c r="E96" s="7">
        <f>'Final Exam '!E96*60/100</f>
        <v>34.200000000000003</v>
      </c>
      <c r="F96" s="7">
        <f>'Final Exam '!F96*60/100</f>
        <v>43.8</v>
      </c>
      <c r="G96" s="7">
        <f>'Final Exam '!G96*60/100</f>
        <v>40.200000000000003</v>
      </c>
      <c r="H96" s="7">
        <f>'Final Exam '!H96*60/100</f>
        <v>48</v>
      </c>
      <c r="I96" s="7">
        <f>'Final Exam '!I96*60/100</f>
        <v>40.799999999999997</v>
      </c>
      <c r="J96" s="7">
        <f>'Final Exam '!J96*60/100</f>
        <v>54.15</v>
      </c>
      <c r="K96" s="7">
        <f>'Final Exam '!K96*60/100</f>
        <v>40.200000000000003</v>
      </c>
      <c r="L96" s="7">
        <f>'Final Exam '!L96*60/100</f>
        <v>57</v>
      </c>
      <c r="M96" s="7">
        <f>'Final Exam '!M96*60/100</f>
        <v>58.8</v>
      </c>
      <c r="N96" s="25">
        <f t="shared" si="2"/>
        <v>469.95</v>
      </c>
      <c r="O96" s="25">
        <f t="shared" si="3"/>
        <v>46.994999999999997</v>
      </c>
    </row>
    <row r="97" spans="1:16" s="6" customFormat="1" ht="15.75" x14ac:dyDescent="0.25">
      <c r="A97" s="9">
        <v>90</v>
      </c>
      <c r="B97" s="10" t="s">
        <v>113</v>
      </c>
      <c r="C97" s="11" t="s">
        <v>116</v>
      </c>
      <c r="D97" s="7">
        <f>'Final Exam '!D97*60/100</f>
        <v>40.200000000000003</v>
      </c>
      <c r="E97" s="7">
        <f>'Final Exam '!E97*60/100</f>
        <v>23.4</v>
      </c>
      <c r="F97" s="7">
        <f>'Final Exam '!F97*60/100</f>
        <v>30.3</v>
      </c>
      <c r="G97" s="7">
        <f>'Final Exam '!G97*60/100</f>
        <v>23.4</v>
      </c>
      <c r="H97" s="7">
        <f>'Final Exam '!H97*60/100</f>
        <v>25.8</v>
      </c>
      <c r="I97" s="7">
        <f>'Final Exam '!I97*60/100</f>
        <v>42</v>
      </c>
      <c r="J97" s="7">
        <f>'Final Exam '!J97*60/100</f>
        <v>49.5</v>
      </c>
      <c r="K97" s="7">
        <f>'Final Exam '!K97*60/100</f>
        <v>48.6</v>
      </c>
      <c r="L97" s="7">
        <f>'Final Exam '!L97*60/100</f>
        <v>33.6</v>
      </c>
      <c r="M97" s="7">
        <f>'Final Exam '!M97*60/100</f>
        <v>52.8</v>
      </c>
      <c r="N97" s="25">
        <f t="shared" si="2"/>
        <v>369.60000000000008</v>
      </c>
      <c r="O97" s="25">
        <f t="shared" si="3"/>
        <v>36.960000000000008</v>
      </c>
    </row>
    <row r="98" spans="1:16" s="6" customFormat="1" ht="15.75" x14ac:dyDescent="0.25">
      <c r="A98" s="9">
        <v>91</v>
      </c>
      <c r="B98" s="10" t="s">
        <v>125</v>
      </c>
      <c r="C98" s="11" t="s">
        <v>116</v>
      </c>
      <c r="D98" s="7">
        <f>'Final Exam '!D98*60/100</f>
        <v>39</v>
      </c>
      <c r="E98" s="7">
        <f>'Final Exam '!E98*60/100</f>
        <v>16.2</v>
      </c>
      <c r="F98" s="7">
        <f>'Final Exam '!F98*60/100</f>
        <v>28.2</v>
      </c>
      <c r="G98" s="7">
        <f>'Final Exam '!G98*60/100</f>
        <v>31.8</v>
      </c>
      <c r="H98" s="7">
        <f>'Final Exam '!H98*60/100</f>
        <v>33</v>
      </c>
      <c r="I98" s="7">
        <f>'Final Exam '!I98*60/100</f>
        <v>31.8</v>
      </c>
      <c r="J98" s="7">
        <f>'Final Exam '!J98*60/100</f>
        <v>46.5</v>
      </c>
      <c r="K98" s="7">
        <f>'Final Exam '!K98*60/100</f>
        <v>51</v>
      </c>
      <c r="L98" s="7">
        <f>'Final Exam '!L98*60/100</f>
        <v>20.399999999999999</v>
      </c>
      <c r="M98" s="7">
        <f>'Final Exam '!M98*60/100</f>
        <v>46.8</v>
      </c>
      <c r="N98" s="25">
        <f t="shared" si="2"/>
        <v>344.7</v>
      </c>
      <c r="O98" s="25">
        <f t="shared" si="3"/>
        <v>34.47</v>
      </c>
    </row>
    <row r="99" spans="1:16" ht="15.75" x14ac:dyDescent="0.25">
      <c r="A99" s="9">
        <v>92</v>
      </c>
      <c r="B99" s="10" t="s">
        <v>115</v>
      </c>
      <c r="C99" s="11" t="s">
        <v>116</v>
      </c>
      <c r="D99" s="7">
        <f>'Final Exam '!D99*60/100</f>
        <v>52.8</v>
      </c>
      <c r="E99" s="7">
        <f>'Final Exam '!E99*60/100</f>
        <v>19.8</v>
      </c>
      <c r="F99" s="7">
        <f>'Final Exam '!F99*60/100</f>
        <v>22.2</v>
      </c>
      <c r="G99" s="7">
        <f>'Final Exam '!G99*60/100</f>
        <v>33</v>
      </c>
      <c r="H99" s="7">
        <f>'Final Exam '!H99*60/100</f>
        <v>29.4</v>
      </c>
      <c r="I99" s="7">
        <f>'Final Exam '!I99*60/100</f>
        <v>39</v>
      </c>
      <c r="J99" s="7">
        <f>'Final Exam '!J99*60/100</f>
        <v>21.15</v>
      </c>
      <c r="K99" s="7">
        <f>'Final Exam '!K99*60/100</f>
        <v>31.2</v>
      </c>
      <c r="L99" s="7">
        <f>'Final Exam '!L99*60/100</f>
        <v>40.200000000000003</v>
      </c>
      <c r="M99" s="7">
        <f>'Final Exam '!M99*60/100</f>
        <v>55.2</v>
      </c>
      <c r="N99" s="25">
        <f t="shared" si="2"/>
        <v>343.95</v>
      </c>
      <c r="O99" s="25">
        <f t="shared" si="3"/>
        <v>34.394999999999996</v>
      </c>
      <c r="P99" s="6"/>
    </row>
    <row r="100" spans="1:16" ht="15.75" x14ac:dyDescent="0.25">
      <c r="A100" s="9">
        <v>93</v>
      </c>
      <c r="B100" s="10" t="s">
        <v>131</v>
      </c>
      <c r="C100" s="11" t="s">
        <v>116</v>
      </c>
      <c r="D100" s="7">
        <f>'Final Exam '!D100*60/100</f>
        <v>51</v>
      </c>
      <c r="E100" s="7">
        <v>40</v>
      </c>
      <c r="F100" s="7">
        <v>45</v>
      </c>
      <c r="G100" s="7">
        <v>30</v>
      </c>
      <c r="H100" s="7">
        <f>'Final Exam '!H100*60/100</f>
        <v>43.2</v>
      </c>
      <c r="I100" s="7">
        <v>50</v>
      </c>
      <c r="J100" s="7">
        <f>'Final Exam '!J100*60/100</f>
        <v>60</v>
      </c>
      <c r="K100" s="7">
        <f>'Final Exam '!K100*60/100</f>
        <v>49.8</v>
      </c>
      <c r="L100" s="7">
        <f>'Final Exam '!L100*60/100</f>
        <v>57</v>
      </c>
      <c r="M100" s="7">
        <f>'Final Exam '!M100*60/100</f>
        <v>43.8</v>
      </c>
      <c r="N100" s="25">
        <f t="shared" si="2"/>
        <v>469.8</v>
      </c>
      <c r="O100" s="25">
        <f t="shared" si="3"/>
        <v>46.980000000000004</v>
      </c>
    </row>
    <row r="101" spans="1:16" ht="15.75" x14ac:dyDescent="0.25">
      <c r="A101" s="9">
        <v>94</v>
      </c>
      <c r="B101" s="10" t="s">
        <v>129</v>
      </c>
      <c r="C101" s="11" t="s">
        <v>116</v>
      </c>
      <c r="D101" s="7">
        <f>'Final Exam '!D101*60/100</f>
        <v>0</v>
      </c>
      <c r="E101" s="7">
        <f>'Final Exam '!E101*60/100</f>
        <v>30</v>
      </c>
      <c r="F101" s="7">
        <f>'Final Exam '!F101*60/100</f>
        <v>36.6</v>
      </c>
      <c r="G101" s="7">
        <f>'Final Exam '!G101*60/100</f>
        <v>0</v>
      </c>
      <c r="H101" s="7">
        <f>'Final Exam '!H101*60/100</f>
        <v>0</v>
      </c>
      <c r="I101" s="7">
        <f>'Final Exam '!I101*60/100</f>
        <v>0</v>
      </c>
      <c r="J101" s="7">
        <f>'Final Exam '!J101*60/100</f>
        <v>0</v>
      </c>
      <c r="K101" s="7">
        <f>'Final Exam '!K101*60/100</f>
        <v>0</v>
      </c>
      <c r="L101" s="7">
        <f>'Final Exam '!L101*60/100</f>
        <v>0</v>
      </c>
      <c r="M101" s="7">
        <f>'Final Exam '!M101*60/100</f>
        <v>49.8</v>
      </c>
      <c r="N101" s="25">
        <f t="shared" si="2"/>
        <v>116.39999999999999</v>
      </c>
      <c r="O101" s="25">
        <f t="shared" si="3"/>
        <v>11.639999999999999</v>
      </c>
    </row>
    <row r="102" spans="1:16" ht="15.75" x14ac:dyDescent="0.25">
      <c r="A102" s="9">
        <v>95</v>
      </c>
      <c r="B102" s="10" t="s">
        <v>148</v>
      </c>
      <c r="C102" s="11" t="s">
        <v>116</v>
      </c>
      <c r="D102" s="7">
        <f>'Final Exam '!D102*60/100</f>
        <v>32.4</v>
      </c>
      <c r="E102" s="7">
        <f>'Final Exam '!E102*60/100</f>
        <v>16.2</v>
      </c>
      <c r="F102" s="7">
        <f>'Final Exam '!F102*60/100</f>
        <v>14.4</v>
      </c>
      <c r="G102" s="7">
        <f>'Final Exam '!G102*60/100</f>
        <v>23.4</v>
      </c>
      <c r="H102" s="7">
        <f>'Final Exam '!H102*60/100</f>
        <v>25.8</v>
      </c>
      <c r="I102" s="7">
        <f>'Final Exam '!I102*60/100</f>
        <v>22.2</v>
      </c>
      <c r="J102" s="7">
        <f>'Final Exam '!J102*60/100</f>
        <v>17.399999999999999</v>
      </c>
      <c r="K102" s="7">
        <f>'Final Exam '!K102*60/100</f>
        <v>20.7</v>
      </c>
      <c r="L102" s="7">
        <f>'Final Exam '!L102*60/100</f>
        <v>33.6</v>
      </c>
      <c r="M102" s="7">
        <f>'Final Exam '!M102*60/100</f>
        <v>18</v>
      </c>
      <c r="N102" s="25">
        <f t="shared" si="2"/>
        <v>224.09999999999997</v>
      </c>
      <c r="O102" s="25">
        <f t="shared" si="3"/>
        <v>22.409999999999997</v>
      </c>
    </row>
    <row r="103" spans="1:16" ht="15.75" x14ac:dyDescent="0.25">
      <c r="A103" s="9">
        <v>96</v>
      </c>
      <c r="B103" s="10" t="s">
        <v>149</v>
      </c>
      <c r="C103" s="11" t="s">
        <v>116</v>
      </c>
      <c r="D103" s="7">
        <f>'Final Exam '!D103*60/100</f>
        <v>54</v>
      </c>
      <c r="E103" s="7">
        <f>'Final Exam '!E103*60/100</f>
        <v>31.2</v>
      </c>
      <c r="F103" s="7">
        <f>'Final Exam '!F103*60/100</f>
        <v>46.2</v>
      </c>
      <c r="G103" s="7">
        <f>'Final Exam '!G103*60/100</f>
        <v>41.4</v>
      </c>
      <c r="H103" s="7">
        <f>'Final Exam '!H103*60/100</f>
        <v>46.8</v>
      </c>
      <c r="I103" s="7">
        <f>'Final Exam '!I103*60/100</f>
        <v>48</v>
      </c>
      <c r="J103" s="7">
        <f>'Final Exam '!J103*60/100</f>
        <v>54.15</v>
      </c>
      <c r="K103" s="7">
        <f>'Final Exam '!K103*60/100</f>
        <v>48.6</v>
      </c>
      <c r="L103" s="7">
        <f>'Final Exam '!L103*60/100</f>
        <v>57</v>
      </c>
      <c r="M103" s="7">
        <f>'Final Exam '!M103*60/100</f>
        <v>51</v>
      </c>
      <c r="N103" s="25">
        <f t="shared" si="2"/>
        <v>478.35</v>
      </c>
      <c r="O103" s="25">
        <f t="shared" si="3"/>
        <v>47.835000000000001</v>
      </c>
    </row>
  </sheetData>
  <mergeCells count="3">
    <mergeCell ref="B5:N5"/>
    <mergeCell ref="C6:G6"/>
    <mergeCell ref="H6:N6"/>
  </mergeCells>
  <conditionalFormatting sqref="D8:M103">
    <cfRule type="cellIs" dxfId="12" priority="7" operator="lessThan">
      <formula>2.5</formula>
    </cfRule>
  </conditionalFormatting>
  <conditionalFormatting sqref="E8:F103">
    <cfRule type="cellIs" dxfId="11" priority="6" operator="lessThan">
      <formula>2.5</formula>
    </cfRule>
  </conditionalFormatting>
  <conditionalFormatting sqref="D8:M103">
    <cfRule type="cellIs" dxfId="10" priority="5" operator="lessThan">
      <formula>50</formula>
    </cfRule>
  </conditionalFormatting>
  <conditionalFormatting sqref="O8:O103">
    <cfRule type="cellIs" dxfId="9" priority="1" operator="lessThan">
      <formula>30</formula>
    </cfRule>
  </conditionalFormatting>
  <dataValidations count="1">
    <dataValidation type="decimal" allowBlank="1" showInputMessage="1" showErrorMessage="1" sqref="D8:M103">
      <formula1>0</formula1>
      <formula2>100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03"/>
  <sheetViews>
    <sheetView topLeftCell="A10" workbookViewId="0">
      <selection activeCell="A36" sqref="A36:XFD36"/>
    </sheetView>
  </sheetViews>
  <sheetFormatPr defaultRowHeight="15" x14ac:dyDescent="0.25"/>
  <cols>
    <col min="1" max="1" width="4.7109375" customWidth="1"/>
    <col min="2" max="2" width="33.140625" customWidth="1"/>
    <col min="3" max="3" width="5.28515625" customWidth="1"/>
    <col min="4" max="4" width="5" customWidth="1"/>
    <col min="5" max="5" width="5.28515625" customWidth="1"/>
    <col min="6" max="6" width="4.85546875" customWidth="1"/>
    <col min="7" max="7" width="5" customWidth="1"/>
    <col min="8" max="8" width="4.7109375" bestFit="1" customWidth="1"/>
    <col min="9" max="9" width="5" customWidth="1"/>
    <col min="10" max="10" width="5.5703125" customWidth="1"/>
    <col min="11" max="12" width="5" customWidth="1"/>
    <col min="13" max="13" width="5.28515625" customWidth="1"/>
    <col min="14" max="14" width="7.140625" bestFit="1" customWidth="1"/>
    <col min="15" max="15" width="6.7109375" customWidth="1"/>
  </cols>
  <sheetData>
    <row r="5" spans="1:15" ht="15.75" x14ac:dyDescent="0.25">
      <c r="B5" s="29" t="s">
        <v>135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5" ht="15" customHeight="1" x14ac:dyDescent="0.25">
      <c r="A6" s="1"/>
      <c r="B6" s="1" t="s">
        <v>16</v>
      </c>
      <c r="C6" s="30" t="s">
        <v>17</v>
      </c>
      <c r="D6" s="30"/>
      <c r="E6" s="30"/>
      <c r="F6" s="30"/>
      <c r="G6" s="30"/>
      <c r="H6" s="31"/>
      <c r="I6" s="31"/>
      <c r="J6" s="31"/>
      <c r="K6" s="31"/>
      <c r="L6" s="31"/>
      <c r="M6" s="31"/>
      <c r="N6" s="31"/>
    </row>
    <row r="7" spans="1:15" ht="75" customHeight="1" x14ac:dyDescent="0.25">
      <c r="A7" s="2" t="s">
        <v>0</v>
      </c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19</v>
      </c>
      <c r="N7" s="4" t="s">
        <v>13</v>
      </c>
      <c r="O7" s="4" t="s">
        <v>15</v>
      </c>
    </row>
    <row r="8" spans="1:15" s="6" customFormat="1" ht="15.75" x14ac:dyDescent="0.25">
      <c r="A8" s="9">
        <v>1</v>
      </c>
      <c r="B8" s="10" t="s">
        <v>21</v>
      </c>
      <c r="C8" s="11" t="s">
        <v>58</v>
      </c>
      <c r="D8" s="24">
        <f>'Exam 1'!D8+'Exam 2'!D8+Assig!D8+'Mid-term Exam '!D8</f>
        <v>24</v>
      </c>
      <c r="E8" s="24">
        <f>'Exam 1'!E8+'Exam 2'!E8+Assig!E8+'Mid-term Exam '!E8</f>
        <v>26.1</v>
      </c>
      <c r="F8" s="24">
        <f>'Exam 1'!F8+'Exam 2'!F8+Assig!F8+'Mid-term Exam '!F8</f>
        <v>15.75</v>
      </c>
      <c r="G8" s="24">
        <f>'Exam 1'!G8+'Exam 2'!G8+Assig!G8+'Mid-term Exam '!G8</f>
        <v>30.3</v>
      </c>
      <c r="H8" s="24">
        <f>'Exam 1'!H8+'Exam 2'!H8+Assig!H8+'Mid-term Exam '!H8</f>
        <v>19.600000000000001</v>
      </c>
      <c r="I8" s="24">
        <f>'Exam 1'!I8+'Exam 2'!I8+Assig!I8+'Mid-term Exam '!I8</f>
        <v>20.3</v>
      </c>
      <c r="J8" s="24">
        <f>'Exam 1'!J8+'Exam 2'!J8+Assig!J8+'Mid-term Exam '!J8</f>
        <v>22.1</v>
      </c>
      <c r="K8" s="24">
        <f>'Exam 1'!K8+'Exam 2'!K8+Assig!K8+'Mid-term Exam '!K8</f>
        <v>24.5</v>
      </c>
      <c r="L8" s="24">
        <v>28.4</v>
      </c>
      <c r="M8" s="24">
        <v>26.1</v>
      </c>
      <c r="N8" s="28">
        <f>SUM(D8:M8)</f>
        <v>237.15</v>
      </c>
      <c r="O8" s="28">
        <f>AVERAGE(D8:M8)</f>
        <v>23.715</v>
      </c>
    </row>
    <row r="9" spans="1:15" s="6" customFormat="1" ht="15.75" x14ac:dyDescent="0.25">
      <c r="A9" s="9">
        <v>2</v>
      </c>
      <c r="B9" s="10" t="s">
        <v>22</v>
      </c>
      <c r="C9" s="11" t="s">
        <v>58</v>
      </c>
      <c r="D9" s="24">
        <f>'Exam 1'!D9+'Exam 2'!D9+Assig!D9+'Mid-term Exam '!D9</f>
        <v>40</v>
      </c>
      <c r="E9" s="24">
        <f>'Exam 1'!E9+'Exam 2'!E9+Assig!E9+'Mid-term Exam '!E9</f>
        <v>39.400000000000006</v>
      </c>
      <c r="F9" s="24">
        <f>'Exam 1'!F9+'Exam 2'!F9+Assig!F9+'Mid-term Exam '!F9</f>
        <v>34.6</v>
      </c>
      <c r="G9" s="24">
        <f>'Exam 1'!G9+'Exam 2'!G9+Assig!G9+'Mid-term Exam '!G9</f>
        <v>35.9</v>
      </c>
      <c r="H9" s="24">
        <f>'Exam 1'!H9+'Exam 2'!H9+Assig!H9+'Mid-term Exam '!H9</f>
        <v>33</v>
      </c>
      <c r="I9" s="24">
        <f>'Exam 1'!I9+'Exam 2'!I9+Assig!I9+'Mid-term Exam '!I9</f>
        <v>36.299999999999997</v>
      </c>
      <c r="J9" s="24">
        <f>'Exam 1'!J9+'Exam 2'!J9+Assig!J9+'Mid-term Exam '!J9</f>
        <v>37.9</v>
      </c>
      <c r="K9" s="24">
        <f>'Exam 1'!K9+'Exam 2'!K9+Assig!K9+'Mid-term Exam '!K9</f>
        <v>40</v>
      </c>
      <c r="L9" s="24">
        <v>33.799999999999997</v>
      </c>
      <c r="M9" s="24">
        <v>34.900000000000006</v>
      </c>
      <c r="N9" s="28">
        <f t="shared" ref="N9:N72" si="0">SUM(D9:M9)</f>
        <v>365.79999999999995</v>
      </c>
      <c r="O9" s="28">
        <f t="shared" ref="O9:O72" si="1">AVERAGE(D9:M9)</f>
        <v>36.58</v>
      </c>
    </row>
    <row r="10" spans="1:15" s="6" customFormat="1" ht="15.75" x14ac:dyDescent="0.25">
      <c r="A10" s="9">
        <v>3</v>
      </c>
      <c r="B10" s="10" t="s">
        <v>23</v>
      </c>
      <c r="C10" s="11" t="s">
        <v>58</v>
      </c>
      <c r="D10" s="24">
        <f>'Exam 1'!D10+'Exam 2'!D10+Assig!D10+'Mid-term Exam '!D10</f>
        <v>23.5</v>
      </c>
      <c r="E10" s="24">
        <f>'Exam 1'!E10+'Exam 2'!E10+Assig!E10+'Mid-term Exam '!E10</f>
        <v>22.799999999999997</v>
      </c>
      <c r="F10" s="24">
        <f>'Exam 1'!F10+'Exam 2'!F10+Assig!F10+'Mid-term Exam '!F10</f>
        <v>20.75</v>
      </c>
      <c r="G10" s="24">
        <f>'Exam 1'!G10+'Exam 2'!G10+Assig!G10+'Mid-term Exam '!G10</f>
        <v>23.9</v>
      </c>
      <c r="H10" s="24">
        <f>'Exam 1'!H10+'Exam 2'!H10+Assig!H10+'Mid-term Exam '!H10</f>
        <v>23.3</v>
      </c>
      <c r="I10" s="24">
        <f>'Exam 1'!I10+'Exam 2'!I10+Assig!I10+'Mid-term Exam '!I10</f>
        <v>17.8</v>
      </c>
      <c r="J10" s="24">
        <f>'Exam 1'!J10+'Exam 2'!J10+Assig!J10+'Mid-term Exam '!J10</f>
        <v>27.2</v>
      </c>
      <c r="K10" s="24">
        <f>'Exam 1'!K10+'Exam 2'!K10+Assig!K10+'Mid-term Exam '!K10</f>
        <v>22.9</v>
      </c>
      <c r="L10" s="24">
        <v>20.5</v>
      </c>
      <c r="M10" s="24">
        <v>26.2</v>
      </c>
      <c r="N10" s="28">
        <f t="shared" si="0"/>
        <v>228.84999999999997</v>
      </c>
      <c r="O10" s="28">
        <f t="shared" si="1"/>
        <v>22.884999999999998</v>
      </c>
    </row>
    <row r="11" spans="1:15" s="6" customFormat="1" ht="15.75" x14ac:dyDescent="0.25">
      <c r="A11" s="9">
        <v>4</v>
      </c>
      <c r="B11" s="10" t="s">
        <v>28</v>
      </c>
      <c r="C11" s="11" t="s">
        <v>58</v>
      </c>
      <c r="D11" s="24">
        <f>'Exam 1'!D15+'Exam 2'!D15+Assig!D15+'Mid-term Exam '!D15</f>
        <v>28</v>
      </c>
      <c r="E11" s="24">
        <f>'Exam 1'!E15+'Exam 2'!E15+Assig!E15+'Mid-term Exam '!E15</f>
        <v>18.3</v>
      </c>
      <c r="F11" s="24">
        <f>'Exam 1'!F15+'Exam 2'!F15+Assig!F15+'Mid-term Exam '!F15</f>
        <v>20.700000000000003</v>
      </c>
      <c r="G11" s="24">
        <f>'Exam 1'!G15+'Exam 2'!G15+Assig!G15+'Mid-term Exam '!G15</f>
        <v>25.5</v>
      </c>
      <c r="H11" s="24">
        <f>'Exam 1'!H15+'Exam 2'!H15+Assig!H15+'Mid-term Exam '!H15</f>
        <v>17.899999999999999</v>
      </c>
      <c r="I11" s="24">
        <f>'Exam 1'!I15+'Exam 2'!I15+Assig!I15+'Mid-term Exam '!I15</f>
        <v>18.5</v>
      </c>
      <c r="J11" s="24">
        <f>'Exam 1'!J15+'Exam 2'!J15+Assig!J15+'Mid-term Exam '!J15</f>
        <v>25.8</v>
      </c>
      <c r="K11" s="24">
        <f>'Exam 1'!K15+'Exam 2'!K15+Assig!K15+'Mid-term Exam '!K15</f>
        <v>20</v>
      </c>
      <c r="L11" s="24">
        <v>19.5</v>
      </c>
      <c r="M11" s="24">
        <v>27.9</v>
      </c>
      <c r="N11" s="28">
        <f t="shared" si="0"/>
        <v>222.10000000000002</v>
      </c>
      <c r="O11" s="28">
        <f t="shared" si="1"/>
        <v>22.21</v>
      </c>
    </row>
    <row r="12" spans="1:15" s="6" customFormat="1" ht="15.75" x14ac:dyDescent="0.25">
      <c r="A12" s="9">
        <v>5</v>
      </c>
      <c r="B12" s="10" t="s">
        <v>29</v>
      </c>
      <c r="C12" s="11" t="s">
        <v>58</v>
      </c>
      <c r="D12" s="24">
        <f>'Exam 1'!D16+'Exam 2'!D16+Assig!D16+'Mid-term Exam '!D16</f>
        <v>28.25</v>
      </c>
      <c r="E12" s="24">
        <f>'Exam 1'!E16+'Exam 2'!E16+Assig!E16+'Mid-term Exam '!E16</f>
        <v>26.4</v>
      </c>
      <c r="F12" s="24">
        <f>'Exam 1'!F16+'Exam 2'!F16+Assig!F16+'Mid-term Exam '!F16</f>
        <v>27.15</v>
      </c>
      <c r="G12" s="24">
        <f>'Exam 1'!G16+'Exam 2'!G16+Assig!G16+'Mid-term Exam '!G16</f>
        <v>31.200000000000003</v>
      </c>
      <c r="H12" s="24">
        <f>'Exam 1'!H16+'Exam 2'!H16+Assig!H16+'Mid-term Exam '!H16</f>
        <v>21.3</v>
      </c>
      <c r="I12" s="24">
        <f>'Exam 1'!I16+'Exam 2'!I16+Assig!I16+'Mid-term Exam '!I16</f>
        <v>16.899999999999999</v>
      </c>
      <c r="J12" s="24">
        <f>'Exam 1'!J16+'Exam 2'!J16+Assig!J16+'Mid-term Exam '!J16</f>
        <v>23.799999999999997</v>
      </c>
      <c r="K12" s="24">
        <f>'Exam 1'!K16+'Exam 2'!K16+Assig!K16+'Mid-term Exam '!K16</f>
        <v>25.5</v>
      </c>
      <c r="L12" s="24">
        <v>25.3</v>
      </c>
      <c r="M12" s="24">
        <v>28.700000000000003</v>
      </c>
      <c r="N12" s="28">
        <f t="shared" si="0"/>
        <v>254.5</v>
      </c>
      <c r="O12" s="28">
        <f t="shared" si="1"/>
        <v>25.45</v>
      </c>
    </row>
    <row r="13" spans="1:15" s="6" customFormat="1" ht="15.75" x14ac:dyDescent="0.25">
      <c r="A13" s="9">
        <v>6</v>
      </c>
      <c r="B13" s="10" t="s">
        <v>30</v>
      </c>
      <c r="C13" s="11" t="s">
        <v>58</v>
      </c>
      <c r="D13" s="24">
        <f>'Exam 1'!D17+'Exam 2'!D17+Assig!D17+'Mid-term Exam '!D17</f>
        <v>23.75</v>
      </c>
      <c r="E13" s="24">
        <f>'Exam 1'!E17+'Exam 2'!E17+Assig!E17+'Mid-term Exam '!E17</f>
        <v>19.899999999999999</v>
      </c>
      <c r="F13" s="24">
        <f>'Exam 1'!F17+'Exam 2'!F17+Assig!F17+'Mid-term Exam '!F17</f>
        <v>17.5</v>
      </c>
      <c r="G13" s="24">
        <f>'Exam 1'!G17+'Exam 2'!G17+Assig!G17+'Mid-term Exam '!G17</f>
        <v>24.5</v>
      </c>
      <c r="H13" s="24">
        <f>'Exam 1'!H17+'Exam 2'!H17+Assig!H17+'Mid-term Exam '!H17</f>
        <v>20.9</v>
      </c>
      <c r="I13" s="24">
        <f>'Exam 1'!I17+'Exam 2'!I17+Assig!I17+'Mid-term Exam '!I17</f>
        <v>14.9</v>
      </c>
      <c r="J13" s="24">
        <f>'Exam 1'!J17+'Exam 2'!J17+Assig!J17+'Mid-term Exam '!J17</f>
        <v>19.7</v>
      </c>
      <c r="K13" s="24">
        <f>'Exam 1'!K17+'Exam 2'!K17+Assig!K17+'Mid-term Exam '!K17</f>
        <v>21</v>
      </c>
      <c r="L13" s="24">
        <v>13.309999999999999</v>
      </c>
      <c r="M13" s="24">
        <v>28.1</v>
      </c>
      <c r="N13" s="28">
        <f t="shared" si="0"/>
        <v>203.56</v>
      </c>
      <c r="O13" s="28">
        <f t="shared" si="1"/>
        <v>20.356000000000002</v>
      </c>
    </row>
    <row r="14" spans="1:15" s="15" customFormat="1" ht="15.75" x14ac:dyDescent="0.25">
      <c r="A14" s="9">
        <v>7</v>
      </c>
      <c r="B14" s="16" t="s">
        <v>31</v>
      </c>
      <c r="C14" s="13" t="s">
        <v>58</v>
      </c>
      <c r="D14" s="24">
        <f>'Exam 1'!D18+'Exam 2'!D18+Assig!D18+'Mid-term Exam '!D18</f>
        <v>32.5</v>
      </c>
      <c r="E14" s="24">
        <f>'Exam 1'!E18+'Exam 2'!E18+Assig!E18+'Mid-term Exam '!E18</f>
        <v>31.900000000000002</v>
      </c>
      <c r="F14" s="24">
        <f>'Exam 1'!F18+'Exam 2'!F18+Assig!F18+'Mid-term Exam '!F18</f>
        <v>29.9</v>
      </c>
      <c r="G14" s="24">
        <f>'Exam 1'!G18+'Exam 2'!G18+Assig!G18+'Mid-term Exam '!G18</f>
        <v>38.200000000000003</v>
      </c>
      <c r="H14" s="24">
        <f>'Exam 1'!H18+'Exam 2'!H18+Assig!H18+'Mid-term Exam '!H18</f>
        <v>29.8</v>
      </c>
      <c r="I14" s="24">
        <f>'Exam 1'!I18+'Exam 2'!I18+Assig!I18+'Mid-term Exam '!I18</f>
        <v>22.5</v>
      </c>
      <c r="J14" s="24">
        <f>'Exam 1'!J18+'Exam 2'!J18+Assig!J18+'Mid-term Exam '!J18</f>
        <v>36.700000000000003</v>
      </c>
      <c r="K14" s="24">
        <f>'Exam 1'!K18+'Exam 2'!K18+Assig!K18+'Mid-term Exam '!K18</f>
        <v>28</v>
      </c>
      <c r="L14" s="24">
        <v>25</v>
      </c>
      <c r="M14" s="24">
        <v>34.9</v>
      </c>
      <c r="N14" s="28">
        <f t="shared" si="0"/>
        <v>309.39999999999998</v>
      </c>
      <c r="O14" s="28">
        <f t="shared" si="1"/>
        <v>30.939999999999998</v>
      </c>
    </row>
    <row r="15" spans="1:15" s="6" customFormat="1" ht="15.75" x14ac:dyDescent="0.25">
      <c r="A15" s="9">
        <v>8</v>
      </c>
      <c r="B15" s="10" t="s">
        <v>32</v>
      </c>
      <c r="C15" s="11" t="s">
        <v>58</v>
      </c>
      <c r="D15" s="24">
        <f>'Exam 1'!D19+'Exam 2'!D19+Assig!D19+'Mid-term Exam '!D19</f>
        <v>29.5</v>
      </c>
      <c r="E15" s="24">
        <f>'Exam 1'!E19+'Exam 2'!E19+Assig!E19+'Mid-term Exam '!E19</f>
        <v>23.6</v>
      </c>
      <c r="F15" s="24">
        <f>'Exam 1'!F19+'Exam 2'!F19+Assig!F19+'Mid-term Exam '!F19</f>
        <v>25.8</v>
      </c>
      <c r="G15" s="24">
        <f>'Exam 1'!G19+'Exam 2'!G19+Assig!G19+'Mid-term Exam '!G19</f>
        <v>32.5</v>
      </c>
      <c r="H15" s="24">
        <f>'Exam 1'!H19+'Exam 2'!H19+Assig!H19+'Mid-term Exam '!H19</f>
        <v>26.7</v>
      </c>
      <c r="I15" s="24">
        <f>'Exam 1'!I19+'Exam 2'!I19+Assig!I19+'Mid-term Exam '!I19</f>
        <v>21.6</v>
      </c>
      <c r="J15" s="24">
        <f>'Exam 1'!J19+'Exam 2'!J19+Assig!J19+'Mid-term Exam '!J19</f>
        <v>30.9</v>
      </c>
      <c r="K15" s="24">
        <f>'Exam 1'!K19+'Exam 2'!K19+Assig!K19+'Mid-term Exam '!K19</f>
        <v>39.6</v>
      </c>
      <c r="L15" s="24">
        <v>29.5</v>
      </c>
      <c r="M15" s="24">
        <v>34.4</v>
      </c>
      <c r="N15" s="28">
        <f t="shared" si="0"/>
        <v>294.09999999999997</v>
      </c>
      <c r="O15" s="28">
        <f t="shared" si="1"/>
        <v>29.409999999999997</v>
      </c>
    </row>
    <row r="16" spans="1:15" s="6" customFormat="1" ht="15.75" x14ac:dyDescent="0.25">
      <c r="A16" s="9">
        <v>9</v>
      </c>
      <c r="B16" s="10" t="s">
        <v>33</v>
      </c>
      <c r="C16" s="11" t="s">
        <v>58</v>
      </c>
      <c r="D16" s="24">
        <f>'Exam 1'!D20+'Exam 2'!D20+Assig!D20+'Mid-term Exam '!D20</f>
        <v>25.25</v>
      </c>
      <c r="E16" s="24">
        <f>'Exam 1'!E20+'Exam 2'!E20+Assig!E20+'Mid-term Exam '!E20</f>
        <v>22.7</v>
      </c>
      <c r="F16" s="24">
        <f>'Exam 1'!F20+'Exam 2'!F20+Assig!F20+'Mid-term Exam '!F20</f>
        <v>21.549999999999997</v>
      </c>
      <c r="G16" s="24">
        <f>'Exam 1'!G20+'Exam 2'!G20+Assig!G20+'Mid-term Exam '!G20</f>
        <v>24.1</v>
      </c>
      <c r="H16" s="24">
        <f>'Exam 1'!H20+'Exam 2'!H20+Assig!H20+'Mid-term Exam '!H20</f>
        <v>18.2</v>
      </c>
      <c r="I16" s="24">
        <f>'Exam 1'!I20+'Exam 2'!I20+Assig!I20+'Mid-term Exam '!I20</f>
        <v>17.600000000000001</v>
      </c>
      <c r="J16" s="24">
        <f>'Exam 1'!J20+'Exam 2'!J20+Assig!J20+'Mid-term Exam '!J20</f>
        <v>21.9</v>
      </c>
      <c r="K16" s="24">
        <f>'Exam 1'!K20+'Exam 2'!K20+Assig!K20+'Mid-term Exam '!K20</f>
        <v>23.6</v>
      </c>
      <c r="L16" s="24">
        <v>25.9</v>
      </c>
      <c r="M16" s="24">
        <v>23.2</v>
      </c>
      <c r="N16" s="28">
        <f t="shared" si="0"/>
        <v>224</v>
      </c>
      <c r="O16" s="28">
        <f t="shared" si="1"/>
        <v>22.4</v>
      </c>
    </row>
    <row r="17" spans="1:15" s="6" customFormat="1" ht="15.75" x14ac:dyDescent="0.25">
      <c r="A17" s="9">
        <v>10</v>
      </c>
      <c r="B17" s="10" t="s">
        <v>36</v>
      </c>
      <c r="C17" s="11" t="s">
        <v>58</v>
      </c>
      <c r="D17" s="24">
        <f>'Exam 1'!D23+'Exam 2'!D23+Assig!D23+'Mid-term Exam '!D23</f>
        <v>23.75</v>
      </c>
      <c r="E17" s="24">
        <f>'Exam 1'!E23+'Exam 2'!E23+Assig!E23+'Mid-term Exam '!E23</f>
        <v>16.899999999999999</v>
      </c>
      <c r="F17" s="24">
        <f>'Exam 1'!F23+'Exam 2'!F23+Assig!F23+'Mid-term Exam '!F23</f>
        <v>14.75</v>
      </c>
      <c r="G17" s="24">
        <f>'Exam 1'!G23+'Exam 2'!G23+Assig!G23+'Mid-term Exam '!G23</f>
        <v>23.1</v>
      </c>
      <c r="H17" s="24">
        <f>'Exam 1'!H23+'Exam 2'!H23+Assig!H23+'Mid-term Exam '!H23</f>
        <v>18.2</v>
      </c>
      <c r="I17" s="24">
        <f>'Exam 1'!I23+'Exam 2'!I23+Assig!I23+'Mid-term Exam '!I23</f>
        <v>12.2</v>
      </c>
      <c r="J17" s="24">
        <f>'Exam 1'!J23+'Exam 2'!J23+Assig!J23+'Mid-term Exam '!J23</f>
        <v>20.100000000000001</v>
      </c>
      <c r="K17" s="24">
        <f>'Exam 1'!K23+'Exam 2'!K23+Assig!K23+'Mid-term Exam '!K23</f>
        <v>18.2</v>
      </c>
      <c r="L17" s="24">
        <v>25.7</v>
      </c>
      <c r="M17" s="24">
        <v>22.8</v>
      </c>
      <c r="N17" s="28">
        <f t="shared" si="0"/>
        <v>195.7</v>
      </c>
      <c r="O17" s="28">
        <f t="shared" si="1"/>
        <v>19.57</v>
      </c>
    </row>
    <row r="18" spans="1:15" s="6" customFormat="1" ht="15.75" x14ac:dyDescent="0.25">
      <c r="A18" s="9">
        <v>11</v>
      </c>
      <c r="B18" s="10" t="s">
        <v>37</v>
      </c>
      <c r="C18" s="11" t="s">
        <v>58</v>
      </c>
      <c r="D18" s="24">
        <f>'Exam 1'!D24+'Exam 2'!D24+Assig!D24+'Mid-term Exam '!D24</f>
        <v>29.5</v>
      </c>
      <c r="E18" s="24">
        <f>'Exam 1'!E24+'Exam 2'!E24+Assig!E24+'Mid-term Exam '!E24</f>
        <v>27.1</v>
      </c>
      <c r="F18" s="24">
        <f>'Exam 1'!F24+'Exam 2'!F24+Assig!F24+'Mid-term Exam '!F24</f>
        <v>31.75</v>
      </c>
      <c r="G18" s="24">
        <f>'Exam 1'!G24+'Exam 2'!G24+Assig!G24+'Mid-term Exam '!G24</f>
        <v>30.4</v>
      </c>
      <c r="H18" s="24">
        <f>'Exam 1'!H24+'Exam 2'!H24+Assig!H24+'Mid-term Exam '!H24</f>
        <v>20.3</v>
      </c>
      <c r="I18" s="24">
        <f>'Exam 1'!I24+'Exam 2'!I24+Assig!I24+'Mid-term Exam '!I24</f>
        <v>24.5</v>
      </c>
      <c r="J18" s="24">
        <f>'Exam 1'!J24+'Exam 2'!J24+Assig!J24+'Mid-term Exam '!J24</f>
        <v>29.8</v>
      </c>
      <c r="K18" s="24">
        <f>'Exam 1'!K24+'Exam 2'!K24+Assig!K24+'Mid-term Exam '!K24</f>
        <v>31.2</v>
      </c>
      <c r="L18" s="24">
        <v>25.6</v>
      </c>
      <c r="M18" s="24">
        <v>29</v>
      </c>
      <c r="N18" s="28">
        <f t="shared" si="0"/>
        <v>279.14999999999998</v>
      </c>
      <c r="O18" s="28">
        <f t="shared" si="1"/>
        <v>27.914999999999999</v>
      </c>
    </row>
    <row r="19" spans="1:15" s="6" customFormat="1" ht="15.75" x14ac:dyDescent="0.25">
      <c r="A19" s="9">
        <v>12</v>
      </c>
      <c r="B19" s="10" t="s">
        <v>38</v>
      </c>
      <c r="C19" s="11" t="s">
        <v>58</v>
      </c>
      <c r="D19" s="24">
        <f>'Exam 1'!D25+'Exam 2'!D25+Assig!D25+'Mid-term Exam '!D25</f>
        <v>24.75</v>
      </c>
      <c r="E19" s="24">
        <f>'Exam 1'!E25+'Exam 2'!E25+Assig!E25+'Mid-term Exam '!E25</f>
        <v>27.5</v>
      </c>
      <c r="F19" s="24">
        <f>'Exam 1'!F25+'Exam 2'!F25+Assig!F25+'Mid-term Exam '!F25</f>
        <v>16.399999999999999</v>
      </c>
      <c r="G19" s="24">
        <f>'Exam 1'!G25+'Exam 2'!G25+Assig!G25+'Mid-term Exam '!G25</f>
        <v>17.399999999999999</v>
      </c>
      <c r="H19" s="24">
        <f>'Exam 1'!H25+'Exam 2'!H25+Assig!H25+'Mid-term Exam '!H25</f>
        <v>17.5</v>
      </c>
      <c r="I19" s="24">
        <f>'Exam 1'!I25+'Exam 2'!I25+Assig!I25+'Mid-term Exam '!I25</f>
        <v>22.5</v>
      </c>
      <c r="J19" s="24">
        <f>'Exam 1'!J25+'Exam 2'!J25+Assig!J25+'Mid-term Exam '!J25</f>
        <v>27.799999999999997</v>
      </c>
      <c r="K19" s="24">
        <f>'Exam 1'!K25+'Exam 2'!K25+Assig!K25+'Mid-term Exam '!K25</f>
        <v>40</v>
      </c>
      <c r="L19" s="24">
        <v>21.7</v>
      </c>
      <c r="M19" s="24">
        <v>25.8</v>
      </c>
      <c r="N19" s="28">
        <f t="shared" si="0"/>
        <v>241.35000000000002</v>
      </c>
      <c r="O19" s="28">
        <f t="shared" si="1"/>
        <v>24.135000000000002</v>
      </c>
    </row>
    <row r="20" spans="1:15" s="6" customFormat="1" ht="15.75" x14ac:dyDescent="0.25">
      <c r="A20" s="9">
        <v>13</v>
      </c>
      <c r="B20" s="10" t="s">
        <v>39</v>
      </c>
      <c r="C20" s="11" t="s">
        <v>58</v>
      </c>
      <c r="D20" s="24">
        <f>'Exam 1'!D26+'Exam 2'!D26+Assig!D26+'Mid-term Exam '!D26</f>
        <v>31.25</v>
      </c>
      <c r="E20" s="24">
        <f>'Exam 1'!E26+'Exam 2'!E26+Assig!E26+'Mid-term Exam '!E26</f>
        <v>22.3</v>
      </c>
      <c r="F20" s="24">
        <f>'Exam 1'!F26+'Exam 2'!F26+Assig!F26+'Mid-term Exam '!F26</f>
        <v>19.350000000000001</v>
      </c>
      <c r="G20" s="24">
        <f>'Exam 1'!G26+'Exam 2'!G26+Assig!G26+'Mid-term Exam '!G26</f>
        <v>24.5</v>
      </c>
      <c r="H20" s="24">
        <f>'Exam 1'!H26+'Exam 2'!H26+Assig!H26+'Mid-term Exam '!H26</f>
        <v>17.600000000000001</v>
      </c>
      <c r="I20" s="24">
        <f>'Exam 1'!I26+'Exam 2'!I26+Assig!I26+'Mid-term Exam '!I26</f>
        <v>17.7</v>
      </c>
      <c r="J20" s="24">
        <f>'Exam 1'!J26+'Exam 2'!J26+Assig!J26+'Mid-term Exam '!J26</f>
        <v>31.8</v>
      </c>
      <c r="K20" s="24">
        <f>'Exam 1'!K26+'Exam 2'!K26+Assig!K26+'Mid-term Exam '!K26</f>
        <v>30.4</v>
      </c>
      <c r="L20" s="24">
        <v>24.1</v>
      </c>
      <c r="M20" s="24">
        <v>29.9</v>
      </c>
      <c r="N20" s="28">
        <f t="shared" si="0"/>
        <v>248.9</v>
      </c>
      <c r="O20" s="28">
        <f t="shared" si="1"/>
        <v>24.89</v>
      </c>
    </row>
    <row r="21" spans="1:15" s="6" customFormat="1" ht="15.75" x14ac:dyDescent="0.25">
      <c r="A21" s="9">
        <v>14</v>
      </c>
      <c r="B21" s="10" t="s">
        <v>40</v>
      </c>
      <c r="C21" s="11" t="s">
        <v>58</v>
      </c>
      <c r="D21" s="24">
        <f>'Exam 1'!D27+'Exam 2'!D27+Assig!D27+'Mid-term Exam '!D27</f>
        <v>23.5</v>
      </c>
      <c r="E21" s="24">
        <f>'Exam 1'!E27+'Exam 2'!E27+Assig!E27+'Mid-term Exam '!E27</f>
        <v>21.2</v>
      </c>
      <c r="F21" s="24">
        <f>'Exam 1'!F27+'Exam 2'!F27+Assig!F27+'Mid-term Exam '!F27</f>
        <v>20.2</v>
      </c>
      <c r="G21" s="24">
        <f>'Exam 1'!G27+'Exam 2'!G27+Assig!G27+'Mid-term Exam '!G27</f>
        <v>18.899999999999999</v>
      </c>
      <c r="H21" s="24">
        <f>'Exam 1'!H27+'Exam 2'!H27+Assig!H27+'Mid-term Exam '!H27</f>
        <v>9.6</v>
      </c>
      <c r="I21" s="24">
        <f>'Exam 1'!I27+'Exam 2'!I27+Assig!I27+'Mid-term Exam '!I27</f>
        <v>18.399999999999999</v>
      </c>
      <c r="J21" s="24">
        <f>'Exam 1'!J27+'Exam 2'!J27+Assig!J27+'Mid-term Exam '!J27</f>
        <v>21.4</v>
      </c>
      <c r="K21" s="24">
        <f>'Exam 1'!K27+'Exam 2'!K27+Assig!K27+'Mid-term Exam '!K27</f>
        <v>25.8</v>
      </c>
      <c r="L21" s="24">
        <v>8.5</v>
      </c>
      <c r="M21" s="24">
        <v>26.5</v>
      </c>
      <c r="N21" s="28">
        <f t="shared" si="0"/>
        <v>194.00000000000003</v>
      </c>
      <c r="O21" s="28">
        <f t="shared" si="1"/>
        <v>19.400000000000002</v>
      </c>
    </row>
    <row r="22" spans="1:15" s="6" customFormat="1" ht="15.75" x14ac:dyDescent="0.25">
      <c r="A22" s="9">
        <v>15</v>
      </c>
      <c r="B22" s="10" t="s">
        <v>41</v>
      </c>
      <c r="C22" s="11" t="s">
        <v>58</v>
      </c>
      <c r="D22" s="24">
        <f>'Exam 1'!D28+'Exam 2'!D28+Assig!D28+'Mid-term Exam '!D28</f>
        <v>23</v>
      </c>
      <c r="E22" s="24">
        <f>'Exam 1'!E28+'Exam 2'!E28+Assig!E28+'Mid-term Exam '!E28</f>
        <v>27.2</v>
      </c>
      <c r="F22" s="24">
        <f>'Exam 1'!F28+'Exam 2'!F28+Assig!F28+'Mid-term Exam '!F28</f>
        <v>29.45</v>
      </c>
      <c r="G22" s="24">
        <f>'Exam 1'!G28+'Exam 2'!G28+Assig!G28+'Mid-term Exam '!G28</f>
        <v>26.299999999999997</v>
      </c>
      <c r="H22" s="24">
        <f>'Exam 1'!H28+'Exam 2'!H28+Assig!H28+'Mid-term Exam '!H28</f>
        <v>20.2</v>
      </c>
      <c r="I22" s="24">
        <f>'Exam 1'!I28+'Exam 2'!I28+Assig!I28+'Mid-term Exam '!I28</f>
        <v>20.8</v>
      </c>
      <c r="J22" s="24">
        <f>'Exam 1'!J28+'Exam 2'!J28+Assig!J28+'Mid-term Exam '!J28</f>
        <v>25.299999999999997</v>
      </c>
      <c r="K22" s="24">
        <f>'Exam 1'!K28+'Exam 2'!K28+Assig!K28+'Mid-term Exam '!K28</f>
        <v>32.6</v>
      </c>
      <c r="L22" s="24">
        <v>25.5</v>
      </c>
      <c r="M22" s="24">
        <v>28</v>
      </c>
      <c r="N22" s="28">
        <f t="shared" si="0"/>
        <v>258.35000000000002</v>
      </c>
      <c r="O22" s="28">
        <f t="shared" si="1"/>
        <v>25.835000000000001</v>
      </c>
    </row>
    <row r="23" spans="1:15" s="6" customFormat="1" ht="15.75" x14ac:dyDescent="0.25">
      <c r="A23" s="9">
        <v>16</v>
      </c>
      <c r="B23" s="10" t="s">
        <v>44</v>
      </c>
      <c r="C23" s="11" t="s">
        <v>58</v>
      </c>
      <c r="D23" s="24">
        <f>'Exam 1'!D31+'Exam 2'!D31+Assig!D31+'Mid-term Exam '!D31</f>
        <v>24</v>
      </c>
      <c r="E23" s="24">
        <f>'Exam 1'!E31+'Exam 2'!E31+Assig!E31+'Mid-term Exam '!E31</f>
        <v>25.4</v>
      </c>
      <c r="F23" s="24">
        <f>'Exam 1'!F31+'Exam 2'!F31+Assig!F31+'Mid-term Exam '!F31</f>
        <v>20.65</v>
      </c>
      <c r="G23" s="24">
        <f>'Exam 1'!G31+'Exam 2'!G31+Assig!G31+'Mid-term Exam '!G31</f>
        <v>24.200000000000003</v>
      </c>
      <c r="H23" s="24">
        <f>'Exam 1'!H31+'Exam 2'!H31+Assig!H31+'Mid-term Exam '!H31</f>
        <v>17.8</v>
      </c>
      <c r="I23" s="24">
        <f>'Exam 1'!I31+'Exam 2'!I31+Assig!I31+'Mid-term Exam '!I31</f>
        <v>21.1</v>
      </c>
      <c r="J23" s="24">
        <f>'Exam 1'!J31+'Exam 2'!J31+Assig!J31+'Mid-term Exam '!J31</f>
        <v>23.200000000000003</v>
      </c>
      <c r="K23" s="24">
        <f>'Exam 1'!K31+'Exam 2'!K31+Assig!K31+'Mid-term Exam '!K31</f>
        <v>28.5</v>
      </c>
      <c r="L23" s="24">
        <v>27.7</v>
      </c>
      <c r="M23" s="24">
        <v>23.2</v>
      </c>
      <c r="N23" s="28">
        <f t="shared" si="0"/>
        <v>235.75</v>
      </c>
      <c r="O23" s="28">
        <f t="shared" si="1"/>
        <v>23.574999999999999</v>
      </c>
    </row>
    <row r="24" spans="1:15" s="6" customFormat="1" ht="15.75" x14ac:dyDescent="0.25">
      <c r="A24" s="9">
        <v>17</v>
      </c>
      <c r="B24" s="10" t="s">
        <v>45</v>
      </c>
      <c r="C24" s="11" t="s">
        <v>58</v>
      </c>
      <c r="D24" s="24">
        <f>'Exam 1'!D32+'Exam 2'!D32+Assig!D32+'Mid-term Exam '!D32</f>
        <v>30.75</v>
      </c>
      <c r="E24" s="24">
        <f>'Exam 1'!E32+'Exam 2'!E32+Assig!E32+'Mid-term Exam '!E32</f>
        <v>21.7</v>
      </c>
      <c r="F24" s="24">
        <f>'Exam 1'!F32+'Exam 2'!F32+Assig!F32+'Mid-term Exam '!F32</f>
        <v>22</v>
      </c>
      <c r="G24" s="24">
        <f>'Exam 1'!G32+'Exam 2'!G32+Assig!G32+'Mid-term Exam '!G32</f>
        <v>23.3</v>
      </c>
      <c r="H24" s="24">
        <f>'Exam 1'!H32+'Exam 2'!H32+Assig!H32+'Mid-term Exam '!H32</f>
        <v>19.100000000000001</v>
      </c>
      <c r="I24" s="24">
        <f>'Exam 1'!I32+'Exam 2'!I32+Assig!I32+'Mid-term Exam '!I32</f>
        <v>20.2</v>
      </c>
      <c r="J24" s="24">
        <f>'Exam 1'!J32+'Exam 2'!J32+Assig!J32+'Mid-term Exam '!J32</f>
        <v>26.299999999999997</v>
      </c>
      <c r="K24" s="24">
        <f>'Exam 1'!K32+'Exam 2'!K32+Assig!K32+'Mid-term Exam '!K32</f>
        <v>20</v>
      </c>
      <c r="L24" s="24">
        <v>22.7</v>
      </c>
      <c r="M24" s="24">
        <v>31.3</v>
      </c>
      <c r="N24" s="28">
        <f t="shared" si="0"/>
        <v>237.34999999999997</v>
      </c>
      <c r="O24" s="28">
        <f t="shared" si="1"/>
        <v>23.734999999999996</v>
      </c>
    </row>
    <row r="25" spans="1:15" s="6" customFormat="1" ht="15.75" x14ac:dyDescent="0.25">
      <c r="A25" s="9">
        <v>18</v>
      </c>
      <c r="B25" s="10" t="s">
        <v>46</v>
      </c>
      <c r="C25" s="11" t="s">
        <v>58</v>
      </c>
      <c r="D25" s="24">
        <f>'Exam 1'!D33+'Exam 2'!D33+Assig!D33+'Mid-term Exam '!D33</f>
        <v>31.75</v>
      </c>
      <c r="E25" s="24">
        <f>'Exam 1'!E33+'Exam 2'!E33+Assig!E33+'Mid-term Exam '!E33</f>
        <v>21.4</v>
      </c>
      <c r="F25" s="24">
        <f>'Exam 1'!F33+'Exam 2'!F33+Assig!F33+'Mid-term Exam '!F33</f>
        <v>24.450000000000003</v>
      </c>
      <c r="G25" s="24">
        <f>'Exam 1'!G33+'Exam 2'!G33+Assig!G33+'Mid-term Exam '!G33</f>
        <v>29.5</v>
      </c>
      <c r="H25" s="24">
        <f>'Exam 1'!H33+'Exam 2'!H33+Assig!H33+'Mid-term Exam '!H33</f>
        <v>24.6</v>
      </c>
      <c r="I25" s="24">
        <f>'Exam 1'!I33+'Exam 2'!I33+Assig!I33+'Mid-term Exam '!I33</f>
        <v>17.5</v>
      </c>
      <c r="J25" s="24">
        <f>'Exam 1'!J33+'Exam 2'!J33+Assig!J33+'Mid-term Exam '!J33</f>
        <v>31.1</v>
      </c>
      <c r="K25" s="24">
        <f>'Exam 1'!K33+'Exam 2'!K33+Assig!K33+'Mid-term Exam '!K33</f>
        <v>26.2</v>
      </c>
      <c r="L25" s="24">
        <v>23.7</v>
      </c>
      <c r="M25" s="24">
        <v>24.5</v>
      </c>
      <c r="N25" s="28">
        <f t="shared" si="0"/>
        <v>254.69999999999996</v>
      </c>
      <c r="O25" s="28">
        <f t="shared" si="1"/>
        <v>25.469999999999995</v>
      </c>
    </row>
    <row r="26" spans="1:15" s="6" customFormat="1" ht="15.75" x14ac:dyDescent="0.25">
      <c r="A26" s="9">
        <v>19</v>
      </c>
      <c r="B26" s="10" t="s">
        <v>150</v>
      </c>
      <c r="C26" s="11" t="s">
        <v>58</v>
      </c>
      <c r="D26" s="24">
        <f>'Exam 1'!D34+'Exam 2'!D34+Assig!D34+'Mid-term Exam '!D34</f>
        <v>21.25</v>
      </c>
      <c r="E26" s="24">
        <f>'Exam 1'!E34+'Exam 2'!E34+Assig!E34+'Mid-term Exam '!E34</f>
        <v>19.7</v>
      </c>
      <c r="F26" s="24">
        <f>'Exam 1'!F34+'Exam 2'!F34+Assig!F34+'Mid-term Exam '!F34</f>
        <v>19.399999999999999</v>
      </c>
      <c r="G26" s="24">
        <f>'Exam 1'!G34+'Exam 2'!G34+Assig!G34+'Mid-term Exam '!G34</f>
        <v>26.1</v>
      </c>
      <c r="H26" s="24">
        <f>'Exam 1'!H34+'Exam 2'!H34+Assig!H34+'Mid-term Exam '!H34</f>
        <v>14.8</v>
      </c>
      <c r="I26" s="24">
        <f>'Exam 1'!I34+'Exam 2'!I34+Assig!I34+'Mid-term Exam '!I34</f>
        <v>13.1</v>
      </c>
      <c r="J26" s="24">
        <f>'Exam 1'!J34+'Exam 2'!J34+Assig!J34+'Mid-term Exam '!J34</f>
        <v>25.8</v>
      </c>
      <c r="K26" s="24">
        <f>'Exam 1'!K34+'Exam 2'!K34+Assig!K34+'Mid-term Exam '!K34</f>
        <v>20</v>
      </c>
      <c r="L26" s="24">
        <v>25.8</v>
      </c>
      <c r="M26" s="24">
        <v>19</v>
      </c>
      <c r="N26" s="28">
        <f t="shared" si="0"/>
        <v>204.95000000000002</v>
      </c>
      <c r="O26" s="28">
        <f t="shared" si="1"/>
        <v>20.495000000000001</v>
      </c>
    </row>
    <row r="27" spans="1:15" s="6" customFormat="1" ht="15.75" x14ac:dyDescent="0.25">
      <c r="A27" s="9">
        <v>20</v>
      </c>
      <c r="B27" s="10" t="s">
        <v>48</v>
      </c>
      <c r="C27" s="11" t="s">
        <v>58</v>
      </c>
      <c r="D27" s="24">
        <f>'Exam 1'!D35+'Exam 2'!D35+Assig!D35+'Mid-term Exam '!D35</f>
        <v>25.25</v>
      </c>
      <c r="E27" s="24">
        <f>'Exam 1'!E35+'Exam 2'!E35+Assig!E35+'Mid-term Exam '!E35</f>
        <v>20.9</v>
      </c>
      <c r="F27" s="24">
        <f>'Exam 1'!F35+'Exam 2'!F35+Assig!F35+'Mid-term Exam '!F35</f>
        <v>20.450000000000003</v>
      </c>
      <c r="G27" s="24">
        <f>'Exam 1'!G35+'Exam 2'!G35+Assig!G35+'Mid-term Exam '!G35</f>
        <v>24.200000000000003</v>
      </c>
      <c r="H27" s="24">
        <f>'Exam 1'!H35+'Exam 2'!H35+Assig!H35+'Mid-term Exam '!H35</f>
        <v>19</v>
      </c>
      <c r="I27" s="24">
        <f>'Exam 1'!I35+'Exam 2'!I35+Assig!I35+'Mid-term Exam '!I35</f>
        <v>14.8</v>
      </c>
      <c r="J27" s="24">
        <f>'Exam 1'!J35+'Exam 2'!J35+Assig!J35+'Mid-term Exam '!J35</f>
        <v>23.7</v>
      </c>
      <c r="K27" s="24">
        <f>'Exam 1'!K35+'Exam 2'!K35+Assig!K35+'Mid-term Exam '!K35</f>
        <v>25</v>
      </c>
      <c r="L27" s="24">
        <v>19.100000000000001</v>
      </c>
      <c r="M27" s="24">
        <v>23.3</v>
      </c>
      <c r="N27" s="28">
        <f t="shared" si="0"/>
        <v>215.7</v>
      </c>
      <c r="O27" s="28">
        <f t="shared" si="1"/>
        <v>21.57</v>
      </c>
    </row>
    <row r="28" spans="1:15" s="6" customFormat="1" ht="15.75" x14ac:dyDescent="0.25">
      <c r="A28" s="9">
        <v>21</v>
      </c>
      <c r="B28" s="10" t="s">
        <v>50</v>
      </c>
      <c r="C28" s="11" t="s">
        <v>58</v>
      </c>
      <c r="D28" s="24">
        <f>'Exam 1'!D37+'Exam 2'!D37+Assig!D37+'Mid-term Exam '!D37</f>
        <v>22.25</v>
      </c>
      <c r="E28" s="24">
        <f>'Exam 1'!E37+'Exam 2'!E37+Assig!E37+'Mid-term Exam '!E37</f>
        <v>25</v>
      </c>
      <c r="F28" s="24">
        <f>'Exam 1'!F37+'Exam 2'!F37+Assig!F37+'Mid-term Exam '!F37</f>
        <v>17.95</v>
      </c>
      <c r="G28" s="24">
        <f>'Exam 1'!G37+'Exam 2'!G37+Assig!G37+'Mid-term Exam '!G37</f>
        <v>19.2</v>
      </c>
      <c r="H28" s="24">
        <f>'Exam 1'!H37+'Exam 2'!H37+Assig!H37+'Mid-term Exam '!H37</f>
        <v>15.6</v>
      </c>
      <c r="I28" s="24">
        <f>'Exam 1'!I37+'Exam 2'!I37+Assig!I37+'Mid-term Exam '!I37</f>
        <v>18.8</v>
      </c>
      <c r="J28" s="24">
        <f>'Exam 1'!J37+'Exam 2'!J37+Assig!J37+'Mid-term Exam '!J37</f>
        <v>28.8</v>
      </c>
      <c r="K28" s="24">
        <f>'Exam 1'!K37+'Exam 2'!K37+Assig!K37+'Mid-term Exam '!K37</f>
        <v>30.6</v>
      </c>
      <c r="L28" s="24">
        <v>25.9</v>
      </c>
      <c r="M28" s="24">
        <v>29.3</v>
      </c>
      <c r="N28" s="28">
        <f t="shared" si="0"/>
        <v>233.4</v>
      </c>
      <c r="O28" s="28">
        <f t="shared" si="1"/>
        <v>23.34</v>
      </c>
    </row>
    <row r="29" spans="1:15" s="6" customFormat="1" ht="15.75" x14ac:dyDescent="0.25">
      <c r="A29" s="9">
        <v>22</v>
      </c>
      <c r="B29" s="10" t="s">
        <v>51</v>
      </c>
      <c r="C29" s="11" t="s">
        <v>58</v>
      </c>
      <c r="D29" s="24">
        <f>'Exam 1'!D38+'Exam 2'!D38+Assig!D38+'Mid-term Exam '!D38</f>
        <v>34.25</v>
      </c>
      <c r="E29" s="24">
        <f>'Exam 1'!E38+'Exam 2'!E38+Assig!E38+'Mid-term Exam '!E38</f>
        <v>29.6</v>
      </c>
      <c r="F29" s="24">
        <f>'Exam 1'!F38+'Exam 2'!F38+Assig!F38+'Mid-term Exam '!F38</f>
        <v>21.45</v>
      </c>
      <c r="G29" s="24">
        <f>'Exam 1'!G38+'Exam 2'!G38+Assig!G38+'Mid-term Exam '!G38</f>
        <v>26.5</v>
      </c>
      <c r="H29" s="24">
        <f>'Exam 1'!H38+'Exam 2'!H38+Assig!H38+'Mid-term Exam '!H38</f>
        <v>24.4</v>
      </c>
      <c r="I29" s="24">
        <f>'Exam 1'!I38+'Exam 2'!I38+Assig!I38+'Mid-term Exam '!I38</f>
        <v>24.1</v>
      </c>
      <c r="J29" s="24">
        <f>'Exam 1'!J38+'Exam 2'!J38+Assig!J38+'Mid-term Exam '!J38</f>
        <v>32.299999999999997</v>
      </c>
      <c r="K29" s="24">
        <f>'Exam 1'!K38+'Exam 2'!K38+Assig!K38+'Mid-term Exam '!K38</f>
        <v>35</v>
      </c>
      <c r="L29" s="24">
        <v>22.2</v>
      </c>
      <c r="M29" s="24">
        <v>26.2</v>
      </c>
      <c r="N29" s="28">
        <f t="shared" si="0"/>
        <v>275.99999999999994</v>
      </c>
      <c r="O29" s="28">
        <f t="shared" si="1"/>
        <v>27.599999999999994</v>
      </c>
    </row>
    <row r="30" spans="1:15" s="6" customFormat="1" ht="15.75" x14ac:dyDescent="0.25">
      <c r="A30" s="9">
        <v>23</v>
      </c>
      <c r="B30" s="10" t="s">
        <v>52</v>
      </c>
      <c r="C30" s="11" t="s">
        <v>58</v>
      </c>
      <c r="D30" s="24">
        <f>'Exam 1'!D39+'Exam 2'!D39+Assig!D39+'Mid-term Exam '!D39</f>
        <v>32.75</v>
      </c>
      <c r="E30" s="24">
        <f>'Exam 1'!E39+'Exam 2'!E39+Assig!E39+'Mid-term Exam '!E39</f>
        <v>25</v>
      </c>
      <c r="F30" s="24">
        <f>'Exam 1'!F39+'Exam 2'!F39+Assig!F39+'Mid-term Exam '!F39</f>
        <v>28.6</v>
      </c>
      <c r="G30" s="24">
        <f>'Exam 1'!G39+'Exam 2'!G39+Assig!G39+'Mid-term Exam '!G39</f>
        <v>31.8</v>
      </c>
      <c r="H30" s="24">
        <f>'Exam 1'!H39+'Exam 2'!H39+Assig!H39+'Mid-term Exam '!H39</f>
        <v>25.7</v>
      </c>
      <c r="I30" s="24">
        <f>'Exam 1'!I39+'Exam 2'!I39+Assig!I39+'Mid-term Exam '!I39</f>
        <v>22.2</v>
      </c>
      <c r="J30" s="24">
        <f>'Exam 1'!J39+'Exam 2'!J39+Assig!J39+'Mid-term Exam '!J39</f>
        <v>31.6</v>
      </c>
      <c r="K30" s="24">
        <f>'Exam 1'!K39+'Exam 2'!K39+Assig!K39+'Mid-term Exam '!K39</f>
        <v>38</v>
      </c>
      <c r="L30" s="24">
        <v>28.6</v>
      </c>
      <c r="M30" s="24">
        <v>29.1</v>
      </c>
      <c r="N30" s="28">
        <f t="shared" si="0"/>
        <v>293.35000000000002</v>
      </c>
      <c r="O30" s="28">
        <f t="shared" si="1"/>
        <v>29.335000000000001</v>
      </c>
    </row>
    <row r="31" spans="1:15" s="6" customFormat="1" ht="15.75" x14ac:dyDescent="0.25">
      <c r="A31" s="9">
        <v>24</v>
      </c>
      <c r="B31" s="10" t="s">
        <v>53</v>
      </c>
      <c r="C31" s="11" t="s">
        <v>58</v>
      </c>
      <c r="D31" s="24">
        <f>'Exam 1'!D40+'Exam 2'!D40+Assig!D40+'Mid-term Exam '!D40</f>
        <v>36.25</v>
      </c>
      <c r="E31" s="24">
        <f>'Exam 1'!E40+'Exam 2'!E40+Assig!E40+'Mid-term Exam '!E40</f>
        <v>30.299999999999997</v>
      </c>
      <c r="F31" s="24">
        <f>'Exam 1'!F40+'Exam 2'!F40+Assig!F40+'Mid-term Exam '!F40</f>
        <v>34.4</v>
      </c>
      <c r="G31" s="24">
        <f>'Exam 1'!G40+'Exam 2'!G40+Assig!G40+'Mid-term Exam '!G40</f>
        <v>34.1</v>
      </c>
      <c r="H31" s="24">
        <f>'Exam 1'!H40+'Exam 2'!H40+Assig!H40+'Mid-term Exam '!H40</f>
        <v>30.8</v>
      </c>
      <c r="I31" s="24">
        <f>'Exam 1'!I40+'Exam 2'!I40+Assig!I40+'Mid-term Exam '!I40</f>
        <v>31.3</v>
      </c>
      <c r="J31" s="24">
        <f>'Exam 1'!J40+'Exam 2'!J40+Assig!J40+'Mid-term Exam '!J40</f>
        <v>32.799999999999997</v>
      </c>
      <c r="K31" s="24">
        <f>'Exam 1'!K40+'Exam 2'!K40+Assig!K40+'Mid-term Exam '!K40</f>
        <v>40</v>
      </c>
      <c r="L31" s="24">
        <v>29.6</v>
      </c>
      <c r="M31" s="24">
        <v>34.900000000000006</v>
      </c>
      <c r="N31" s="28">
        <f t="shared" si="0"/>
        <v>334.45000000000005</v>
      </c>
      <c r="O31" s="28">
        <f t="shared" si="1"/>
        <v>33.445000000000007</v>
      </c>
    </row>
    <row r="32" spans="1:15" s="6" customFormat="1" ht="15.75" x14ac:dyDescent="0.25">
      <c r="A32" s="9">
        <v>25</v>
      </c>
      <c r="B32" s="10" t="s">
        <v>54</v>
      </c>
      <c r="C32" s="11" t="s">
        <v>58</v>
      </c>
      <c r="D32" s="24">
        <f>'Exam 1'!D41+'Exam 2'!D41+Assig!D41+'Mid-term Exam '!D41</f>
        <v>26.5</v>
      </c>
      <c r="E32" s="24">
        <f>'Exam 1'!E41+'Exam 2'!E41+Assig!E41+'Mid-term Exam '!E41</f>
        <v>22.1</v>
      </c>
      <c r="F32" s="24">
        <f>'Exam 1'!F41+'Exam 2'!F41+Assig!F41+'Mid-term Exam '!F41</f>
        <v>23.25</v>
      </c>
      <c r="G32" s="24">
        <f>'Exam 1'!G41+'Exam 2'!G41+Assig!G41+'Mid-term Exam '!G41</f>
        <v>25.9</v>
      </c>
      <c r="H32" s="24">
        <f>'Exam 1'!H41+'Exam 2'!H41+Assig!H41+'Mid-term Exam '!H41</f>
        <v>22.8</v>
      </c>
      <c r="I32" s="24">
        <f>'Exam 1'!I41+'Exam 2'!I41+Assig!I41+'Mid-term Exam '!I41</f>
        <v>22.8</v>
      </c>
      <c r="J32" s="24">
        <f>'Exam 1'!J41+'Exam 2'!J41+Assig!J41+'Mid-term Exam '!J41</f>
        <v>27</v>
      </c>
      <c r="K32" s="24">
        <f>'Exam 1'!K41+'Exam 2'!K41+Assig!K41+'Mid-term Exam '!K41</f>
        <v>27.5</v>
      </c>
      <c r="L32" s="24">
        <v>23.7</v>
      </c>
      <c r="M32" s="24">
        <v>26.1</v>
      </c>
      <c r="N32" s="28">
        <f t="shared" si="0"/>
        <v>247.64999999999998</v>
      </c>
      <c r="O32" s="28">
        <f t="shared" si="1"/>
        <v>24.764999999999997</v>
      </c>
    </row>
    <row r="33" spans="1:16" s="6" customFormat="1" ht="15.75" x14ac:dyDescent="0.25">
      <c r="A33" s="9">
        <v>26</v>
      </c>
      <c r="B33" s="10" t="s">
        <v>55</v>
      </c>
      <c r="C33" s="11" t="s">
        <v>58</v>
      </c>
      <c r="D33" s="24">
        <f>'Exam 1'!D42+'Exam 2'!D42+Assig!D42+'Mid-term Exam '!D42</f>
        <v>25.75</v>
      </c>
      <c r="E33" s="24">
        <f>'Exam 1'!E42+'Exam 2'!E42+Assig!E42+'Mid-term Exam '!E42</f>
        <v>18</v>
      </c>
      <c r="F33" s="24">
        <f>'Exam 1'!F42+'Exam 2'!F42+Assig!F42+'Mid-term Exam '!F42</f>
        <v>15.05</v>
      </c>
      <c r="G33" s="24">
        <f>'Exam 1'!G42+'Exam 2'!G42+Assig!G42+'Mid-term Exam '!G42</f>
        <v>24.799999999999997</v>
      </c>
      <c r="H33" s="24">
        <f>'Exam 1'!H42+'Exam 2'!H42+Assig!H42+'Mid-term Exam '!H42</f>
        <v>14.1</v>
      </c>
      <c r="I33" s="24">
        <f>'Exam 1'!I42+'Exam 2'!I42+Assig!I42+'Mid-term Exam '!I42</f>
        <v>16.8</v>
      </c>
      <c r="J33" s="24">
        <f>'Exam 1'!J42+'Exam 2'!J42+Assig!J42+'Mid-term Exam '!J42</f>
        <v>22</v>
      </c>
      <c r="K33" s="24">
        <f>'Exam 1'!K42+'Exam 2'!K42+Assig!K42+'Mid-term Exam '!K42</f>
        <v>5</v>
      </c>
      <c r="L33" s="24">
        <v>22.7</v>
      </c>
      <c r="M33" s="24">
        <v>22.3</v>
      </c>
      <c r="N33" s="28">
        <f t="shared" si="0"/>
        <v>186.5</v>
      </c>
      <c r="O33" s="28">
        <f t="shared" si="1"/>
        <v>18.649999999999999</v>
      </c>
    </row>
    <row r="34" spans="1:16" s="6" customFormat="1" ht="15.75" x14ac:dyDescent="0.25">
      <c r="A34" s="9">
        <v>27</v>
      </c>
      <c r="B34" s="10" t="s">
        <v>57</v>
      </c>
      <c r="C34" s="11" t="s">
        <v>58</v>
      </c>
      <c r="D34" s="24">
        <f>'Exam 1'!D44+'Exam 2'!D44+Assig!D44+'Mid-term Exam '!D44</f>
        <v>22.75</v>
      </c>
      <c r="E34" s="24">
        <f>'Exam 1'!E44+'Exam 2'!E44+Assig!E44+'Mid-term Exam '!E44</f>
        <v>13.9</v>
      </c>
      <c r="F34" s="24">
        <f>'Exam 1'!F44+'Exam 2'!F44+Assig!F44+'Mid-term Exam '!F44</f>
        <v>23.8</v>
      </c>
      <c r="G34" s="24">
        <f>'Exam 1'!G44+'Exam 2'!G44+Assig!G44+'Mid-term Exam '!G44</f>
        <v>24.9</v>
      </c>
      <c r="H34" s="24">
        <f>'Exam 1'!H44+'Exam 2'!H44+Assig!H44+'Mid-term Exam '!H44</f>
        <v>15.6</v>
      </c>
      <c r="I34" s="24">
        <f>'Exam 1'!I44+'Exam 2'!I44+Assig!I44+'Mid-term Exam '!I44</f>
        <v>17.399999999999999</v>
      </c>
      <c r="J34" s="24">
        <f>'Exam 1'!J44+'Exam 2'!J44+Assig!J44+'Mid-term Exam '!J44</f>
        <v>24.1</v>
      </c>
      <c r="K34" s="24">
        <f>'Exam 1'!K44+'Exam 2'!K44+Assig!K44+'Mid-term Exam '!K44</f>
        <v>37.200000000000003</v>
      </c>
      <c r="L34" s="24">
        <v>20.100000000000001</v>
      </c>
      <c r="M34" s="24">
        <v>24.7</v>
      </c>
      <c r="N34" s="28">
        <f t="shared" si="0"/>
        <v>224.44999999999996</v>
      </c>
      <c r="O34" s="28">
        <f t="shared" si="1"/>
        <v>22.444999999999997</v>
      </c>
    </row>
    <row r="35" spans="1:16" s="6" customFormat="1" ht="15.75" x14ac:dyDescent="0.25">
      <c r="A35" s="9">
        <v>28</v>
      </c>
      <c r="B35" s="10" t="s">
        <v>91</v>
      </c>
      <c r="C35" s="11" t="s">
        <v>58</v>
      </c>
      <c r="D35" s="24">
        <f>'Exam 1'!D82+'Exam 2'!D82+Assig!D82+'Mid-term Exam '!D82</f>
        <v>27.75</v>
      </c>
      <c r="E35" s="24">
        <f>'Exam 1'!E82+'Exam 2'!E82+Assig!E82+'Mid-term Exam '!E82</f>
        <v>15.100000000000001</v>
      </c>
      <c r="F35" s="24">
        <f>'Exam 1'!F82+'Exam 2'!F82+Assig!F82+'Mid-term Exam '!F82</f>
        <v>20.100000000000001</v>
      </c>
      <c r="G35" s="24">
        <f>'Exam 1'!G82+'Exam 2'!G82+Assig!G82+'Mid-term Exam '!G82</f>
        <v>23.1</v>
      </c>
      <c r="H35" s="24">
        <f>'Exam 1'!H82+'Exam 2'!H82+Assig!H82+'Mid-term Exam '!H82</f>
        <v>7.9</v>
      </c>
      <c r="I35" s="24">
        <f>'Exam 1'!I82+'Exam 2'!I82+Assig!I82+'Mid-term Exam '!I82</f>
        <v>15.7</v>
      </c>
      <c r="J35" s="24">
        <f>'Exam 1'!J82+'Exam 2'!J82+Assig!J82+'Mid-term Exam '!J82</f>
        <v>26.2</v>
      </c>
      <c r="K35" s="24">
        <f>'Exam 1'!K82+'Exam 2'!K82+Assig!K82+'Mid-term Exam '!K82</f>
        <v>25.1</v>
      </c>
      <c r="L35" s="24">
        <v>24.2</v>
      </c>
      <c r="M35" s="24">
        <v>16.5</v>
      </c>
      <c r="N35" s="28">
        <f t="shared" si="0"/>
        <v>201.65</v>
      </c>
      <c r="O35" s="28">
        <f t="shared" si="1"/>
        <v>20.164999999999999</v>
      </c>
    </row>
    <row r="36" spans="1:16" s="6" customFormat="1" ht="15.75" x14ac:dyDescent="0.25">
      <c r="A36" s="9">
        <v>29</v>
      </c>
      <c r="B36" s="10" t="s">
        <v>71</v>
      </c>
      <c r="C36" s="11" t="s">
        <v>58</v>
      </c>
      <c r="D36" s="24">
        <f>'Exam 1'!D60+'Exam 2'!D60+Assig!D60+'Mid-term Exam '!D60</f>
        <v>28.75</v>
      </c>
      <c r="E36" s="24">
        <f>'Exam 1'!E60+'Exam 2'!E60+Assig!E60+'Mid-term Exam '!E60</f>
        <v>21.799999999999997</v>
      </c>
      <c r="F36" s="24">
        <f>'Exam 1'!F60+'Exam 2'!F60+Assig!F60+'Mid-term Exam '!F60</f>
        <v>29.950000000000003</v>
      </c>
      <c r="G36" s="24">
        <f>'Exam 1'!G60+'Exam 2'!G60+Assig!G60+'Mid-term Exam '!G60</f>
        <v>35.4</v>
      </c>
      <c r="H36" s="24">
        <f>'Exam 1'!H60+'Exam 2'!H60+Assig!H60+'Mid-term Exam '!H60</f>
        <v>22.9</v>
      </c>
      <c r="I36" s="24">
        <f>'Exam 1'!I60+'Exam 2'!I60+Assig!I60+'Mid-term Exam '!I60</f>
        <v>14.3</v>
      </c>
      <c r="J36" s="24">
        <f>'Exam 1'!J60+'Exam 2'!J60+Assig!J60+'Mid-term Exam '!J60</f>
        <v>29.700000000000003</v>
      </c>
      <c r="K36" s="24">
        <f>'Exam 1'!K60+'Exam 2'!K60+Assig!K60+'Mid-term Exam '!K60</f>
        <v>23.5</v>
      </c>
      <c r="L36" s="24">
        <v>29.5</v>
      </c>
      <c r="M36" s="24">
        <v>30</v>
      </c>
      <c r="N36" s="28">
        <f t="shared" si="0"/>
        <v>265.8</v>
      </c>
      <c r="O36" s="28">
        <f t="shared" si="1"/>
        <v>26.580000000000002</v>
      </c>
    </row>
    <row r="37" spans="1:16" s="6" customFormat="1" ht="15.75" x14ac:dyDescent="0.25">
      <c r="A37" s="9">
        <v>30</v>
      </c>
      <c r="B37" s="10" t="s">
        <v>59</v>
      </c>
      <c r="C37" s="11" t="s">
        <v>58</v>
      </c>
      <c r="D37" s="24">
        <f>'Exam 1'!D45+'Exam 2'!D45+Assig!D45+'Mid-term Exam '!D45</f>
        <v>36.25</v>
      </c>
      <c r="E37" s="24">
        <f>'Exam 1'!E45+'Exam 2'!E45+Assig!E45+'Mid-term Exam '!E45</f>
        <v>26.5</v>
      </c>
      <c r="F37" s="24">
        <f>'Exam 1'!F45+'Exam 2'!F45+Assig!F45+'Mid-term Exam '!F45</f>
        <v>30.85</v>
      </c>
      <c r="G37" s="24">
        <f>'Exam 1'!G45+'Exam 2'!G45+Assig!G45+'Mid-term Exam '!G45</f>
        <v>36.299999999999997</v>
      </c>
      <c r="H37" s="24">
        <f>'Exam 1'!H45+'Exam 2'!H45+Assig!H45+'Mid-term Exam '!H45</f>
        <v>29.3</v>
      </c>
      <c r="I37" s="24">
        <f>'Exam 1'!I45+'Exam 2'!I45+Assig!I45+'Mid-term Exam '!I45</f>
        <v>27.7</v>
      </c>
      <c r="J37" s="24">
        <f>'Exam 1'!J45+'Exam 2'!J45+Assig!J45+'Mid-term Exam '!J45</f>
        <v>34</v>
      </c>
      <c r="K37" s="24">
        <f>'Exam 1'!K45+'Exam 2'!K45+Assig!K45+'Mid-term Exam '!K45</f>
        <v>40</v>
      </c>
      <c r="L37" s="24">
        <v>33.4</v>
      </c>
      <c r="M37" s="24">
        <v>37.1</v>
      </c>
      <c r="N37" s="28">
        <f t="shared" si="0"/>
        <v>331.4</v>
      </c>
      <c r="O37" s="28">
        <f t="shared" si="1"/>
        <v>33.14</v>
      </c>
    </row>
    <row r="38" spans="1:16" s="15" customFormat="1" ht="15.75" x14ac:dyDescent="0.25">
      <c r="A38" s="9">
        <v>31</v>
      </c>
      <c r="B38" s="27" t="s">
        <v>154</v>
      </c>
      <c r="C38" s="11" t="s">
        <v>58</v>
      </c>
      <c r="D38" s="24">
        <v>38.200000000000003</v>
      </c>
      <c r="E38" s="24">
        <v>28.799999999999997</v>
      </c>
      <c r="F38" s="24">
        <v>36.6</v>
      </c>
      <c r="G38" s="24">
        <v>34.799999999999997</v>
      </c>
      <c r="H38" s="24">
        <v>38</v>
      </c>
      <c r="I38" s="24">
        <v>35.5</v>
      </c>
      <c r="J38" s="24">
        <v>40</v>
      </c>
      <c r="K38" s="24">
        <v>33</v>
      </c>
      <c r="L38" s="24">
        <v>29.2</v>
      </c>
      <c r="M38" s="24">
        <v>36.799999999999997</v>
      </c>
      <c r="N38" s="28">
        <f t="shared" si="0"/>
        <v>350.9</v>
      </c>
      <c r="O38" s="28">
        <f t="shared" si="1"/>
        <v>35.089999999999996</v>
      </c>
    </row>
    <row r="39" spans="1:16" ht="15.75" x14ac:dyDescent="0.25">
      <c r="A39" s="9">
        <v>32</v>
      </c>
      <c r="B39" s="27" t="s">
        <v>155</v>
      </c>
      <c r="C39" s="11" t="s">
        <v>58</v>
      </c>
      <c r="D39" s="24">
        <v>32.799999999999997</v>
      </c>
      <c r="E39" s="24">
        <v>30.4</v>
      </c>
      <c r="F39" s="24">
        <v>29.1</v>
      </c>
      <c r="G39" s="24">
        <v>35.200000000000003</v>
      </c>
      <c r="H39" s="24">
        <v>35.5</v>
      </c>
      <c r="I39" s="24">
        <v>32.700000000000003</v>
      </c>
      <c r="J39" s="24">
        <v>36</v>
      </c>
      <c r="K39" s="24">
        <v>26.6</v>
      </c>
      <c r="L39" s="24">
        <v>32</v>
      </c>
      <c r="M39" s="24">
        <v>32.1</v>
      </c>
      <c r="N39" s="28">
        <f t="shared" si="0"/>
        <v>322.40000000000003</v>
      </c>
      <c r="O39" s="28">
        <f t="shared" si="1"/>
        <v>32.24</v>
      </c>
    </row>
    <row r="40" spans="1:16" ht="15.75" x14ac:dyDescent="0.25">
      <c r="A40" s="9">
        <v>33</v>
      </c>
      <c r="B40" s="10" t="s">
        <v>114</v>
      </c>
      <c r="C40" s="11" t="s">
        <v>58</v>
      </c>
      <c r="D40" s="24">
        <f>'Exam 1'!D109+'Exam 2'!D109+Assig!D109+'Mid-term Exam '!D109</f>
        <v>32.5</v>
      </c>
      <c r="E40" s="24">
        <f>'Exam 1'!E109+'Exam 2'!E109+Assig!E109+'Mid-term Exam '!E109</f>
        <v>21.8</v>
      </c>
      <c r="F40" s="24">
        <f>'Exam 1'!F109+'Exam 2'!F109+Assig!F109+'Mid-term Exam '!F109</f>
        <v>24.15</v>
      </c>
      <c r="G40" s="24">
        <f>'Exam 1'!G109+'Exam 2'!G109+Assig!G109+'Mid-term Exam '!G109</f>
        <v>22.1</v>
      </c>
      <c r="H40" s="24">
        <f>'Exam 1'!H109+'Exam 2'!H109+Assig!H109+'Mid-term Exam '!H109</f>
        <v>19.899999999999999</v>
      </c>
      <c r="I40" s="24">
        <f>'Exam 1'!I109+'Exam 2'!I109+Assig!I109+'Mid-term Exam '!I109</f>
        <v>23.4</v>
      </c>
      <c r="J40" s="24">
        <f>'Exam 1'!J109+'Exam 2'!J109+Assig!J109+'Mid-term Exam '!J109</f>
        <v>26</v>
      </c>
      <c r="K40" s="24">
        <f>'Exam 1'!K109+'Exam 2'!K109+Assig!K109+'Mid-term Exam '!K109</f>
        <v>22.7</v>
      </c>
      <c r="L40" s="24">
        <v>23.5</v>
      </c>
      <c r="M40" s="24">
        <v>26.4</v>
      </c>
      <c r="N40" s="28">
        <f t="shared" si="0"/>
        <v>242.45</v>
      </c>
      <c r="O40" s="28">
        <f t="shared" si="1"/>
        <v>24.244999999999997</v>
      </c>
      <c r="P40" s="6"/>
    </row>
    <row r="41" spans="1:16" s="6" customFormat="1" ht="15.75" x14ac:dyDescent="0.25">
      <c r="A41" s="9">
        <v>34</v>
      </c>
      <c r="B41" s="10" t="s">
        <v>61</v>
      </c>
      <c r="C41" s="11" t="s">
        <v>85</v>
      </c>
      <c r="D41" s="24">
        <f>'Exam 1'!D47+'Exam 2'!D47+Assig!D47+'Mid-term Exam '!D47</f>
        <v>22.5</v>
      </c>
      <c r="E41" s="24">
        <f>'Exam 1'!E47+'Exam 2'!E47+Assig!E47+'Mid-term Exam '!E47</f>
        <v>22.5</v>
      </c>
      <c r="F41" s="24">
        <f>'Exam 1'!F47+'Exam 2'!F47+Assig!F47+'Mid-term Exam '!F47</f>
        <v>18.350000000000001</v>
      </c>
      <c r="G41" s="24">
        <f>'Exam 1'!G47+'Exam 2'!G47+Assig!G47+'Mid-term Exam '!G47</f>
        <v>29.8</v>
      </c>
      <c r="H41" s="24">
        <f>'Exam 1'!H47+'Exam 2'!H47+Assig!H47+'Mid-term Exam '!H47</f>
        <v>17.399999999999999</v>
      </c>
      <c r="I41" s="24">
        <f>'Exam 1'!I47+'Exam 2'!I47+Assig!I47+'Mid-term Exam '!I47</f>
        <v>16.399999999999999</v>
      </c>
      <c r="J41" s="24">
        <f>'Exam 1'!J47+'Exam 2'!J47+Assig!J47+'Mid-term Exam '!J47</f>
        <v>22.5</v>
      </c>
      <c r="K41" s="24">
        <f>'Exam 1'!K47+'Exam 2'!K47+Assig!K47+'Mid-term Exam '!K47</f>
        <v>25.5</v>
      </c>
      <c r="L41" s="24">
        <v>20.6</v>
      </c>
      <c r="M41" s="24">
        <v>19.899999999999999</v>
      </c>
      <c r="N41" s="28">
        <f t="shared" si="0"/>
        <v>215.45000000000002</v>
      </c>
      <c r="O41" s="28">
        <f t="shared" si="1"/>
        <v>21.545000000000002</v>
      </c>
    </row>
    <row r="42" spans="1:16" s="6" customFormat="1" ht="15.75" x14ac:dyDescent="0.25">
      <c r="A42" s="9">
        <v>35</v>
      </c>
      <c r="B42" s="10" t="s">
        <v>62</v>
      </c>
      <c r="C42" s="11" t="s">
        <v>85</v>
      </c>
      <c r="D42" s="24">
        <f>'Exam 1'!D48+'Exam 2'!D48+Assig!D48+'Mid-term Exam '!D48</f>
        <v>38</v>
      </c>
      <c r="E42" s="24">
        <f>'Exam 1'!E48+'Exam 2'!E48+Assig!E48+'Mid-term Exam '!E48</f>
        <v>38.6</v>
      </c>
      <c r="F42" s="24">
        <f>'Exam 1'!F48+'Exam 2'!F48+Assig!F48+'Mid-term Exam '!F48</f>
        <v>35.75</v>
      </c>
      <c r="G42" s="24">
        <f>'Exam 1'!G48+'Exam 2'!G48+Assig!G48+'Mid-term Exam '!G48</f>
        <v>34.9</v>
      </c>
      <c r="H42" s="24">
        <f>'Exam 1'!H48+'Exam 2'!H48+Assig!H48+'Mid-term Exam '!H48</f>
        <v>32.799999999999997</v>
      </c>
      <c r="I42" s="24">
        <f>'Exam 1'!I48+'Exam 2'!I48+Assig!I48+'Mid-term Exam '!I48</f>
        <v>34.6</v>
      </c>
      <c r="J42" s="24">
        <f>'Exam 1'!J48+'Exam 2'!J48+Assig!J48+'Mid-term Exam '!J48</f>
        <v>31.9</v>
      </c>
      <c r="K42" s="24">
        <f>'Exam 1'!K48+'Exam 2'!K48+Assig!K48+'Mid-term Exam '!K48</f>
        <v>40</v>
      </c>
      <c r="L42" s="24">
        <v>36.1</v>
      </c>
      <c r="M42" s="24">
        <v>37.6</v>
      </c>
      <c r="N42" s="28">
        <f t="shared" si="0"/>
        <v>360.25000000000006</v>
      </c>
      <c r="O42" s="28">
        <f t="shared" si="1"/>
        <v>36.025000000000006</v>
      </c>
    </row>
    <row r="43" spans="1:16" s="6" customFormat="1" ht="15.75" x14ac:dyDescent="0.25">
      <c r="A43" s="9">
        <v>36</v>
      </c>
      <c r="B43" s="10" t="s">
        <v>63</v>
      </c>
      <c r="C43" s="11" t="s">
        <v>85</v>
      </c>
      <c r="D43" s="24">
        <f>'Exam 1'!D49+'Exam 2'!D49+Assig!D49+'Mid-term Exam '!D49</f>
        <v>21.5</v>
      </c>
      <c r="E43" s="24">
        <f>'Exam 1'!E49+'Exam 2'!E49+Assig!E49+'Mid-term Exam '!E49</f>
        <v>9.1</v>
      </c>
      <c r="F43" s="24">
        <f>'Exam 1'!F49+'Exam 2'!F49+Assig!F49+'Mid-term Exam '!F49</f>
        <v>14.05</v>
      </c>
      <c r="G43" s="24">
        <f>'Exam 1'!G49+'Exam 2'!G49+Assig!G49+'Mid-term Exam '!G49</f>
        <v>22.1</v>
      </c>
      <c r="H43" s="24">
        <f>'Exam 1'!H49+'Exam 2'!H49+Assig!H49+'Mid-term Exam '!H49</f>
        <v>14</v>
      </c>
      <c r="I43" s="24">
        <f>'Exam 1'!I49+'Exam 2'!I49+Assig!I49+'Mid-term Exam '!I49</f>
        <v>16.399999999999999</v>
      </c>
      <c r="J43" s="24">
        <f>'Exam 1'!J49+'Exam 2'!J49+Assig!J49+'Mid-term Exam '!J49</f>
        <v>27.9</v>
      </c>
      <c r="K43" s="24">
        <f>'Exam 1'!K49+'Exam 2'!K49+Assig!K49+'Mid-term Exam '!K49</f>
        <v>16.5</v>
      </c>
      <c r="L43" s="24">
        <v>22.2</v>
      </c>
      <c r="M43" s="24">
        <v>26.2</v>
      </c>
      <c r="N43" s="28">
        <f t="shared" si="0"/>
        <v>189.95</v>
      </c>
      <c r="O43" s="28">
        <f t="shared" si="1"/>
        <v>18.994999999999997</v>
      </c>
    </row>
    <row r="44" spans="1:16" s="6" customFormat="1" ht="15.75" x14ac:dyDescent="0.25">
      <c r="A44" s="9">
        <v>37</v>
      </c>
      <c r="B44" s="10" t="s">
        <v>64</v>
      </c>
      <c r="C44" s="11" t="s">
        <v>85</v>
      </c>
      <c r="D44" s="24">
        <f>'Exam 1'!D50+'Exam 2'!D50+Assig!D50+'Mid-term Exam '!D50</f>
        <v>37.75</v>
      </c>
      <c r="E44" s="24">
        <f>'Exam 1'!E50+'Exam 2'!E50+Assig!E50+'Mid-term Exam '!E50</f>
        <v>30</v>
      </c>
      <c r="F44" s="24">
        <f>'Exam 1'!F50+'Exam 2'!F50+Assig!F50+'Mid-term Exam '!F50</f>
        <v>27.950000000000003</v>
      </c>
      <c r="G44" s="24">
        <f>'Exam 1'!G50+'Exam 2'!G50+Assig!G50+'Mid-term Exam '!G50</f>
        <v>29.4</v>
      </c>
      <c r="H44" s="24">
        <f>'Exam 1'!H50+'Exam 2'!H50+Assig!H50+'Mid-term Exam '!H50</f>
        <v>26.65</v>
      </c>
      <c r="I44" s="24">
        <f>'Exam 1'!I50+'Exam 2'!I50+Assig!I50+'Mid-term Exam '!I50</f>
        <v>27.5</v>
      </c>
      <c r="J44" s="24">
        <f>'Exam 1'!J50+'Exam 2'!J50+Assig!J50+'Mid-term Exam '!J50</f>
        <v>31.4</v>
      </c>
      <c r="K44" s="24">
        <f>'Exam 1'!K50+'Exam 2'!K50+Assig!K50+'Mid-term Exam '!K50</f>
        <v>37.5</v>
      </c>
      <c r="L44" s="24">
        <v>30.9</v>
      </c>
      <c r="M44" s="24">
        <v>34.6</v>
      </c>
      <c r="N44" s="28">
        <f t="shared" si="0"/>
        <v>313.65000000000003</v>
      </c>
      <c r="O44" s="28">
        <f t="shared" si="1"/>
        <v>31.365000000000002</v>
      </c>
    </row>
    <row r="45" spans="1:16" s="6" customFormat="1" ht="15.75" x14ac:dyDescent="0.25">
      <c r="A45" s="9">
        <v>38</v>
      </c>
      <c r="B45" s="10" t="s">
        <v>65</v>
      </c>
      <c r="C45" s="11" t="s">
        <v>85</v>
      </c>
      <c r="D45" s="24">
        <f>'Exam 1'!D51+'Exam 2'!D51+Assig!D51+'Mid-term Exam '!D51</f>
        <v>20.25</v>
      </c>
      <c r="E45" s="24">
        <f>'Exam 1'!E51+'Exam 2'!E51+Assig!E51+'Mid-term Exam '!E51</f>
        <v>21.3</v>
      </c>
      <c r="F45" s="24">
        <f>'Exam 1'!F51+'Exam 2'!F51+Assig!F51+'Mid-term Exam '!F51</f>
        <v>17.95</v>
      </c>
      <c r="G45" s="24">
        <f>'Exam 1'!G51+'Exam 2'!G51+Assig!G51+'Mid-term Exam '!G51</f>
        <v>22.6</v>
      </c>
      <c r="H45" s="24">
        <f>'Exam 1'!H51+'Exam 2'!H51+Assig!H51+'Mid-term Exam '!H51</f>
        <v>16.100000000000001</v>
      </c>
      <c r="I45" s="24">
        <f>'Exam 1'!I51+'Exam 2'!I51+Assig!I51+'Mid-term Exam '!I51</f>
        <v>8.9</v>
      </c>
      <c r="J45" s="24">
        <f>'Exam 1'!J51+'Exam 2'!J51+Assig!J51+'Mid-term Exam '!J51</f>
        <v>31.5</v>
      </c>
      <c r="K45" s="24">
        <f>'Exam 1'!K51+'Exam 2'!K51+Assig!K51+'Mid-term Exam '!K51</f>
        <v>7</v>
      </c>
      <c r="L45" s="24">
        <v>13.3</v>
      </c>
      <c r="M45" s="24">
        <v>24.2</v>
      </c>
      <c r="N45" s="28">
        <f t="shared" si="0"/>
        <v>183.1</v>
      </c>
      <c r="O45" s="28">
        <f t="shared" si="1"/>
        <v>18.309999999999999</v>
      </c>
    </row>
    <row r="46" spans="1:16" s="6" customFormat="1" ht="15.75" x14ac:dyDescent="0.25">
      <c r="A46" s="9">
        <v>39</v>
      </c>
      <c r="B46" s="10" t="s">
        <v>66</v>
      </c>
      <c r="C46" s="11" t="s">
        <v>85</v>
      </c>
      <c r="D46" s="24">
        <f>'Exam 1'!D52+'Exam 2'!D52+Assig!D52+'Mid-term Exam '!D52</f>
        <v>34</v>
      </c>
      <c r="E46" s="24">
        <f>'Exam 1'!E52+'Exam 2'!E52+Assig!E52+'Mid-term Exam '!E52</f>
        <v>27.3</v>
      </c>
      <c r="F46" s="24">
        <f>'Exam 1'!F52+'Exam 2'!F52+Assig!F52+'Mid-term Exam '!F52</f>
        <v>37.15</v>
      </c>
      <c r="G46" s="24">
        <f>'Exam 1'!G52+'Exam 2'!G52+Assig!G52+'Mid-term Exam '!G52</f>
        <v>36.099999999999994</v>
      </c>
      <c r="H46" s="24">
        <f>'Exam 1'!H52+'Exam 2'!H52+Assig!H52+'Mid-term Exam '!H52</f>
        <v>28.2</v>
      </c>
      <c r="I46" s="24">
        <f>'Exam 1'!I52+'Exam 2'!I52+Assig!I52+'Mid-term Exam '!I52</f>
        <v>29.6</v>
      </c>
      <c r="J46" s="24">
        <f>'Exam 1'!J52+'Exam 2'!J52+Assig!J52+'Mid-term Exam '!J52</f>
        <v>29.1</v>
      </c>
      <c r="K46" s="24">
        <f>'Exam 1'!K52+'Exam 2'!K52+Assig!K52+'Mid-term Exam '!K52</f>
        <v>40</v>
      </c>
      <c r="L46" s="24">
        <v>32.4</v>
      </c>
      <c r="M46" s="24">
        <v>33.700000000000003</v>
      </c>
      <c r="N46" s="28">
        <f t="shared" si="0"/>
        <v>327.5499999999999</v>
      </c>
      <c r="O46" s="28">
        <f t="shared" si="1"/>
        <v>32.754999999999988</v>
      </c>
    </row>
    <row r="47" spans="1:16" s="6" customFormat="1" ht="15.75" x14ac:dyDescent="0.25">
      <c r="A47" s="9">
        <v>40</v>
      </c>
      <c r="B47" s="10" t="s">
        <v>67</v>
      </c>
      <c r="C47" s="11" t="s">
        <v>85</v>
      </c>
      <c r="D47" s="24">
        <f>'Exam 1'!D53+'Exam 2'!D53+Assig!D53+'Mid-term Exam '!D53</f>
        <v>29.75</v>
      </c>
      <c r="E47" s="24">
        <f>'Exam 1'!E53+'Exam 2'!E53+Assig!E53+'Mid-term Exam '!E53</f>
        <v>27.4</v>
      </c>
      <c r="F47" s="24">
        <f>'Exam 1'!F53+'Exam 2'!F53+Assig!F53+'Mid-term Exam '!F53</f>
        <v>22.85</v>
      </c>
      <c r="G47" s="24">
        <f>'Exam 1'!G53+'Exam 2'!G53+Assig!G53+'Mid-term Exam '!G53</f>
        <v>30.599999999999998</v>
      </c>
      <c r="H47" s="24">
        <f>'Exam 1'!H53+'Exam 2'!H53+Assig!H53+'Mid-term Exam '!H53</f>
        <v>26.1</v>
      </c>
      <c r="I47" s="24">
        <f>'Exam 1'!I53+'Exam 2'!I53+Assig!I53+'Mid-term Exam '!I53</f>
        <v>28.400000000000002</v>
      </c>
      <c r="J47" s="24">
        <f>'Exam 1'!J53+'Exam 2'!J53+Assig!J53+'Mid-term Exam '!J53</f>
        <v>27.7</v>
      </c>
      <c r="K47" s="24">
        <f>'Exam 1'!K53+'Exam 2'!K53+Assig!K53+'Mid-term Exam '!K53</f>
        <v>26.2</v>
      </c>
      <c r="L47" s="24">
        <v>29.7</v>
      </c>
      <c r="M47" s="24">
        <v>21.9</v>
      </c>
      <c r="N47" s="28">
        <f t="shared" si="0"/>
        <v>270.59999999999997</v>
      </c>
      <c r="O47" s="28">
        <f t="shared" si="1"/>
        <v>27.059999999999995</v>
      </c>
    </row>
    <row r="48" spans="1:16" s="6" customFormat="1" ht="15.75" x14ac:dyDescent="0.25">
      <c r="A48" s="9">
        <v>41</v>
      </c>
      <c r="B48" s="10" t="s">
        <v>68</v>
      </c>
      <c r="C48" s="11" t="s">
        <v>85</v>
      </c>
      <c r="D48" s="24">
        <f>'Exam 1'!D54+'Exam 2'!D54+Assig!D54+'Mid-term Exam '!D54</f>
        <v>25.25</v>
      </c>
      <c r="E48" s="24">
        <f>'Exam 1'!E54+'Exam 2'!E54+Assig!E54+'Mid-term Exam '!E54</f>
        <v>13.899999999999999</v>
      </c>
      <c r="F48" s="24">
        <f>'Exam 1'!F54+'Exam 2'!F54+Assig!F54+'Mid-term Exam '!F54</f>
        <v>14.6</v>
      </c>
      <c r="G48" s="24">
        <f>'Exam 1'!G54+'Exam 2'!G54+Assig!G54+'Mid-term Exam '!G54</f>
        <v>22.1</v>
      </c>
      <c r="H48" s="24">
        <f>'Exam 1'!H54+'Exam 2'!H54+Assig!H54+'Mid-term Exam '!H54</f>
        <v>11.4</v>
      </c>
      <c r="I48" s="24">
        <f>'Exam 1'!I54+'Exam 2'!I54+Assig!I54+'Mid-term Exam '!I54</f>
        <v>15.9</v>
      </c>
      <c r="J48" s="24">
        <f>'Exam 1'!J54+'Exam 2'!J54+Assig!J54+'Mid-term Exam '!J54</f>
        <v>17.5</v>
      </c>
      <c r="K48" s="24">
        <f>'Exam 1'!K54+'Exam 2'!K54+Assig!K54+'Mid-term Exam '!K54</f>
        <v>20</v>
      </c>
      <c r="L48" s="24">
        <v>19.2</v>
      </c>
      <c r="M48" s="24">
        <v>26.200000000000003</v>
      </c>
      <c r="N48" s="28">
        <f t="shared" si="0"/>
        <v>186.05</v>
      </c>
      <c r="O48" s="28">
        <f t="shared" si="1"/>
        <v>18.605</v>
      </c>
    </row>
    <row r="49" spans="1:15" s="6" customFormat="1" ht="15.75" x14ac:dyDescent="0.25">
      <c r="A49" s="9">
        <v>42</v>
      </c>
      <c r="B49" s="10" t="s">
        <v>69</v>
      </c>
      <c r="C49" s="11" t="s">
        <v>85</v>
      </c>
      <c r="D49" s="24">
        <f>'Exam 1'!D55+'Exam 2'!D55+Assig!D55+'Mid-term Exam '!D55</f>
        <v>20.25</v>
      </c>
      <c r="E49" s="24">
        <f>'Exam 1'!E55+'Exam 2'!E55+Assig!E55+'Mid-term Exam '!E55</f>
        <v>19.7</v>
      </c>
      <c r="F49" s="24">
        <f>'Exam 1'!F55+'Exam 2'!F55+Assig!F55+'Mid-term Exam '!F55</f>
        <v>16.75</v>
      </c>
      <c r="G49" s="24">
        <f>'Exam 1'!G55+'Exam 2'!G55+Assig!G55+'Mid-term Exam '!G55</f>
        <v>20.3</v>
      </c>
      <c r="H49" s="24">
        <f>'Exam 1'!H55+'Exam 2'!H55+Assig!H55+'Mid-term Exam '!H55</f>
        <v>14</v>
      </c>
      <c r="I49" s="24">
        <f>'Exam 1'!I55+'Exam 2'!I55+Assig!I55+'Mid-term Exam '!I55</f>
        <v>13.8</v>
      </c>
      <c r="J49" s="24">
        <f>'Exam 1'!J55+'Exam 2'!J55+Assig!J55+'Mid-term Exam '!J55</f>
        <v>14.1</v>
      </c>
      <c r="K49" s="24">
        <f>'Exam 1'!K55+'Exam 2'!K55+Assig!K55+'Mid-term Exam '!K55</f>
        <v>12.9</v>
      </c>
      <c r="L49" s="24">
        <v>20.100000000000001</v>
      </c>
      <c r="M49" s="24">
        <v>23</v>
      </c>
      <c r="N49" s="28">
        <f t="shared" si="0"/>
        <v>174.89999999999998</v>
      </c>
      <c r="O49" s="28">
        <f t="shared" si="1"/>
        <v>17.489999999999998</v>
      </c>
    </row>
    <row r="50" spans="1:15" s="6" customFormat="1" ht="15.75" x14ac:dyDescent="0.25">
      <c r="A50" s="9">
        <v>43</v>
      </c>
      <c r="B50" s="10" t="s">
        <v>70</v>
      </c>
      <c r="C50" s="11" t="s">
        <v>85</v>
      </c>
      <c r="D50" s="24">
        <f>'Exam 1'!D58+'Exam 2'!D58+Assig!D58+'Mid-term Exam '!D58</f>
        <v>25</v>
      </c>
      <c r="E50" s="24">
        <f>'Exam 1'!E58+'Exam 2'!E58+Assig!E58+'Mid-term Exam '!E58</f>
        <v>22.4</v>
      </c>
      <c r="F50" s="24">
        <f>'Exam 1'!F58+'Exam 2'!F58+Assig!F58+'Mid-term Exam '!F58</f>
        <v>28.55</v>
      </c>
      <c r="G50" s="24">
        <f>'Exam 1'!G58+'Exam 2'!G58+Assig!G58+'Mid-term Exam '!G58</f>
        <v>33.599999999999994</v>
      </c>
      <c r="H50" s="24">
        <f>'Exam 1'!H58+'Exam 2'!H58+Assig!H58+'Mid-term Exam '!H58</f>
        <v>25.05</v>
      </c>
      <c r="I50" s="24">
        <f>'Exam 1'!I58+'Exam 2'!I58+Assig!I58+'Mid-term Exam '!I58</f>
        <v>17.399999999999999</v>
      </c>
      <c r="J50" s="24">
        <f>'Exam 1'!J58+'Exam 2'!J58+Assig!J58+'Mid-term Exam '!J58</f>
        <v>23</v>
      </c>
      <c r="K50" s="24">
        <f>'Exam 1'!K58+'Exam 2'!K58+Assig!K58+'Mid-term Exam '!K58</f>
        <v>32.5</v>
      </c>
      <c r="L50" s="24">
        <v>20.6</v>
      </c>
      <c r="M50" s="24">
        <v>18.600000000000001</v>
      </c>
      <c r="N50" s="28">
        <f t="shared" si="0"/>
        <v>246.7</v>
      </c>
      <c r="O50" s="28">
        <f t="shared" si="1"/>
        <v>24.669999999999998</v>
      </c>
    </row>
    <row r="51" spans="1:15" s="6" customFormat="1" ht="15.75" x14ac:dyDescent="0.25">
      <c r="A51" s="9">
        <v>44</v>
      </c>
      <c r="B51" s="10" t="s">
        <v>121</v>
      </c>
      <c r="C51" s="11" t="s">
        <v>85</v>
      </c>
      <c r="D51" s="24">
        <f>'Exam 1'!D59+'Exam 2'!D59+Assig!D59+'Mid-term Exam '!D59</f>
        <v>26.25</v>
      </c>
      <c r="E51" s="24">
        <f>'Exam 1'!E59+'Exam 2'!E59+Assig!E59+'Mid-term Exam '!E59</f>
        <v>16.7</v>
      </c>
      <c r="F51" s="24">
        <f>'Exam 1'!F59+'Exam 2'!F59+Assig!F59+'Mid-term Exam '!F59</f>
        <v>28.8</v>
      </c>
      <c r="G51" s="24">
        <f>'Exam 1'!G59+'Exam 2'!G59+Assig!G59+'Mid-term Exam '!G59</f>
        <v>26.1</v>
      </c>
      <c r="H51" s="24">
        <f>'Exam 1'!H59+'Exam 2'!H59+Assig!H59+'Mid-term Exam '!H59</f>
        <v>16.3</v>
      </c>
      <c r="I51" s="24">
        <f>'Exam 1'!I59+'Exam 2'!I59+Assig!I59+'Mid-term Exam '!I59</f>
        <v>10</v>
      </c>
      <c r="J51" s="24">
        <f>'Exam 1'!J59+'Exam 2'!J59+Assig!J59+'Mid-term Exam '!J59</f>
        <v>26.9</v>
      </c>
      <c r="K51" s="24">
        <f>'Exam 1'!K59+'Exam 2'!K59+Assig!K59+'Mid-term Exam '!K59</f>
        <v>18.8</v>
      </c>
      <c r="L51" s="24">
        <v>21.3</v>
      </c>
      <c r="M51" s="24">
        <v>18.3</v>
      </c>
      <c r="N51" s="28">
        <f t="shared" si="0"/>
        <v>209.45000000000002</v>
      </c>
      <c r="O51" s="28">
        <f t="shared" si="1"/>
        <v>20.945</v>
      </c>
    </row>
    <row r="52" spans="1:15" s="6" customFormat="1" ht="15.75" x14ac:dyDescent="0.25">
      <c r="A52" s="9">
        <v>45</v>
      </c>
      <c r="B52" s="10" t="s">
        <v>72</v>
      </c>
      <c r="C52" s="11" t="s">
        <v>85</v>
      </c>
      <c r="D52" s="24">
        <f>'Exam 1'!D61+'Exam 2'!D61+Assig!D61+'Mid-term Exam '!D61</f>
        <v>22.75</v>
      </c>
      <c r="E52" s="24">
        <f>'Exam 1'!E61+'Exam 2'!E61+Assig!E61+'Mid-term Exam '!E61</f>
        <v>13.5</v>
      </c>
      <c r="F52" s="24">
        <f>'Exam 1'!F61+'Exam 2'!F61+Assig!F61+'Mid-term Exam '!F61</f>
        <v>22.4</v>
      </c>
      <c r="G52" s="24">
        <f>'Exam 1'!G61+'Exam 2'!G61+Assig!G61+'Mid-term Exam '!G61</f>
        <v>25.9</v>
      </c>
      <c r="H52" s="24">
        <f>'Exam 1'!H61+'Exam 2'!H61+Assig!H61+'Mid-term Exam '!H61</f>
        <v>18.399999999999999</v>
      </c>
      <c r="I52" s="24">
        <f>'Exam 1'!I61+'Exam 2'!I61+Assig!I61+'Mid-term Exam '!I61</f>
        <v>11.9</v>
      </c>
      <c r="J52" s="24">
        <f>'Exam 1'!J61+'Exam 2'!J61+Assig!J61+'Mid-term Exam '!J61</f>
        <v>23.7</v>
      </c>
      <c r="K52" s="24">
        <f>'Exam 1'!K61+'Exam 2'!K61+Assig!K61+'Mid-term Exam '!K61</f>
        <v>26.8</v>
      </c>
      <c r="L52" s="24">
        <v>17.5</v>
      </c>
      <c r="M52" s="24">
        <v>17</v>
      </c>
      <c r="N52" s="28">
        <f t="shared" si="0"/>
        <v>199.85</v>
      </c>
      <c r="O52" s="28">
        <f t="shared" si="1"/>
        <v>19.984999999999999</v>
      </c>
    </row>
    <row r="53" spans="1:15" s="6" customFormat="1" ht="15.75" x14ac:dyDescent="0.25">
      <c r="A53" s="9">
        <v>46</v>
      </c>
      <c r="B53" s="10" t="s">
        <v>73</v>
      </c>
      <c r="C53" s="11" t="s">
        <v>85</v>
      </c>
      <c r="D53" s="24">
        <f>'Exam 1'!D62+'Exam 2'!D62+Assig!D62+'Mid-term Exam '!D62</f>
        <v>12.5</v>
      </c>
      <c r="E53" s="24">
        <f>'Exam 1'!E62+'Exam 2'!E62+Assig!E62+'Mid-term Exam '!E62</f>
        <v>22.1</v>
      </c>
      <c r="F53" s="24">
        <f>'Exam 1'!F62+'Exam 2'!F62+Assig!F62+'Mid-term Exam '!F62</f>
        <v>22.35</v>
      </c>
      <c r="G53" s="24">
        <f>'Exam 1'!G62+'Exam 2'!G62+Assig!G62+'Mid-term Exam '!G62</f>
        <v>13.899999999999999</v>
      </c>
      <c r="H53" s="24">
        <f>'Exam 1'!H62+'Exam 2'!H62+Assig!H62+'Mid-term Exam '!H62</f>
        <v>3.85</v>
      </c>
      <c r="I53" s="24">
        <f>'Exam 1'!I62+'Exam 2'!I62+Assig!I62+'Mid-term Exam '!I62</f>
        <v>22.8</v>
      </c>
      <c r="J53" s="24">
        <f>'Exam 1'!J62+'Exam 2'!J62+Assig!J62+'Mid-term Exam '!J62</f>
        <v>13.2</v>
      </c>
      <c r="K53" s="24">
        <f>'Exam 1'!K62+'Exam 2'!K62+Assig!K62+'Mid-term Exam '!K62</f>
        <v>6.9499999999999993</v>
      </c>
      <c r="L53" s="24">
        <v>24.2</v>
      </c>
      <c r="M53" s="24">
        <v>19.600000000000001</v>
      </c>
      <c r="N53" s="28">
        <f t="shared" si="0"/>
        <v>161.44999999999999</v>
      </c>
      <c r="O53" s="28">
        <f t="shared" si="1"/>
        <v>16.145</v>
      </c>
    </row>
    <row r="54" spans="1:15" s="6" customFormat="1" ht="15.75" x14ac:dyDescent="0.25">
      <c r="A54" s="9">
        <v>47</v>
      </c>
      <c r="B54" s="10" t="s">
        <v>74</v>
      </c>
      <c r="C54" s="11" t="s">
        <v>85</v>
      </c>
      <c r="D54" s="24">
        <f>'Exam 1'!D63+'Exam 2'!D63+Assig!D63+'Mid-term Exam '!D63</f>
        <v>32.25</v>
      </c>
      <c r="E54" s="24">
        <f>'Exam 1'!E63+'Exam 2'!E63+Assig!E63+'Mid-term Exam '!E63</f>
        <v>24</v>
      </c>
      <c r="F54" s="24">
        <f>'Exam 1'!F63+'Exam 2'!F63+Assig!F63+'Mid-term Exam '!F63</f>
        <v>29.950000000000003</v>
      </c>
      <c r="G54" s="24">
        <f>'Exam 1'!G63+'Exam 2'!G63+Assig!G63+'Mid-term Exam '!G63</f>
        <v>34.299999999999997</v>
      </c>
      <c r="H54" s="24">
        <f>'Exam 1'!H63+'Exam 2'!H63+Assig!H63+'Mid-term Exam '!H63</f>
        <v>23.3</v>
      </c>
      <c r="I54" s="24">
        <f>'Exam 1'!I63+'Exam 2'!I63+Assig!I63+'Mid-term Exam '!I63</f>
        <v>19.8</v>
      </c>
      <c r="J54" s="24">
        <f>'Exam 1'!J63+'Exam 2'!J63+Assig!J63+'Mid-term Exam '!J63</f>
        <v>21.2</v>
      </c>
      <c r="K54" s="24">
        <f>'Exam 1'!K63+'Exam 2'!K63+Assig!K63+'Mid-term Exam '!K63</f>
        <v>37</v>
      </c>
      <c r="L54" s="24">
        <v>25</v>
      </c>
      <c r="M54" s="24">
        <v>25.5</v>
      </c>
      <c r="N54" s="28">
        <f t="shared" si="0"/>
        <v>272.3</v>
      </c>
      <c r="O54" s="28">
        <f t="shared" si="1"/>
        <v>27.23</v>
      </c>
    </row>
    <row r="55" spans="1:15" s="6" customFormat="1" ht="15.75" x14ac:dyDescent="0.25">
      <c r="A55" s="9">
        <v>48</v>
      </c>
      <c r="B55" s="10" t="s">
        <v>132</v>
      </c>
      <c r="C55" s="11" t="s">
        <v>85</v>
      </c>
      <c r="D55" s="24">
        <f>'Exam 1'!D64+'Exam 2'!D64+Assig!D64+'Mid-term Exam '!D64</f>
        <v>13</v>
      </c>
      <c r="E55" s="24">
        <f>'Exam 1'!E64+'Exam 2'!E64+Assig!E64+'Mid-term Exam '!E64</f>
        <v>17.5</v>
      </c>
      <c r="F55" s="24">
        <f>'Exam 1'!F64+'Exam 2'!F64+Assig!F64+'Mid-term Exam '!F64</f>
        <v>22.05</v>
      </c>
      <c r="G55" s="24">
        <f>'Exam 1'!G64+'Exam 2'!G64+Assig!G64+'Mid-term Exam '!G64</f>
        <v>9.1</v>
      </c>
      <c r="H55" s="24">
        <f>'Exam 1'!H64+'Exam 2'!H64+Assig!H64+'Mid-term Exam '!H64</f>
        <v>14.8</v>
      </c>
      <c r="I55" s="24">
        <f>'Exam 1'!I64+'Exam 2'!I64+Assig!I64+'Mid-term Exam '!I64</f>
        <v>15.4</v>
      </c>
      <c r="J55" s="24">
        <f>'Exam 1'!J64+'Exam 2'!J64+Assig!J64+'Mid-term Exam '!J64</f>
        <v>28.299999999999997</v>
      </c>
      <c r="K55" s="24">
        <f>'Exam 1'!K64+'Exam 2'!K64+Assig!K64+'Mid-term Exam '!K64</f>
        <v>13.5</v>
      </c>
      <c r="L55" s="24">
        <v>11.9</v>
      </c>
      <c r="M55" s="24">
        <v>20.5</v>
      </c>
      <c r="N55" s="28">
        <f t="shared" si="0"/>
        <v>166.05</v>
      </c>
      <c r="O55" s="28">
        <f t="shared" si="1"/>
        <v>16.605</v>
      </c>
    </row>
    <row r="56" spans="1:15" s="6" customFormat="1" ht="15.75" x14ac:dyDescent="0.25">
      <c r="A56" s="9">
        <v>49</v>
      </c>
      <c r="B56" s="10" t="s">
        <v>75</v>
      </c>
      <c r="C56" s="11" t="s">
        <v>85</v>
      </c>
      <c r="D56" s="24">
        <f>'Exam 1'!D65+'Exam 2'!D65+Assig!D65+'Mid-term Exam '!D65</f>
        <v>30</v>
      </c>
      <c r="E56" s="24">
        <f>'Exam 1'!E65+'Exam 2'!E65+Assig!E65+'Mid-term Exam '!E65</f>
        <v>26.5</v>
      </c>
      <c r="F56" s="24">
        <f>'Exam 1'!F65+'Exam 2'!F65+Assig!F65+'Mid-term Exam '!F65</f>
        <v>21.75</v>
      </c>
      <c r="G56" s="24">
        <f>'Exam 1'!G65+'Exam 2'!G65+Assig!G65+'Mid-term Exam '!G65</f>
        <v>32.299999999999997</v>
      </c>
      <c r="H56" s="24">
        <f>'Exam 1'!H65+'Exam 2'!H65+Assig!H65+'Mid-term Exam '!H65</f>
        <v>22.5</v>
      </c>
      <c r="I56" s="24">
        <f>'Exam 1'!I65+'Exam 2'!I65+Assig!I65+'Mid-term Exam '!I65</f>
        <v>21.9</v>
      </c>
      <c r="J56" s="24">
        <f>'Exam 1'!J65+'Exam 2'!J65+Assig!J65+'Mid-term Exam '!J65</f>
        <v>29.1</v>
      </c>
      <c r="K56" s="24">
        <f>'Exam 1'!K65+'Exam 2'!K65+Assig!K65+'Mid-term Exam '!K65</f>
        <v>37</v>
      </c>
      <c r="L56" s="24">
        <v>30.8</v>
      </c>
      <c r="M56" s="24">
        <v>25.5</v>
      </c>
      <c r="N56" s="28">
        <f t="shared" si="0"/>
        <v>277.35000000000002</v>
      </c>
      <c r="O56" s="28">
        <f t="shared" si="1"/>
        <v>27.735000000000003</v>
      </c>
    </row>
    <row r="57" spans="1:15" s="6" customFormat="1" ht="15.75" x14ac:dyDescent="0.25">
      <c r="A57" s="9">
        <v>50</v>
      </c>
      <c r="B57" s="10" t="s">
        <v>76</v>
      </c>
      <c r="C57" s="11" t="s">
        <v>85</v>
      </c>
      <c r="D57" s="24">
        <f>'Exam 1'!D66+'Exam 2'!D66+Assig!D66+'Mid-term Exam '!D66</f>
        <v>20.25</v>
      </c>
      <c r="E57" s="24">
        <f>'Exam 1'!E66+'Exam 2'!E66+Assig!E66+'Mid-term Exam '!E66</f>
        <v>14.9</v>
      </c>
      <c r="F57" s="24">
        <f>'Exam 1'!F66+'Exam 2'!F66+Assig!F66+'Mid-term Exam '!F66</f>
        <v>28.700000000000003</v>
      </c>
      <c r="G57" s="24">
        <f>'Exam 1'!G66+'Exam 2'!G66+Assig!G66+'Mid-term Exam '!G66</f>
        <v>26.9</v>
      </c>
      <c r="H57" s="24">
        <f>'Exam 1'!H66+'Exam 2'!H66+Assig!H66+'Mid-term Exam '!H66</f>
        <v>15.55</v>
      </c>
      <c r="I57" s="24">
        <f>'Exam 1'!I66+'Exam 2'!I66+Assig!I66+'Mid-term Exam '!I66</f>
        <v>12.2</v>
      </c>
      <c r="J57" s="24">
        <f>'Exam 1'!J66+'Exam 2'!J66+Assig!J66+'Mid-term Exam '!J66</f>
        <v>36.5</v>
      </c>
      <c r="K57" s="24">
        <f>'Exam 1'!K66+'Exam 2'!K66+Assig!K66+'Mid-term Exam '!K66</f>
        <v>13.3</v>
      </c>
      <c r="L57" s="24">
        <v>14.4</v>
      </c>
      <c r="M57" s="24">
        <v>18.100000000000001</v>
      </c>
      <c r="N57" s="28">
        <f t="shared" si="0"/>
        <v>200.8</v>
      </c>
      <c r="O57" s="28">
        <f t="shared" si="1"/>
        <v>20.080000000000002</v>
      </c>
    </row>
    <row r="58" spans="1:15" s="6" customFormat="1" ht="15.75" x14ac:dyDescent="0.25">
      <c r="A58" s="9">
        <v>51</v>
      </c>
      <c r="B58" s="10" t="s">
        <v>122</v>
      </c>
      <c r="C58" s="11" t="s">
        <v>85</v>
      </c>
      <c r="D58" s="24">
        <f>'Exam 1'!D68+'Exam 2'!D68+Assig!D68+'Mid-term Exam '!D68</f>
        <v>35</v>
      </c>
      <c r="E58" s="24">
        <f>'Exam 1'!E68+'Exam 2'!E68+Assig!E68+'Mid-term Exam '!E68</f>
        <v>32</v>
      </c>
      <c r="F58" s="24">
        <f>'Exam 1'!F68+'Exam 2'!F68+Assig!F68+'Mid-term Exam '!F68</f>
        <v>31.75</v>
      </c>
      <c r="G58" s="24">
        <f>'Exam 1'!G68+'Exam 2'!G68+Assig!G68+'Mid-term Exam '!G68</f>
        <v>33.799999999999997</v>
      </c>
      <c r="H58" s="24">
        <f>'Exam 1'!H68+'Exam 2'!H68+Assig!H68+'Mid-term Exam '!H68</f>
        <v>29.5</v>
      </c>
      <c r="I58" s="24">
        <f>'Exam 1'!I68+'Exam 2'!I68+Assig!I68+'Mid-term Exam '!I68</f>
        <v>27.5</v>
      </c>
      <c r="J58" s="24">
        <f>'Exam 1'!J68+'Exam 2'!J68+Assig!J68+'Mid-term Exam '!J68</f>
        <v>33.299999999999997</v>
      </c>
      <c r="K58" s="24">
        <f>'Exam 1'!K68+'Exam 2'!K68+Assig!K68+'Mid-term Exam '!K68</f>
        <v>40</v>
      </c>
      <c r="L58" s="24">
        <v>32.1</v>
      </c>
      <c r="M58" s="24">
        <v>37.1</v>
      </c>
      <c r="N58" s="28">
        <f t="shared" si="0"/>
        <v>332.05000000000007</v>
      </c>
      <c r="O58" s="28">
        <f t="shared" si="1"/>
        <v>33.205000000000005</v>
      </c>
    </row>
    <row r="59" spans="1:15" s="6" customFormat="1" ht="15.75" x14ac:dyDescent="0.25">
      <c r="A59" s="9">
        <v>52</v>
      </c>
      <c r="B59" s="10" t="s">
        <v>78</v>
      </c>
      <c r="C59" s="11" t="s">
        <v>85</v>
      </c>
      <c r="D59" s="24">
        <f>'Exam 1'!D69+'Exam 2'!D69+Assig!D69+'Mid-term Exam '!D69</f>
        <v>38</v>
      </c>
      <c r="E59" s="24">
        <f>'Exam 1'!E69+'Exam 2'!E69+Assig!E69+'Mid-term Exam '!E69</f>
        <v>24.6</v>
      </c>
      <c r="F59" s="24">
        <f>'Exam 1'!F69+'Exam 2'!F69+Assig!F69+'Mid-term Exam '!F69</f>
        <v>31.549999999999997</v>
      </c>
      <c r="G59" s="24">
        <f>'Exam 1'!G69+'Exam 2'!G69+Assig!G69+'Mid-term Exam '!G69</f>
        <v>34.200000000000003</v>
      </c>
      <c r="H59" s="24">
        <f>'Exam 1'!H69+'Exam 2'!H69+Assig!H69+'Mid-term Exam '!H69</f>
        <v>24.7</v>
      </c>
      <c r="I59" s="24">
        <f>'Exam 1'!I69+'Exam 2'!I69+Assig!I69+'Mid-term Exam '!I69</f>
        <v>23.1</v>
      </c>
      <c r="J59" s="24">
        <f>'Exam 1'!J69+'Exam 2'!J69+Assig!J69+'Mid-term Exam '!J69</f>
        <v>25.200000000000003</v>
      </c>
      <c r="K59" s="24">
        <f>'Exam 1'!K69+'Exam 2'!K69+Assig!K69+'Mid-term Exam '!K69</f>
        <v>31</v>
      </c>
      <c r="L59" s="24">
        <v>21.6</v>
      </c>
      <c r="M59" s="24">
        <v>21.5</v>
      </c>
      <c r="N59" s="28">
        <f t="shared" si="0"/>
        <v>275.45000000000005</v>
      </c>
      <c r="O59" s="28">
        <f t="shared" si="1"/>
        <v>27.545000000000005</v>
      </c>
    </row>
    <row r="60" spans="1:15" s="6" customFormat="1" ht="15.75" x14ac:dyDescent="0.25">
      <c r="A60" s="9">
        <v>53</v>
      </c>
      <c r="B60" s="10" t="s">
        <v>79</v>
      </c>
      <c r="C60" s="11" t="s">
        <v>85</v>
      </c>
      <c r="D60" s="24">
        <f>'Exam 1'!D70+'Exam 2'!D70+Assig!D70+'Mid-term Exam '!D70</f>
        <v>29.75</v>
      </c>
      <c r="E60" s="24">
        <f>'Exam 1'!E70+'Exam 2'!E70+Assig!E70+'Mid-term Exam '!E70</f>
        <v>24.3</v>
      </c>
      <c r="F60" s="24">
        <f>'Exam 1'!F70+'Exam 2'!F70+Assig!F70+'Mid-term Exam '!F70</f>
        <v>26.849999999999998</v>
      </c>
      <c r="G60" s="24">
        <f>'Exam 1'!G70+'Exam 2'!G70+Assig!G70+'Mid-term Exam '!G70</f>
        <v>32.299999999999997</v>
      </c>
      <c r="H60" s="24">
        <f>'Exam 1'!H70+'Exam 2'!H70+Assig!H70+'Mid-term Exam '!H70</f>
        <v>19.2</v>
      </c>
      <c r="I60" s="24">
        <f>'Exam 1'!I70+'Exam 2'!I70+Assig!I70+'Mid-term Exam '!I70</f>
        <v>19.899999999999999</v>
      </c>
      <c r="J60" s="24">
        <f>'Exam 1'!J70+'Exam 2'!J70+Assig!J70+'Mid-term Exam '!J70</f>
        <v>32.9</v>
      </c>
      <c r="K60" s="24">
        <f>'Exam 1'!K70+'Exam 2'!K70+Assig!K70+'Mid-term Exam '!K70</f>
        <v>33</v>
      </c>
      <c r="L60" s="24">
        <v>25.5</v>
      </c>
      <c r="M60" s="24">
        <v>29.2</v>
      </c>
      <c r="N60" s="28">
        <f t="shared" si="0"/>
        <v>272.89999999999998</v>
      </c>
      <c r="O60" s="28">
        <f t="shared" si="1"/>
        <v>27.29</v>
      </c>
    </row>
    <row r="61" spans="1:15" s="6" customFormat="1" ht="15.75" x14ac:dyDescent="0.25">
      <c r="A61" s="9">
        <v>54</v>
      </c>
      <c r="B61" s="10" t="s">
        <v>80</v>
      </c>
      <c r="C61" s="11" t="s">
        <v>85</v>
      </c>
      <c r="D61" s="24">
        <f>'Exam 1'!D71+'Exam 2'!D71+Assig!D71+'Mid-term Exam '!D71</f>
        <v>28</v>
      </c>
      <c r="E61" s="24">
        <f>'Exam 1'!E71+'Exam 2'!E71+Assig!E71+'Mid-term Exam '!E71</f>
        <v>18</v>
      </c>
      <c r="F61" s="24">
        <f>'Exam 1'!F71+'Exam 2'!F71+Assig!F71+'Mid-term Exam '!F71</f>
        <v>23.049999999999997</v>
      </c>
      <c r="G61" s="24">
        <f>'Exam 1'!G71+'Exam 2'!G71+Assig!G71+'Mid-term Exam '!G71</f>
        <v>31.7</v>
      </c>
      <c r="H61" s="24">
        <f>'Exam 1'!H71+'Exam 2'!H71+Assig!H71+'Mid-term Exam '!H71</f>
        <v>15.8</v>
      </c>
      <c r="I61" s="24">
        <f>'Exam 1'!I71+'Exam 2'!I71+Assig!I71+'Mid-term Exam '!I71</f>
        <v>22</v>
      </c>
      <c r="J61" s="24">
        <f>'Exam 1'!J71+'Exam 2'!J71+Assig!J71+'Mid-term Exam '!J71</f>
        <v>24.9</v>
      </c>
      <c r="K61" s="24">
        <f>'Exam 1'!K71+'Exam 2'!K71+Assig!K71+'Mid-term Exam '!K71</f>
        <v>29</v>
      </c>
      <c r="L61" s="24">
        <v>22.6</v>
      </c>
      <c r="M61" s="24">
        <v>25.2</v>
      </c>
      <c r="N61" s="28">
        <f t="shared" si="0"/>
        <v>240.25</v>
      </c>
      <c r="O61" s="28">
        <f t="shared" si="1"/>
        <v>24.024999999999999</v>
      </c>
    </row>
    <row r="62" spans="1:15" s="6" customFormat="1" ht="15.75" x14ac:dyDescent="0.25">
      <c r="A62" s="9">
        <v>55</v>
      </c>
      <c r="B62" s="10" t="s">
        <v>82</v>
      </c>
      <c r="C62" s="11" t="s">
        <v>85</v>
      </c>
      <c r="D62" s="24">
        <f>'Exam 1'!D73+'Exam 2'!D73+Assig!D73+'Mid-term Exam '!D73</f>
        <v>32.5</v>
      </c>
      <c r="E62" s="24">
        <f>'Exam 1'!E73+'Exam 2'!E73+Assig!E73+'Mid-term Exam '!E73</f>
        <v>23.5</v>
      </c>
      <c r="F62" s="24">
        <f>'Exam 1'!F73+'Exam 2'!F73+Assig!F73+'Mid-term Exam '!F73</f>
        <v>21.5</v>
      </c>
      <c r="G62" s="24">
        <f>'Exam 1'!G73+'Exam 2'!G73+Assig!G73+'Mid-term Exam '!G73</f>
        <v>27.3</v>
      </c>
      <c r="H62" s="24">
        <f>'Exam 1'!H73+'Exam 2'!H73+Assig!H73+'Mid-term Exam '!H73</f>
        <v>19.399999999999999</v>
      </c>
      <c r="I62" s="24">
        <f>'Exam 1'!I73+'Exam 2'!I73+Assig!I73+'Mid-term Exam '!I73</f>
        <v>26.6</v>
      </c>
      <c r="J62" s="24">
        <f>'Exam 1'!J73+'Exam 2'!J73+Assig!J73+'Mid-term Exam '!J73</f>
        <v>28.6</v>
      </c>
      <c r="K62" s="24">
        <f>'Exam 1'!K73+'Exam 2'!K73+Assig!K73+'Mid-term Exam '!K73</f>
        <v>37.799999999999997</v>
      </c>
      <c r="L62" s="24">
        <v>31.1</v>
      </c>
      <c r="M62" s="24">
        <v>32.9</v>
      </c>
      <c r="N62" s="28">
        <f t="shared" si="0"/>
        <v>281.2</v>
      </c>
      <c r="O62" s="28">
        <f t="shared" si="1"/>
        <v>28.119999999999997</v>
      </c>
    </row>
    <row r="63" spans="1:15" s="6" customFormat="1" ht="15.75" x14ac:dyDescent="0.25">
      <c r="A63" s="9">
        <v>56</v>
      </c>
      <c r="B63" s="10" t="s">
        <v>123</v>
      </c>
      <c r="C63" s="11" t="s">
        <v>85</v>
      </c>
      <c r="D63" s="24">
        <f>'Exam 1'!D74+'Exam 2'!D74+Assig!D74+'Mid-term Exam '!D74</f>
        <v>29.5</v>
      </c>
      <c r="E63" s="24">
        <f>'Exam 1'!E74+'Exam 2'!E74+Assig!E74+'Mid-term Exam '!E74</f>
        <v>25.1</v>
      </c>
      <c r="F63" s="24">
        <f>'Exam 1'!F74+'Exam 2'!F74+Assig!F74+'Mid-term Exam '!F74</f>
        <v>22.950000000000003</v>
      </c>
      <c r="G63" s="24">
        <f>'Exam 1'!G74+'Exam 2'!G74+Assig!G74+'Mid-term Exam '!G74</f>
        <v>29</v>
      </c>
      <c r="H63" s="24">
        <f>'Exam 1'!H74+'Exam 2'!H74+Assig!H74+'Mid-term Exam '!H74</f>
        <v>24.2</v>
      </c>
      <c r="I63" s="24">
        <f>'Exam 1'!I74+'Exam 2'!I74+Assig!I74+'Mid-term Exam '!I74</f>
        <v>22.1</v>
      </c>
      <c r="J63" s="24">
        <f>'Exam 1'!J74+'Exam 2'!J74+Assig!J74+'Mid-term Exam '!J74</f>
        <v>28</v>
      </c>
      <c r="K63" s="24">
        <f>'Exam 1'!K74+'Exam 2'!K74+Assig!K74+'Mid-term Exam '!K74</f>
        <v>32</v>
      </c>
      <c r="L63" s="24">
        <v>29.7</v>
      </c>
      <c r="M63" s="24">
        <v>27.9</v>
      </c>
      <c r="N63" s="28">
        <f t="shared" si="0"/>
        <v>270.45</v>
      </c>
      <c r="O63" s="28">
        <f t="shared" si="1"/>
        <v>27.044999999999998</v>
      </c>
    </row>
    <row r="64" spans="1:15" s="6" customFormat="1" ht="15.75" x14ac:dyDescent="0.25">
      <c r="A64" s="9">
        <v>57</v>
      </c>
      <c r="B64" s="10" t="s">
        <v>83</v>
      </c>
      <c r="C64" s="11" t="s">
        <v>85</v>
      </c>
      <c r="D64" s="24">
        <f>'Exam 1'!D75+'Exam 2'!D75+Assig!D75+'Mid-term Exam '!D75</f>
        <v>21.75</v>
      </c>
      <c r="E64" s="24">
        <f>'Exam 1'!E75+'Exam 2'!E75+Assig!E75+'Mid-term Exam '!E75</f>
        <v>17.100000000000001</v>
      </c>
      <c r="F64" s="24">
        <f>'Exam 1'!F75+'Exam 2'!F75+Assig!F75+'Mid-term Exam '!F75</f>
        <v>16.5</v>
      </c>
      <c r="G64" s="24">
        <f>'Exam 1'!G75+'Exam 2'!G75+Assig!G75+'Mid-term Exam '!G75</f>
        <v>21.5</v>
      </c>
      <c r="H64" s="24">
        <f>'Exam 1'!H75+'Exam 2'!H75+Assig!H75+'Mid-term Exam '!H75</f>
        <v>17.25</v>
      </c>
      <c r="I64" s="24">
        <f>'Exam 1'!I75+'Exam 2'!I75+Assig!I75+'Mid-term Exam '!I75</f>
        <v>13.8</v>
      </c>
      <c r="J64" s="24">
        <f>'Exam 1'!J75+'Exam 2'!J75+Assig!J75+'Mid-term Exam '!J75</f>
        <v>15.7</v>
      </c>
      <c r="K64" s="24">
        <f>'Exam 1'!K75+'Exam 2'!K75+Assig!K75+'Mid-term Exam '!K75</f>
        <v>15</v>
      </c>
      <c r="L64" s="24">
        <v>20.5</v>
      </c>
      <c r="M64" s="24">
        <v>21.4</v>
      </c>
      <c r="N64" s="28">
        <f t="shared" si="0"/>
        <v>180.5</v>
      </c>
      <c r="O64" s="28">
        <f t="shared" si="1"/>
        <v>18.05</v>
      </c>
    </row>
    <row r="65" spans="1:15" s="6" customFormat="1" ht="15.75" x14ac:dyDescent="0.25">
      <c r="A65" s="9">
        <v>58</v>
      </c>
      <c r="B65" s="10" t="s">
        <v>84</v>
      </c>
      <c r="C65" s="11" t="s">
        <v>85</v>
      </c>
      <c r="D65" s="24">
        <f>'Exam 1'!D76+'Exam 2'!D76+Assig!D76+'Mid-term Exam '!D76</f>
        <v>25</v>
      </c>
      <c r="E65" s="24">
        <f>'Exam 1'!E76+'Exam 2'!E76+Assig!E76+'Mid-term Exam '!E76</f>
        <v>17.600000000000001</v>
      </c>
      <c r="F65" s="24">
        <f>'Exam 1'!F76+'Exam 2'!F76+Assig!F76+'Mid-term Exam '!F76</f>
        <v>15.35</v>
      </c>
      <c r="G65" s="24">
        <f>'Exam 1'!G76+'Exam 2'!G76+Assig!G76+'Mid-term Exam '!G76</f>
        <v>21</v>
      </c>
      <c r="H65" s="24">
        <f>'Exam 1'!H76+'Exam 2'!H76+Assig!H76+'Mid-term Exam '!H76</f>
        <v>10.8</v>
      </c>
      <c r="I65" s="24">
        <f>'Exam 1'!I76+'Exam 2'!I76+Assig!I76+'Mid-term Exam '!I76</f>
        <v>17.399999999999999</v>
      </c>
      <c r="J65" s="24">
        <f>'Exam 1'!J76+'Exam 2'!J76+Assig!J76+'Mid-term Exam '!J76</f>
        <v>15.7</v>
      </c>
      <c r="K65" s="24">
        <f>'Exam 1'!K76+'Exam 2'!K76+Assig!K76+'Mid-term Exam '!K76</f>
        <v>22.6</v>
      </c>
      <c r="L65" s="24">
        <v>20.8</v>
      </c>
      <c r="M65" s="24">
        <v>17.399999999999999</v>
      </c>
      <c r="N65" s="28">
        <f t="shared" si="0"/>
        <v>183.65000000000003</v>
      </c>
      <c r="O65" s="28">
        <f t="shared" si="1"/>
        <v>18.365000000000002</v>
      </c>
    </row>
    <row r="66" spans="1:15" s="6" customFormat="1" ht="15.75" x14ac:dyDescent="0.25">
      <c r="A66" s="9">
        <v>59</v>
      </c>
      <c r="B66" s="10" t="s">
        <v>102</v>
      </c>
      <c r="C66" s="11" t="s">
        <v>85</v>
      </c>
      <c r="D66" s="24">
        <f>'Exam 1'!D94+'Exam 2'!D94+Assig!D94+'Mid-term Exam '!D94</f>
        <v>23.5</v>
      </c>
      <c r="E66" s="24">
        <f>'Exam 1'!E94+'Exam 2'!E94+Assig!E94+'Mid-term Exam '!E94</f>
        <v>15.2</v>
      </c>
      <c r="F66" s="24">
        <f>'Exam 1'!F94+'Exam 2'!F94+Assig!F94+'Mid-term Exam '!F94</f>
        <v>26.25</v>
      </c>
      <c r="G66" s="24">
        <f>'Exam 1'!G94+'Exam 2'!G94+Assig!G94+'Mid-term Exam '!G94</f>
        <v>16.7</v>
      </c>
      <c r="H66" s="24">
        <f>'Exam 1'!H94+'Exam 2'!H94+Assig!H94+'Mid-term Exam '!H94</f>
        <v>25.1</v>
      </c>
      <c r="I66" s="24">
        <f>'Exam 1'!I94+'Exam 2'!I94+Assig!I94+'Mid-term Exam '!I94</f>
        <v>16.899999999999999</v>
      </c>
      <c r="J66" s="24">
        <f>'Exam 1'!J94+'Exam 2'!J94+Assig!J94+'Mid-term Exam '!J94</f>
        <v>22.2</v>
      </c>
      <c r="K66" s="24">
        <f>'Exam 1'!K94+'Exam 2'!K94+Assig!K94+'Mid-term Exam '!K94</f>
        <v>28.2</v>
      </c>
      <c r="L66" s="24">
        <v>20.2</v>
      </c>
      <c r="M66" s="24">
        <v>26.3</v>
      </c>
      <c r="N66" s="28">
        <f t="shared" si="0"/>
        <v>220.54999999999998</v>
      </c>
      <c r="O66" s="28">
        <f t="shared" si="1"/>
        <v>22.055</v>
      </c>
    </row>
    <row r="67" spans="1:15" ht="15.75" x14ac:dyDescent="0.25">
      <c r="A67" s="9">
        <v>60</v>
      </c>
      <c r="B67" s="10" t="s">
        <v>127</v>
      </c>
      <c r="C67" s="11" t="s">
        <v>85</v>
      </c>
      <c r="D67" s="24">
        <v>19.5</v>
      </c>
      <c r="E67" s="24">
        <v>11.4</v>
      </c>
      <c r="F67" s="24">
        <v>10.5</v>
      </c>
      <c r="G67" s="24">
        <v>25.5</v>
      </c>
      <c r="H67" s="24">
        <v>0</v>
      </c>
      <c r="I67" s="24">
        <v>21.8</v>
      </c>
      <c r="J67" s="24">
        <v>18.5</v>
      </c>
      <c r="K67" s="24">
        <v>14.8</v>
      </c>
      <c r="L67" s="24">
        <v>21.5</v>
      </c>
      <c r="M67" s="24">
        <v>18.100000000000001</v>
      </c>
      <c r="N67" s="28">
        <f t="shared" si="0"/>
        <v>161.6</v>
      </c>
      <c r="O67" s="28">
        <f t="shared" si="1"/>
        <v>16.16</v>
      </c>
    </row>
    <row r="68" spans="1:15" s="6" customFormat="1" ht="15.75" x14ac:dyDescent="0.25">
      <c r="A68" s="9">
        <v>61</v>
      </c>
      <c r="B68" s="10" t="s">
        <v>42</v>
      </c>
      <c r="C68" s="11" t="s">
        <v>85</v>
      </c>
      <c r="D68" s="24">
        <v>28</v>
      </c>
      <c r="E68" s="24">
        <v>22.2</v>
      </c>
      <c r="F68" s="24">
        <v>16.799999999999997</v>
      </c>
      <c r="G68" s="24">
        <v>21.2</v>
      </c>
      <c r="H68" s="24">
        <v>18.3</v>
      </c>
      <c r="I68" s="24">
        <v>17.399999999999999</v>
      </c>
      <c r="J68" s="24">
        <v>19.3</v>
      </c>
      <c r="K68" s="24">
        <v>20.100000000000001</v>
      </c>
      <c r="L68" s="24">
        <v>8.3000000000000007</v>
      </c>
      <c r="M68" s="24">
        <v>22.5</v>
      </c>
      <c r="N68" s="28">
        <f t="shared" si="0"/>
        <v>194.10000000000002</v>
      </c>
      <c r="O68" s="28">
        <f t="shared" si="1"/>
        <v>19.410000000000004</v>
      </c>
    </row>
    <row r="69" spans="1:15" ht="15.75" x14ac:dyDescent="0.25">
      <c r="A69" s="9">
        <v>62</v>
      </c>
      <c r="B69" s="10" t="s">
        <v>130</v>
      </c>
      <c r="C69" s="11" t="s">
        <v>85</v>
      </c>
      <c r="D69" s="24">
        <v>18.5</v>
      </c>
      <c r="E69" s="24">
        <v>14</v>
      </c>
      <c r="F69" s="24">
        <v>17</v>
      </c>
      <c r="G69" s="24">
        <v>23.9</v>
      </c>
      <c r="H69" s="24">
        <v>9.5</v>
      </c>
      <c r="I69" s="24">
        <v>20.399999999999999</v>
      </c>
      <c r="J69" s="24">
        <v>23.3</v>
      </c>
      <c r="K69" s="24">
        <v>17.600000000000001</v>
      </c>
      <c r="L69" s="24">
        <v>21.8</v>
      </c>
      <c r="M69" s="24">
        <v>19.399999999999999</v>
      </c>
      <c r="N69" s="28">
        <f t="shared" si="0"/>
        <v>185.40000000000003</v>
      </c>
      <c r="O69" s="28">
        <f t="shared" si="1"/>
        <v>18.540000000000003</v>
      </c>
    </row>
    <row r="70" spans="1:15" s="6" customFormat="1" ht="15.75" x14ac:dyDescent="0.25">
      <c r="A70" s="9">
        <v>63</v>
      </c>
      <c r="B70" s="10" t="s">
        <v>43</v>
      </c>
      <c r="C70" s="11" t="s">
        <v>85</v>
      </c>
      <c r="D70" s="24">
        <v>30.5</v>
      </c>
      <c r="E70" s="24">
        <v>20.399999999999999</v>
      </c>
      <c r="F70" s="24">
        <v>28.15</v>
      </c>
      <c r="G70" s="24">
        <v>23.5</v>
      </c>
      <c r="H70" s="24">
        <v>20.8</v>
      </c>
      <c r="I70" s="24">
        <v>28.200000000000003</v>
      </c>
      <c r="J70" s="24">
        <v>40</v>
      </c>
      <c r="K70" s="24">
        <v>34.1</v>
      </c>
      <c r="L70" s="24">
        <v>24.7</v>
      </c>
      <c r="M70" s="24">
        <v>35.200000000000003</v>
      </c>
      <c r="N70" s="28">
        <f t="shared" si="0"/>
        <v>285.55</v>
      </c>
      <c r="O70" s="28">
        <f t="shared" si="1"/>
        <v>28.555</v>
      </c>
    </row>
    <row r="71" spans="1:15" s="6" customFormat="1" ht="15.75" x14ac:dyDescent="0.25">
      <c r="A71" s="9">
        <v>64</v>
      </c>
      <c r="B71" s="10" t="s">
        <v>86</v>
      </c>
      <c r="C71" s="11" t="s">
        <v>85</v>
      </c>
      <c r="D71" s="24">
        <f>'Exam 1'!D77+'Exam 2'!D77+Assig!D77+'Mid-term Exam '!D77</f>
        <v>28.5</v>
      </c>
      <c r="E71" s="24">
        <f>'Exam 1'!E77+'Exam 2'!E77+Assig!E77+'Mid-term Exam '!E77</f>
        <v>18.399999999999999</v>
      </c>
      <c r="F71" s="24">
        <f>'Exam 1'!F77+'Exam 2'!F77+Assig!F77+'Mid-term Exam '!F77</f>
        <v>22.2</v>
      </c>
      <c r="G71" s="24">
        <f>'Exam 1'!G77+'Exam 2'!G77+Assig!G77+'Mid-term Exam '!G77</f>
        <v>8.3000000000000007</v>
      </c>
      <c r="H71" s="24">
        <f>'Exam 1'!H77+'Exam 2'!H77+Assig!H77+'Mid-term Exam '!H77</f>
        <v>1.2</v>
      </c>
      <c r="I71" s="24">
        <f>'Exam 1'!I77+'Exam 2'!I77+Assig!I77+'Mid-term Exam '!I77</f>
        <v>22.2</v>
      </c>
      <c r="J71" s="24">
        <f>'Exam 1'!J77+'Exam 2'!J77+Assig!J77+'Mid-term Exam '!J77</f>
        <v>20.399999999999999</v>
      </c>
      <c r="K71" s="24">
        <f>'Exam 1'!K77+'Exam 2'!K77+Assig!K77+'Mid-term Exam '!K77</f>
        <v>16.2</v>
      </c>
      <c r="L71" s="24">
        <v>24.4</v>
      </c>
      <c r="M71" s="24">
        <v>27.6</v>
      </c>
      <c r="N71" s="28">
        <f t="shared" si="0"/>
        <v>189.39999999999998</v>
      </c>
      <c r="O71" s="28">
        <f t="shared" si="1"/>
        <v>18.939999999999998</v>
      </c>
    </row>
    <row r="72" spans="1:15" ht="15.75" x14ac:dyDescent="0.25">
      <c r="A72" s="9">
        <v>65</v>
      </c>
      <c r="B72" s="10" t="s">
        <v>128</v>
      </c>
      <c r="C72" s="11" t="s">
        <v>85</v>
      </c>
      <c r="D72" s="24">
        <v>25.25</v>
      </c>
      <c r="E72" s="24">
        <v>22.7</v>
      </c>
      <c r="F72" s="24">
        <v>21.549999999999997</v>
      </c>
      <c r="G72" s="24">
        <v>24.1</v>
      </c>
      <c r="H72" s="24">
        <v>17.600000000000001</v>
      </c>
      <c r="I72" s="24">
        <v>21.9</v>
      </c>
      <c r="J72" s="24">
        <v>23.6</v>
      </c>
      <c r="K72" s="24">
        <v>22</v>
      </c>
      <c r="L72" s="24">
        <v>25.9</v>
      </c>
      <c r="M72" s="24">
        <v>23.2</v>
      </c>
      <c r="N72" s="28">
        <f t="shared" si="0"/>
        <v>227.79999999999998</v>
      </c>
      <c r="O72" s="28">
        <f t="shared" si="1"/>
        <v>22.779999999999998</v>
      </c>
    </row>
    <row r="73" spans="1:15" ht="15.75" x14ac:dyDescent="0.25">
      <c r="A73" s="9">
        <v>66</v>
      </c>
      <c r="B73" s="10" t="s">
        <v>129</v>
      </c>
      <c r="C73" s="11" t="s">
        <v>85</v>
      </c>
      <c r="D73" s="24">
        <v>25</v>
      </c>
      <c r="E73" s="24">
        <v>13.6</v>
      </c>
      <c r="F73" s="24">
        <v>24.5</v>
      </c>
      <c r="G73" s="24">
        <v>24.1</v>
      </c>
      <c r="H73" s="24">
        <v>21.6</v>
      </c>
      <c r="I73" s="24">
        <v>29.9</v>
      </c>
      <c r="J73" s="24">
        <v>33</v>
      </c>
      <c r="K73" s="24">
        <v>21.6</v>
      </c>
      <c r="L73" s="24">
        <v>20.6</v>
      </c>
      <c r="M73" s="24">
        <v>23.5</v>
      </c>
      <c r="N73" s="28">
        <f t="shared" ref="N73:N103" si="2">SUM(D73:M73)</f>
        <v>237.4</v>
      </c>
      <c r="O73" s="28">
        <f t="shared" ref="O73:O103" si="3">AVERAGE(D73:M73)</f>
        <v>23.740000000000002</v>
      </c>
    </row>
    <row r="74" spans="1:15" s="6" customFormat="1" ht="15.75" x14ac:dyDescent="0.25">
      <c r="A74" s="9">
        <v>67</v>
      </c>
      <c r="B74" s="10" t="s">
        <v>87</v>
      </c>
      <c r="C74" s="11" t="s">
        <v>116</v>
      </c>
      <c r="D74" s="24">
        <f>'Exam 1'!D78+'Exam 2'!D78+Assig!D78+'Mid-term Exam '!D78</f>
        <v>32.25</v>
      </c>
      <c r="E74" s="24">
        <f>'Exam 1'!E78+'Exam 2'!E78+Assig!E78+'Mid-term Exam '!E78</f>
        <v>22.9</v>
      </c>
      <c r="F74" s="24">
        <f>'Exam 1'!F78+'Exam 2'!F78+Assig!F78+'Mid-term Exam '!F78</f>
        <v>27.25</v>
      </c>
      <c r="G74" s="24">
        <f>'Exam 1'!G78+'Exam 2'!G78+Assig!G78+'Mid-term Exam '!G78</f>
        <v>26.9</v>
      </c>
      <c r="H74" s="24">
        <f>'Exam 1'!H78+'Exam 2'!H78+Assig!H78+'Mid-term Exam '!H78</f>
        <v>18.8</v>
      </c>
      <c r="I74" s="24">
        <f>'Exam 1'!I78+'Exam 2'!I78+Assig!I78+'Mid-term Exam '!I78</f>
        <v>23.6</v>
      </c>
      <c r="J74" s="24">
        <f>'Exam 1'!J78+'Exam 2'!J78+Assig!J78+'Mid-term Exam '!J78</f>
        <v>26.4</v>
      </c>
      <c r="K74" s="24">
        <f>'Exam 1'!K78+'Exam 2'!K78+Assig!K78+'Mid-term Exam '!K78</f>
        <v>13.4</v>
      </c>
      <c r="L74" s="24">
        <v>27.7</v>
      </c>
      <c r="M74" s="24">
        <v>24.8</v>
      </c>
      <c r="N74" s="28">
        <f t="shared" si="2"/>
        <v>244.00000000000003</v>
      </c>
      <c r="O74" s="28">
        <f t="shared" si="3"/>
        <v>24.400000000000002</v>
      </c>
    </row>
    <row r="75" spans="1:15" s="6" customFormat="1" ht="15.75" x14ac:dyDescent="0.25">
      <c r="A75" s="9">
        <v>68</v>
      </c>
      <c r="B75" s="10" t="s">
        <v>88</v>
      </c>
      <c r="C75" s="11" t="s">
        <v>116</v>
      </c>
      <c r="D75" s="24">
        <f>'Exam 1'!D79+'Exam 2'!D79+Assig!D79+'Mid-term Exam '!D79</f>
        <v>23.75</v>
      </c>
      <c r="E75" s="24">
        <f>'Exam 1'!E79+'Exam 2'!E79+Assig!E79+'Mid-term Exam '!E79</f>
        <v>24.3</v>
      </c>
      <c r="F75" s="24">
        <f>'Exam 1'!F79+'Exam 2'!F79+Assig!F79+'Mid-term Exam '!F79</f>
        <v>19.5</v>
      </c>
      <c r="G75" s="24">
        <f>'Exam 1'!G79+'Exam 2'!G79+Assig!G79+'Mid-term Exam '!G79</f>
        <v>24.8</v>
      </c>
      <c r="H75" s="24">
        <f>'Exam 1'!H79+'Exam 2'!H79+Assig!H79+'Mid-term Exam '!H79</f>
        <v>15.1</v>
      </c>
      <c r="I75" s="24">
        <f>'Exam 1'!I79+'Exam 2'!I79+Assig!I79+'Mid-term Exam '!I79</f>
        <v>11.5</v>
      </c>
      <c r="J75" s="24">
        <f>'Exam 1'!J79+'Exam 2'!J79+Assig!J79+'Mid-term Exam '!J79</f>
        <v>24.299999999999997</v>
      </c>
      <c r="K75" s="24">
        <f>'Exam 1'!K79+'Exam 2'!K79+Assig!K79+'Mid-term Exam '!K79</f>
        <v>35.6</v>
      </c>
      <c r="L75" s="24">
        <v>24.2</v>
      </c>
      <c r="M75" s="24">
        <v>26.9</v>
      </c>
      <c r="N75" s="28">
        <f t="shared" si="2"/>
        <v>229.95</v>
      </c>
      <c r="O75" s="28">
        <f t="shared" si="3"/>
        <v>22.994999999999997</v>
      </c>
    </row>
    <row r="76" spans="1:15" s="6" customFormat="1" ht="15.75" x14ac:dyDescent="0.25">
      <c r="A76" s="9">
        <v>69</v>
      </c>
      <c r="B76" s="10" t="s">
        <v>89</v>
      </c>
      <c r="C76" s="11" t="s">
        <v>116</v>
      </c>
      <c r="D76" s="24">
        <f>'Exam 1'!D80+'Exam 2'!D80+Assig!D80+'Mid-term Exam '!D80</f>
        <v>32.25</v>
      </c>
      <c r="E76" s="24">
        <f>'Exam 1'!E80+'Exam 2'!E80+Assig!E80+'Mid-term Exam '!E80</f>
        <v>23.3</v>
      </c>
      <c r="F76" s="24">
        <f>'Exam 1'!F80+'Exam 2'!F80+Assig!F80+'Mid-term Exam '!F80</f>
        <v>30.65</v>
      </c>
      <c r="G76" s="24">
        <f>'Exam 1'!G80+'Exam 2'!G80+Assig!G80+'Mid-term Exam '!G80</f>
        <v>30.3</v>
      </c>
      <c r="H76" s="24">
        <f>'Exam 1'!H80+'Exam 2'!H80+Assig!H80+'Mid-term Exam '!H80</f>
        <v>23.5</v>
      </c>
      <c r="I76" s="24">
        <f>'Exam 1'!I80+'Exam 2'!I80+Assig!I80+'Mid-term Exam '!I80</f>
        <v>17.600000000000001</v>
      </c>
      <c r="J76" s="24">
        <f>'Exam 1'!J80+'Exam 2'!J80+Assig!J80+'Mid-term Exam '!J80</f>
        <v>29.799999999999997</v>
      </c>
      <c r="K76" s="24">
        <f>'Exam 1'!K80+'Exam 2'!K80+Assig!K80+'Mid-term Exam '!K80</f>
        <v>37.200000000000003</v>
      </c>
      <c r="L76" s="24">
        <v>25.6</v>
      </c>
      <c r="M76" s="24">
        <v>32.299999999999997</v>
      </c>
      <c r="N76" s="28">
        <f t="shared" si="2"/>
        <v>282.49999999999994</v>
      </c>
      <c r="O76" s="28">
        <f t="shared" si="3"/>
        <v>28.249999999999993</v>
      </c>
    </row>
    <row r="77" spans="1:15" s="6" customFormat="1" ht="15.75" x14ac:dyDescent="0.25">
      <c r="A77" s="9">
        <v>70</v>
      </c>
      <c r="B77" s="10" t="s">
        <v>90</v>
      </c>
      <c r="C77" s="11" t="s">
        <v>116</v>
      </c>
      <c r="D77" s="24">
        <f>'Exam 1'!D81+'Exam 2'!D81+Assig!D81+'Mid-term Exam '!D81</f>
        <v>29.75</v>
      </c>
      <c r="E77" s="24">
        <f>'Exam 1'!E81+'Exam 2'!E81+Assig!E81+'Mid-term Exam '!E81</f>
        <v>24.700000000000003</v>
      </c>
      <c r="F77" s="24">
        <f>'Exam 1'!F81+'Exam 2'!F81+Assig!F81+'Mid-term Exam '!F81</f>
        <v>30.75</v>
      </c>
      <c r="G77" s="24">
        <f>'Exam 1'!G81+'Exam 2'!G81+Assig!G81+'Mid-term Exam '!G81</f>
        <v>31.9</v>
      </c>
      <c r="H77" s="24">
        <f>'Exam 1'!H81+'Exam 2'!H81+Assig!H81+'Mid-term Exam '!H81</f>
        <v>22.5</v>
      </c>
      <c r="I77" s="24">
        <f>'Exam 1'!I81+'Exam 2'!I81+Assig!I81+'Mid-term Exam '!I81</f>
        <v>18.100000000000001</v>
      </c>
      <c r="J77" s="24">
        <f>'Exam 1'!J81+'Exam 2'!J81+Assig!J81+'Mid-term Exam '!J81</f>
        <v>30.7</v>
      </c>
      <c r="K77" s="24">
        <f>'Exam 1'!K81+'Exam 2'!K81+Assig!K81+'Mid-term Exam '!K81</f>
        <v>40</v>
      </c>
      <c r="L77" s="24">
        <v>24.8</v>
      </c>
      <c r="M77" s="24">
        <v>36.200000000000003</v>
      </c>
      <c r="N77" s="28">
        <f t="shared" si="2"/>
        <v>289.39999999999998</v>
      </c>
      <c r="O77" s="28">
        <f t="shared" si="3"/>
        <v>28.939999999999998</v>
      </c>
    </row>
    <row r="78" spans="1:15" s="6" customFormat="1" ht="15.75" x14ac:dyDescent="0.25">
      <c r="A78" s="9">
        <v>71</v>
      </c>
      <c r="B78" s="10" t="s">
        <v>92</v>
      </c>
      <c r="C78" s="11" t="s">
        <v>116</v>
      </c>
      <c r="D78" s="24">
        <f>'Exam 1'!D83+'Exam 2'!D83+Assig!D83+'Mid-term Exam '!D83</f>
        <v>35.5</v>
      </c>
      <c r="E78" s="24">
        <f>'Exam 1'!E83+'Exam 2'!E83+Assig!E83+'Mid-term Exam '!E83</f>
        <v>23.5</v>
      </c>
      <c r="F78" s="24">
        <f>'Exam 1'!F83+'Exam 2'!F83+Assig!F83+'Mid-term Exam '!F83</f>
        <v>27.85</v>
      </c>
      <c r="G78" s="24">
        <f>'Exam 1'!G83+'Exam 2'!G83+Assig!G83+'Mid-term Exam '!G83</f>
        <v>35.300000000000004</v>
      </c>
      <c r="H78" s="24">
        <f>'Exam 1'!H83+'Exam 2'!H83+Assig!H83+'Mid-term Exam '!H83</f>
        <v>28.6</v>
      </c>
      <c r="I78" s="24">
        <f>'Exam 1'!I83+'Exam 2'!I83+Assig!I83+'Mid-term Exam '!I83</f>
        <v>22.7</v>
      </c>
      <c r="J78" s="24">
        <f>'Exam 1'!J83+'Exam 2'!J83+Assig!J83+'Mid-term Exam '!J83</f>
        <v>27.6</v>
      </c>
      <c r="K78" s="24">
        <f>'Exam 1'!K83+'Exam 2'!K83+Assig!K83+'Mid-term Exam '!K83</f>
        <v>40</v>
      </c>
      <c r="L78" s="24">
        <v>31.6</v>
      </c>
      <c r="M78" s="24">
        <v>31.5</v>
      </c>
      <c r="N78" s="28">
        <f t="shared" si="2"/>
        <v>304.14999999999998</v>
      </c>
      <c r="O78" s="28">
        <f t="shared" si="3"/>
        <v>30.414999999999999</v>
      </c>
    </row>
    <row r="79" spans="1:15" s="6" customFormat="1" ht="15.75" x14ac:dyDescent="0.25">
      <c r="A79" s="9">
        <v>72</v>
      </c>
      <c r="B79" s="10" t="s">
        <v>93</v>
      </c>
      <c r="C79" s="11" t="s">
        <v>116</v>
      </c>
      <c r="D79" s="24">
        <f>'Exam 1'!D84+'Exam 2'!D84+Assig!D84+'Mid-term Exam '!D84</f>
        <v>22.75</v>
      </c>
      <c r="E79" s="24">
        <f>'Exam 1'!E84+'Exam 2'!E84+Assig!E84+'Mid-term Exam '!E84</f>
        <v>16.2</v>
      </c>
      <c r="F79" s="24">
        <f>'Exam 1'!F84+'Exam 2'!F84+Assig!F84+'Mid-term Exam '!F84</f>
        <v>15.1</v>
      </c>
      <c r="G79" s="24">
        <f>'Exam 1'!G84+'Exam 2'!G84+Assig!G84+'Mid-term Exam '!G84</f>
        <v>15.7</v>
      </c>
      <c r="H79" s="24">
        <f>'Exam 1'!H84+'Exam 2'!H84+Assig!H84+'Mid-term Exam '!H84</f>
        <v>9.8000000000000007</v>
      </c>
      <c r="I79" s="24">
        <f>'Exam 1'!I84+'Exam 2'!I84+Assig!I84+'Mid-term Exam '!I84</f>
        <v>16.899999999999999</v>
      </c>
      <c r="J79" s="24">
        <f>'Exam 1'!J84+'Exam 2'!J84+Assig!J84+'Mid-term Exam '!J84</f>
        <v>23.1</v>
      </c>
      <c r="K79" s="24">
        <f>'Exam 1'!K84+'Exam 2'!K84+Assig!K84+'Mid-term Exam '!K84</f>
        <v>22.7</v>
      </c>
      <c r="L79" s="24">
        <v>20</v>
      </c>
      <c r="M79" s="24">
        <v>19.7</v>
      </c>
      <c r="N79" s="28">
        <f t="shared" si="2"/>
        <v>181.94999999999996</v>
      </c>
      <c r="O79" s="28">
        <f t="shared" si="3"/>
        <v>18.194999999999997</v>
      </c>
    </row>
    <row r="80" spans="1:15" s="6" customFormat="1" ht="15.75" x14ac:dyDescent="0.25">
      <c r="A80" s="9">
        <v>73</v>
      </c>
      <c r="B80" s="10" t="s">
        <v>95</v>
      </c>
      <c r="C80" s="11" t="s">
        <v>116</v>
      </c>
      <c r="D80" s="24">
        <f>'Exam 1'!D86+'Exam 2'!D86+Assig!D86+'Mid-term Exam '!D86</f>
        <v>21</v>
      </c>
      <c r="E80" s="24">
        <f>'Exam 1'!E86+'Exam 2'!E86+Assig!E86+'Mid-term Exam '!E86</f>
        <v>10.399999999999999</v>
      </c>
      <c r="F80" s="24">
        <f>'Exam 1'!F86+'Exam 2'!F86+Assig!F86+'Mid-term Exam '!F86</f>
        <v>15.450000000000001</v>
      </c>
      <c r="G80" s="24">
        <f>'Exam 1'!G86+'Exam 2'!G86+Assig!G86+'Mid-term Exam '!G86</f>
        <v>20.2</v>
      </c>
      <c r="H80" s="24">
        <f>'Exam 1'!H86+'Exam 2'!H86+Assig!H86+'Mid-term Exam '!H86</f>
        <v>12.7</v>
      </c>
      <c r="I80" s="24">
        <f>'Exam 1'!I86+'Exam 2'!I86+Assig!I86+'Mid-term Exam '!I86</f>
        <v>14.8</v>
      </c>
      <c r="J80" s="24">
        <f>'Exam 1'!J86+'Exam 2'!J86+Assig!J86+'Mid-term Exam '!J86</f>
        <v>19.7</v>
      </c>
      <c r="K80" s="24">
        <f>'Exam 1'!K86+'Exam 2'!K86+Assig!K86+'Mid-term Exam '!K86</f>
        <v>17.8</v>
      </c>
      <c r="L80" s="24">
        <v>20</v>
      </c>
      <c r="M80" s="24">
        <v>18.7</v>
      </c>
      <c r="N80" s="28">
        <f t="shared" si="2"/>
        <v>170.75</v>
      </c>
      <c r="O80" s="28">
        <f t="shared" si="3"/>
        <v>17.074999999999999</v>
      </c>
    </row>
    <row r="81" spans="1:15" s="6" customFormat="1" ht="15.75" x14ac:dyDescent="0.25">
      <c r="A81" s="9">
        <v>74</v>
      </c>
      <c r="B81" s="10" t="s">
        <v>96</v>
      </c>
      <c r="C81" s="11" t="s">
        <v>116</v>
      </c>
      <c r="D81" s="24">
        <f>'Exam 1'!D87+'Exam 2'!D87+Assig!D87+'Mid-term Exam '!D87</f>
        <v>27</v>
      </c>
      <c r="E81" s="24">
        <f>'Exam 1'!E87+'Exam 2'!E87+Assig!E87+'Mid-term Exam '!E87</f>
        <v>16</v>
      </c>
      <c r="F81" s="24">
        <f>'Exam 1'!F87+'Exam 2'!F87+Assig!F87+'Mid-term Exam '!F87</f>
        <v>14.1</v>
      </c>
      <c r="G81" s="24">
        <f>'Exam 1'!G87+'Exam 2'!G87+Assig!G87+'Mid-term Exam '!G87</f>
        <v>19.8</v>
      </c>
      <c r="H81" s="24">
        <f>'Exam 1'!H87+'Exam 2'!H87+Assig!H87+'Mid-term Exam '!H87</f>
        <v>21.2</v>
      </c>
      <c r="I81" s="24">
        <f>'Exam 1'!I87+'Exam 2'!I87+Assig!I87+'Mid-term Exam '!I87</f>
        <v>17.2</v>
      </c>
      <c r="J81" s="24">
        <f>'Exam 1'!J87+'Exam 2'!J87+Assig!J87+'Mid-term Exam '!J87</f>
        <v>20.2</v>
      </c>
      <c r="K81" s="24">
        <f>'Exam 1'!K87+'Exam 2'!K87+Assig!K87+'Mid-term Exam '!K87</f>
        <v>22.7</v>
      </c>
      <c r="L81" s="24">
        <v>28.2</v>
      </c>
      <c r="M81" s="24">
        <v>19.100000000000001</v>
      </c>
      <c r="N81" s="28">
        <f t="shared" si="2"/>
        <v>205.49999999999997</v>
      </c>
      <c r="O81" s="28">
        <f t="shared" si="3"/>
        <v>20.549999999999997</v>
      </c>
    </row>
    <row r="82" spans="1:15" s="6" customFormat="1" ht="15.75" x14ac:dyDescent="0.25">
      <c r="A82" s="9">
        <v>75</v>
      </c>
      <c r="B82" s="10" t="s">
        <v>97</v>
      </c>
      <c r="C82" s="11" t="s">
        <v>116</v>
      </c>
      <c r="D82" s="24">
        <f>'Exam 1'!D88+'Exam 2'!D88+Assig!D88+'Mid-term Exam '!D88</f>
        <v>23.75</v>
      </c>
      <c r="E82" s="24">
        <f>'Exam 1'!E88+'Exam 2'!E88+Assig!E88+'Mid-term Exam '!E88</f>
        <v>16.200000000000003</v>
      </c>
      <c r="F82" s="24">
        <f>'Exam 1'!F88+'Exam 2'!F88+Assig!F88+'Mid-term Exam '!F88</f>
        <v>19.8</v>
      </c>
      <c r="G82" s="24">
        <f>'Exam 1'!G88+'Exam 2'!G88+Assig!G88+'Mid-term Exam '!G88</f>
        <v>21.5</v>
      </c>
      <c r="H82" s="24">
        <f>'Exam 1'!H88+'Exam 2'!H88+Assig!H88+'Mid-term Exam '!H88</f>
        <v>17</v>
      </c>
      <c r="I82" s="24">
        <f>'Exam 1'!I88+'Exam 2'!I88+Assig!I88+'Mid-term Exam '!I88</f>
        <v>18.399999999999999</v>
      </c>
      <c r="J82" s="24">
        <f>'Exam 1'!J88+'Exam 2'!J88+Assig!J88+'Mid-term Exam '!J88</f>
        <v>17.2</v>
      </c>
      <c r="K82" s="24">
        <f>'Exam 1'!K88+'Exam 2'!K88+Assig!K88+'Mid-term Exam '!K88</f>
        <v>22</v>
      </c>
      <c r="L82" s="24">
        <v>8.8000000000000007</v>
      </c>
      <c r="M82" s="24">
        <v>13.1</v>
      </c>
      <c r="N82" s="28">
        <f t="shared" si="2"/>
        <v>177.75</v>
      </c>
      <c r="O82" s="28">
        <f t="shared" si="3"/>
        <v>17.774999999999999</v>
      </c>
    </row>
    <row r="83" spans="1:15" s="6" customFormat="1" ht="15.75" x14ac:dyDescent="0.25">
      <c r="A83" s="9">
        <v>76</v>
      </c>
      <c r="B83" s="10" t="s">
        <v>98</v>
      </c>
      <c r="C83" s="11" t="s">
        <v>116</v>
      </c>
      <c r="D83" s="24">
        <f>'Exam 1'!D89+'Exam 2'!D89+Assig!D89+'Mid-term Exam '!D89</f>
        <v>28</v>
      </c>
      <c r="E83" s="24">
        <f>'Exam 1'!E89+'Exam 2'!E89+Assig!E89+'Mid-term Exam '!E89</f>
        <v>20.299999999999997</v>
      </c>
      <c r="F83" s="24">
        <f>'Exam 1'!F89+'Exam 2'!F89+Assig!F89+'Mid-term Exam '!F89</f>
        <v>21.049999999999997</v>
      </c>
      <c r="G83" s="24">
        <f>'Exam 1'!G89+'Exam 2'!G89+Assig!G89+'Mid-term Exam '!G89</f>
        <v>23.3</v>
      </c>
      <c r="H83" s="24">
        <f>'Exam 1'!H89+'Exam 2'!H89+Assig!H89+'Mid-term Exam '!H89</f>
        <v>15.5</v>
      </c>
      <c r="I83" s="24">
        <f>'Exam 1'!I89+'Exam 2'!I89+Assig!I89+'Mid-term Exam '!I89</f>
        <v>21.4</v>
      </c>
      <c r="J83" s="24">
        <f>'Exam 1'!J89+'Exam 2'!J89+Assig!J89+'Mid-term Exam '!J89</f>
        <v>23.200000000000003</v>
      </c>
      <c r="K83" s="24">
        <f>'Exam 1'!K89+'Exam 2'!K89+Assig!K89+'Mid-term Exam '!K89</f>
        <v>22.2</v>
      </c>
      <c r="L83" s="24">
        <v>23.3</v>
      </c>
      <c r="M83" s="24">
        <v>31.3</v>
      </c>
      <c r="N83" s="28">
        <f t="shared" si="2"/>
        <v>229.55</v>
      </c>
      <c r="O83" s="28">
        <f t="shared" si="3"/>
        <v>22.955000000000002</v>
      </c>
    </row>
    <row r="84" spans="1:15" s="6" customFormat="1" ht="15.75" x14ac:dyDescent="0.25">
      <c r="A84" s="9">
        <v>77</v>
      </c>
      <c r="B84" s="10" t="s">
        <v>118</v>
      </c>
      <c r="C84" s="11" t="s">
        <v>116</v>
      </c>
      <c r="D84" s="24">
        <f>'Exam 1'!D90+'Exam 2'!D90+Assig!D90+'Mid-term Exam '!D90</f>
        <v>25.25</v>
      </c>
      <c r="E84" s="24">
        <f>'Exam 1'!E90+'Exam 2'!E90+Assig!E90+'Mid-term Exam '!E90</f>
        <v>10.7</v>
      </c>
      <c r="F84" s="24">
        <f>'Exam 1'!F90+'Exam 2'!F90+Assig!F90+'Mid-term Exam '!F90</f>
        <v>15.200000000000001</v>
      </c>
      <c r="G84" s="24">
        <f>'Exam 1'!G90+'Exam 2'!G90+Assig!G90+'Mid-term Exam '!G90</f>
        <v>2.8</v>
      </c>
      <c r="H84" s="24">
        <f>'Exam 1'!H90+'Exam 2'!H90+Assig!H90+'Mid-term Exam '!H90</f>
        <v>21.9</v>
      </c>
      <c r="I84" s="24">
        <f>'Exam 1'!I90+'Exam 2'!I90+Assig!I90+'Mid-term Exam '!I90</f>
        <v>16.600000000000001</v>
      </c>
      <c r="J84" s="24">
        <f>'Exam 1'!J90+'Exam 2'!J90+Assig!J90+'Mid-term Exam '!J90</f>
        <v>19.7</v>
      </c>
      <c r="K84" s="24">
        <f>'Exam 1'!K90+'Exam 2'!K90+Assig!K90+'Mid-term Exam '!K90</f>
        <v>20.2</v>
      </c>
      <c r="L84" s="24">
        <v>23.3</v>
      </c>
      <c r="M84" s="24">
        <v>22</v>
      </c>
      <c r="N84" s="28">
        <f t="shared" si="2"/>
        <v>177.65</v>
      </c>
      <c r="O84" s="28">
        <f t="shared" si="3"/>
        <v>17.765000000000001</v>
      </c>
    </row>
    <row r="85" spans="1:15" s="6" customFormat="1" ht="15.75" x14ac:dyDescent="0.25">
      <c r="A85" s="9">
        <v>78</v>
      </c>
      <c r="B85" s="10" t="s">
        <v>99</v>
      </c>
      <c r="C85" s="11" t="s">
        <v>116</v>
      </c>
      <c r="D85" s="24">
        <f>'Exam 1'!D91+'Exam 2'!D91+Assig!D91+'Mid-term Exam '!D91</f>
        <v>39</v>
      </c>
      <c r="E85" s="24">
        <f>'Exam 1'!E91+'Exam 2'!E91+Assig!E91+'Mid-term Exam '!E91</f>
        <v>35.400000000000006</v>
      </c>
      <c r="F85" s="24">
        <f>'Exam 1'!F91+'Exam 2'!F91+Assig!F91+'Mid-term Exam '!F91</f>
        <v>39.299999999999997</v>
      </c>
      <c r="G85" s="24">
        <f>'Exam 1'!G91+'Exam 2'!G91+Assig!G91+'Mid-term Exam '!G91</f>
        <v>38.799999999999997</v>
      </c>
      <c r="H85" s="24">
        <f>'Exam 1'!H91+'Exam 2'!H91+Assig!H91+'Mid-term Exam '!H91</f>
        <v>35</v>
      </c>
      <c r="I85" s="24">
        <f>'Exam 1'!I91+'Exam 2'!I91+Assig!I91+'Mid-term Exam '!I91</f>
        <v>36.799999999999997</v>
      </c>
      <c r="J85" s="24">
        <f>'Exam 1'!J91+'Exam 2'!J91+Assig!J91+'Mid-term Exam '!J91</f>
        <v>35.799999999999997</v>
      </c>
      <c r="K85" s="24">
        <f>'Exam 1'!K91+'Exam 2'!K91+Assig!K91+'Mid-term Exam '!K91</f>
        <v>40</v>
      </c>
      <c r="L85" s="24">
        <v>35.9</v>
      </c>
      <c r="M85" s="24">
        <v>35.5</v>
      </c>
      <c r="N85" s="28">
        <f t="shared" si="2"/>
        <v>371.5</v>
      </c>
      <c r="O85" s="28">
        <f t="shared" si="3"/>
        <v>37.15</v>
      </c>
    </row>
    <row r="86" spans="1:15" s="6" customFormat="1" ht="15.75" x14ac:dyDescent="0.25">
      <c r="A86" s="9">
        <v>79</v>
      </c>
      <c r="B86" s="10" t="s">
        <v>100</v>
      </c>
      <c r="C86" s="11" t="s">
        <v>116</v>
      </c>
      <c r="D86" s="24">
        <f>'Exam 1'!D92+'Exam 2'!D92+Assig!D92+'Mid-term Exam '!D92</f>
        <v>22.25</v>
      </c>
      <c r="E86" s="24">
        <f>'Exam 1'!E92+'Exam 2'!E92+Assig!E92+'Mid-term Exam '!E92</f>
        <v>15.8</v>
      </c>
      <c r="F86" s="24">
        <f>'Exam 1'!F92+'Exam 2'!F92+Assig!F92+'Mid-term Exam '!F92</f>
        <v>17.350000000000001</v>
      </c>
      <c r="G86" s="24">
        <f>'Exam 1'!G92+'Exam 2'!G92+Assig!G92+'Mid-term Exam '!G92</f>
        <v>16.100000000000001</v>
      </c>
      <c r="H86" s="24">
        <f>'Exam 1'!H92+'Exam 2'!H92+Assig!H92+'Mid-term Exam '!H92</f>
        <v>13.1</v>
      </c>
      <c r="I86" s="24">
        <f>'Exam 1'!I92+'Exam 2'!I92+Assig!I92+'Mid-term Exam '!I92</f>
        <v>12.3</v>
      </c>
      <c r="J86" s="24">
        <f>'Exam 1'!J92+'Exam 2'!J92+Assig!J92+'Mid-term Exam '!J92</f>
        <v>21.5</v>
      </c>
      <c r="K86" s="24">
        <f>'Exam 1'!K92+'Exam 2'!K92+Assig!K92+'Mid-term Exam '!K92</f>
        <v>34</v>
      </c>
      <c r="L86" s="24">
        <v>23.9</v>
      </c>
      <c r="M86" s="24">
        <v>27.3</v>
      </c>
      <c r="N86" s="28">
        <f t="shared" si="2"/>
        <v>203.6</v>
      </c>
      <c r="O86" s="28">
        <f t="shared" si="3"/>
        <v>20.36</v>
      </c>
    </row>
    <row r="87" spans="1:15" s="6" customFormat="1" ht="15.75" x14ac:dyDescent="0.25">
      <c r="A87" s="9">
        <v>80</v>
      </c>
      <c r="B87" s="10" t="s">
        <v>101</v>
      </c>
      <c r="C87" s="11" t="s">
        <v>116</v>
      </c>
      <c r="D87" s="24">
        <f>'Exam 1'!D93+'Exam 2'!D93+Assig!D93+'Mid-term Exam '!D93</f>
        <v>28</v>
      </c>
      <c r="E87" s="24">
        <f>'Exam 1'!E93+'Exam 2'!E93+Assig!E93+'Mid-term Exam '!E93</f>
        <v>18.899999999999999</v>
      </c>
      <c r="F87" s="24">
        <f>'Exam 1'!F93+'Exam 2'!F93+Assig!F93+'Mid-term Exam '!F93</f>
        <v>17.25</v>
      </c>
      <c r="G87" s="24">
        <f>'Exam 1'!G93+'Exam 2'!G93+Assig!G93+'Mid-term Exam '!G93</f>
        <v>21.5</v>
      </c>
      <c r="H87" s="24">
        <f>'Exam 1'!H93+'Exam 2'!H93+Assig!H93+'Mid-term Exam '!H93</f>
        <v>16.899999999999999</v>
      </c>
      <c r="I87" s="24">
        <f>'Exam 1'!I93+'Exam 2'!I93+Assig!I93+'Mid-term Exam '!I93</f>
        <v>23.7</v>
      </c>
      <c r="J87" s="24">
        <f>'Exam 1'!J93+'Exam 2'!J93+Assig!J93+'Mid-term Exam '!J93</f>
        <v>26.7</v>
      </c>
      <c r="K87" s="24">
        <f>'Exam 1'!K93+'Exam 2'!K93+Assig!K93+'Mid-term Exam '!K93</f>
        <v>26.5</v>
      </c>
      <c r="L87" s="24">
        <v>15.4</v>
      </c>
      <c r="M87" s="24">
        <v>28.9</v>
      </c>
      <c r="N87" s="28">
        <f t="shared" si="2"/>
        <v>223.75000000000003</v>
      </c>
      <c r="O87" s="28">
        <f t="shared" si="3"/>
        <v>22.375000000000004</v>
      </c>
    </row>
    <row r="88" spans="1:15" s="6" customFormat="1" ht="15.75" x14ac:dyDescent="0.25">
      <c r="A88" s="9">
        <v>81</v>
      </c>
      <c r="B88" s="10" t="s">
        <v>119</v>
      </c>
      <c r="C88" s="11" t="s">
        <v>116</v>
      </c>
      <c r="D88" s="24">
        <f>'Exam 1'!D95+'Exam 2'!D95+Assig!D95+'Mid-term Exam '!D95</f>
        <v>26.5</v>
      </c>
      <c r="E88" s="24">
        <f>'Exam 1'!E95+'Exam 2'!E95+Assig!E95+'Mid-term Exam '!E95</f>
        <v>19.100000000000001</v>
      </c>
      <c r="F88" s="24">
        <f>'Exam 1'!F95+'Exam 2'!F95+Assig!F95+'Mid-term Exam '!F95</f>
        <v>19.100000000000001</v>
      </c>
      <c r="G88" s="24">
        <f>'Exam 1'!G95+'Exam 2'!G95+Assig!G95+'Mid-term Exam '!G95</f>
        <v>27.799999999999997</v>
      </c>
      <c r="H88" s="24">
        <f>'Exam 1'!H95+'Exam 2'!H95+Assig!H95+'Mid-term Exam '!H95</f>
        <v>17.5</v>
      </c>
      <c r="I88" s="24">
        <f>'Exam 1'!I95+'Exam 2'!I95+Assig!I95+'Mid-term Exam '!I95</f>
        <v>29.5</v>
      </c>
      <c r="J88" s="24">
        <f>'Exam 1'!J95+'Exam 2'!J95+Assig!J95+'Mid-term Exam '!J95</f>
        <v>23</v>
      </c>
      <c r="K88" s="24">
        <f>'Exam 1'!K95+'Exam 2'!K95+Assig!K95+'Mid-term Exam '!K95</f>
        <v>24.2</v>
      </c>
      <c r="L88" s="24">
        <v>30.1</v>
      </c>
      <c r="M88" s="24">
        <v>19.7</v>
      </c>
      <c r="N88" s="28">
        <f t="shared" si="2"/>
        <v>236.49999999999997</v>
      </c>
      <c r="O88" s="28">
        <f t="shared" si="3"/>
        <v>23.65</v>
      </c>
    </row>
    <row r="89" spans="1:15" s="6" customFormat="1" ht="15.75" x14ac:dyDescent="0.25">
      <c r="A89" s="9">
        <v>82</v>
      </c>
      <c r="B89" s="10" t="s">
        <v>103</v>
      </c>
      <c r="C89" s="11" t="s">
        <v>116</v>
      </c>
      <c r="D89" s="24">
        <f>'Exam 1'!D96+'Exam 2'!D96+Assig!D96+'Mid-term Exam '!D96</f>
        <v>38.25</v>
      </c>
      <c r="E89" s="24">
        <f>'Exam 1'!E96+'Exam 2'!E96+Assig!E96+'Mid-term Exam '!E96</f>
        <v>24.4</v>
      </c>
      <c r="F89" s="24">
        <f>'Exam 1'!F96+'Exam 2'!F96+Assig!F96+'Mid-term Exam '!F96</f>
        <v>23.54</v>
      </c>
      <c r="G89" s="24">
        <f>'Exam 1'!G96+'Exam 2'!G96+Assig!G96+'Mid-term Exam '!G96</f>
        <v>23.5</v>
      </c>
      <c r="H89" s="24">
        <f>'Exam 1'!H96+'Exam 2'!H96+Assig!H96+'Mid-term Exam '!H96</f>
        <v>26.8</v>
      </c>
      <c r="I89" s="24">
        <f>'Exam 1'!I96+'Exam 2'!I96+Assig!I96+'Mid-term Exam '!I96</f>
        <v>30.4</v>
      </c>
      <c r="J89" s="24">
        <f>'Exam 1'!J96+'Exam 2'!J96+Assig!J96+'Mid-term Exam '!J96</f>
        <v>32.200000000000003</v>
      </c>
      <c r="K89" s="24">
        <f>'Exam 1'!K96+'Exam 2'!K96+Assig!K96+'Mid-term Exam '!K96</f>
        <v>39.6</v>
      </c>
      <c r="L89" s="24">
        <v>33.700000000000003</v>
      </c>
      <c r="M89" s="24">
        <v>25.799999999999997</v>
      </c>
      <c r="N89" s="28">
        <f t="shared" si="2"/>
        <v>298.19000000000005</v>
      </c>
      <c r="O89" s="28">
        <f t="shared" si="3"/>
        <v>29.819000000000006</v>
      </c>
    </row>
    <row r="90" spans="1:15" s="6" customFormat="1" ht="15.75" x14ac:dyDescent="0.25">
      <c r="A90" s="9">
        <v>83</v>
      </c>
      <c r="B90" s="10" t="s">
        <v>104</v>
      </c>
      <c r="C90" s="11" t="s">
        <v>116</v>
      </c>
      <c r="D90" s="24">
        <f>'Exam 1'!D97+'Exam 2'!D97+Assig!D97+'Mid-term Exam '!D97</f>
        <v>23.75</v>
      </c>
      <c r="E90" s="24">
        <f>'Exam 1'!E97+'Exam 2'!E97+Assig!E97+'Mid-term Exam '!E97</f>
        <v>13.7</v>
      </c>
      <c r="F90" s="24">
        <f>'Exam 1'!F97+'Exam 2'!F97+Assig!F97+'Mid-term Exam '!F97</f>
        <v>22.45</v>
      </c>
      <c r="G90" s="24">
        <f>'Exam 1'!G97+'Exam 2'!G97+Assig!G97+'Mid-term Exam '!G97</f>
        <v>26.5</v>
      </c>
      <c r="H90" s="24">
        <f>'Exam 1'!H97+'Exam 2'!H97+Assig!H97+'Mid-term Exam '!H97</f>
        <v>18.2</v>
      </c>
      <c r="I90" s="24">
        <f>'Exam 1'!I97+'Exam 2'!I97+Assig!I97+'Mid-term Exam '!I97</f>
        <v>14.2</v>
      </c>
      <c r="J90" s="24">
        <f>'Exam 1'!J97+'Exam 2'!J97+Assig!J97+'Mid-term Exam '!J97</f>
        <v>28.799999999999997</v>
      </c>
      <c r="K90" s="24">
        <f>'Exam 1'!K97+'Exam 2'!K97+Assig!K97+'Mid-term Exam '!K97</f>
        <v>23.5</v>
      </c>
      <c r="L90" s="24">
        <v>24.7</v>
      </c>
      <c r="M90" s="24">
        <v>24.6</v>
      </c>
      <c r="N90" s="28">
        <f t="shared" si="2"/>
        <v>220.4</v>
      </c>
      <c r="O90" s="28">
        <f t="shared" si="3"/>
        <v>22.04</v>
      </c>
    </row>
    <row r="91" spans="1:15" s="6" customFormat="1" ht="15.75" x14ac:dyDescent="0.25">
      <c r="A91" s="9">
        <v>84</v>
      </c>
      <c r="B91" s="10" t="s">
        <v>105</v>
      </c>
      <c r="C91" s="11" t="s">
        <v>116</v>
      </c>
      <c r="D91" s="24">
        <f>'Exam 1'!D98+'Exam 2'!D98+Assig!D98+'Mid-term Exam '!D98</f>
        <v>33.5</v>
      </c>
      <c r="E91" s="24">
        <f>'Exam 1'!E98+'Exam 2'!E98+Assig!E98+'Mid-term Exam '!E98</f>
        <v>25.5</v>
      </c>
      <c r="F91" s="24">
        <f>'Exam 1'!F98+'Exam 2'!F98+Assig!F98+'Mid-term Exam '!F98</f>
        <v>26.65</v>
      </c>
      <c r="G91" s="24">
        <f>'Exam 1'!G98+'Exam 2'!G98+Assig!G98+'Mid-term Exam '!G98</f>
        <v>28.6</v>
      </c>
      <c r="H91" s="24">
        <f>'Exam 1'!H98+'Exam 2'!H98+Assig!H98+'Mid-term Exam '!H98</f>
        <v>19.399999999999999</v>
      </c>
      <c r="I91" s="24">
        <f>'Exam 1'!I98+'Exam 2'!I98+Assig!I98+'Mid-term Exam '!I98</f>
        <v>33.799999999999997</v>
      </c>
      <c r="J91" s="24">
        <f>'Exam 1'!J98+'Exam 2'!J98+Assig!J98+'Mid-term Exam '!J98</f>
        <v>28.5</v>
      </c>
      <c r="K91" s="24">
        <f>'Exam 1'!K98+'Exam 2'!K98+Assig!K98+'Mid-term Exam '!K98</f>
        <v>29</v>
      </c>
      <c r="L91" s="24">
        <v>33.9</v>
      </c>
      <c r="M91" s="24">
        <v>33.6</v>
      </c>
      <c r="N91" s="28">
        <f t="shared" si="2"/>
        <v>292.45</v>
      </c>
      <c r="O91" s="28">
        <f t="shared" si="3"/>
        <v>29.244999999999997</v>
      </c>
    </row>
    <row r="92" spans="1:15" s="6" customFormat="1" ht="15.75" x14ac:dyDescent="0.25">
      <c r="A92" s="9">
        <v>85</v>
      </c>
      <c r="B92" s="10" t="s">
        <v>106</v>
      </c>
      <c r="C92" s="11" t="s">
        <v>116</v>
      </c>
      <c r="D92" s="24">
        <f>'Exam 1'!D99+'Exam 2'!D99+Assig!D99+'Mid-term Exam '!D99</f>
        <v>34.75</v>
      </c>
      <c r="E92" s="24">
        <f>'Exam 1'!E99+'Exam 2'!E99+Assig!E99+'Mid-term Exam '!E99</f>
        <v>30.4</v>
      </c>
      <c r="F92" s="24">
        <f>'Exam 1'!F99+'Exam 2'!F99+Assig!F99+'Mid-term Exam '!F99</f>
        <v>33.450000000000003</v>
      </c>
      <c r="G92" s="24">
        <f>'Exam 1'!G99+'Exam 2'!G99+Assig!G99+'Mid-term Exam '!G99</f>
        <v>33.1</v>
      </c>
      <c r="H92" s="24">
        <f>'Exam 1'!H99+'Exam 2'!H99+Assig!H99+'Mid-term Exam '!H99</f>
        <v>23.8</v>
      </c>
      <c r="I92" s="24">
        <f>'Exam 1'!I99+'Exam 2'!I99+Assig!I99+'Mid-term Exam '!I99</f>
        <v>27.799999999999997</v>
      </c>
      <c r="J92" s="24">
        <f>'Exam 1'!J99+'Exam 2'!J99+Assig!J99+'Mid-term Exam '!J99</f>
        <v>33.299999999999997</v>
      </c>
      <c r="K92" s="24">
        <f>'Exam 1'!K99+'Exam 2'!K99+Assig!K99+'Mid-term Exam '!K99</f>
        <v>38</v>
      </c>
      <c r="L92" s="24">
        <v>30.8</v>
      </c>
      <c r="M92" s="24">
        <v>38.1</v>
      </c>
      <c r="N92" s="28">
        <f t="shared" si="2"/>
        <v>323.50000000000006</v>
      </c>
      <c r="O92" s="28">
        <f t="shared" si="3"/>
        <v>32.350000000000009</v>
      </c>
    </row>
    <row r="93" spans="1:15" s="6" customFormat="1" ht="15.75" x14ac:dyDescent="0.25">
      <c r="A93" s="9">
        <v>86</v>
      </c>
      <c r="B93" s="10" t="s">
        <v>107</v>
      </c>
      <c r="C93" s="11" t="s">
        <v>116</v>
      </c>
      <c r="D93" s="24">
        <f>'Exam 1'!D100+'Exam 2'!D100+Assig!D100+'Mid-term Exam '!D100</f>
        <v>28</v>
      </c>
      <c r="E93" s="24">
        <f>'Exam 1'!E100+'Exam 2'!E100+Assig!E100+'Mid-term Exam '!E100</f>
        <v>23.1</v>
      </c>
      <c r="F93" s="24">
        <f>'Exam 1'!F100+'Exam 2'!F100+Assig!F100+'Mid-term Exam '!F100</f>
        <v>22.85</v>
      </c>
      <c r="G93" s="24">
        <f>'Exam 1'!G100+'Exam 2'!G100+Assig!G100+'Mid-term Exam '!G100</f>
        <v>30.6</v>
      </c>
      <c r="H93" s="24">
        <f>'Exam 1'!H100+'Exam 2'!H100+Assig!H100+'Mid-term Exam '!H100</f>
        <v>21.1</v>
      </c>
      <c r="I93" s="24">
        <f>'Exam 1'!I100+'Exam 2'!I100+Assig!I100+'Mid-term Exam '!I100</f>
        <v>21.5</v>
      </c>
      <c r="J93" s="24">
        <f>'Exam 1'!J100+'Exam 2'!J100+Assig!J100+'Mid-term Exam '!J100</f>
        <v>25.2</v>
      </c>
      <c r="K93" s="24">
        <f>'Exam 1'!K100+'Exam 2'!K100+Assig!K100+'Mid-term Exam '!K100</f>
        <v>22.4</v>
      </c>
      <c r="L93" s="24">
        <v>24.2</v>
      </c>
      <c r="M93" s="24">
        <v>29.4</v>
      </c>
      <c r="N93" s="28">
        <f t="shared" si="2"/>
        <v>248.35</v>
      </c>
      <c r="O93" s="28">
        <f t="shared" si="3"/>
        <v>24.835000000000001</v>
      </c>
    </row>
    <row r="94" spans="1:15" s="6" customFormat="1" ht="15.75" x14ac:dyDescent="0.25">
      <c r="A94" s="9">
        <v>87</v>
      </c>
      <c r="B94" s="10" t="s">
        <v>110</v>
      </c>
      <c r="C94" s="11" t="s">
        <v>116</v>
      </c>
      <c r="D94" s="24">
        <f>'Exam 1'!D103+'Exam 2'!D103+Assig!D103+'Mid-term Exam '!D103</f>
        <v>28.25</v>
      </c>
      <c r="E94" s="24">
        <f>'Exam 1'!E103+'Exam 2'!E103+Assig!E103+'Mid-term Exam '!E103</f>
        <v>26.4</v>
      </c>
      <c r="F94" s="24">
        <f>'Exam 1'!F103+'Exam 2'!F103+Assig!F103+'Mid-term Exam '!F103</f>
        <v>25.35</v>
      </c>
      <c r="G94" s="24">
        <f>'Exam 1'!G103+'Exam 2'!G103+Assig!G103+'Mid-term Exam '!G103</f>
        <v>30.2</v>
      </c>
      <c r="H94" s="24">
        <f>'Exam 1'!H103+'Exam 2'!H103+Assig!H103+'Mid-term Exam '!H103</f>
        <v>21.6</v>
      </c>
      <c r="I94" s="24">
        <f>'Exam 1'!I103+'Exam 2'!I103+Assig!I103+'Mid-term Exam '!I103</f>
        <v>20.7</v>
      </c>
      <c r="J94" s="24">
        <f>'Exam 1'!J103+'Exam 2'!J103+Assig!J103+'Mid-term Exam '!J103</f>
        <v>20.399999999999999</v>
      </c>
      <c r="K94" s="24">
        <f>'Exam 1'!K103+'Exam 2'!K103+Assig!K103+'Mid-term Exam '!K103</f>
        <v>33.5</v>
      </c>
      <c r="L94" s="24">
        <v>31.2</v>
      </c>
      <c r="M94" s="24">
        <v>29.7</v>
      </c>
      <c r="N94" s="28">
        <f t="shared" si="2"/>
        <v>267.3</v>
      </c>
      <c r="O94" s="28">
        <f t="shared" si="3"/>
        <v>26.73</v>
      </c>
    </row>
    <row r="95" spans="1:15" s="6" customFormat="1" ht="15.75" x14ac:dyDescent="0.25">
      <c r="A95" s="9">
        <v>88</v>
      </c>
      <c r="B95" s="10" t="s">
        <v>111</v>
      </c>
      <c r="C95" s="11" t="s">
        <v>116</v>
      </c>
      <c r="D95" s="24">
        <f>'Exam 1'!D104+'Exam 2'!D104+Assig!D104+'Mid-term Exam '!D104</f>
        <v>35.25</v>
      </c>
      <c r="E95" s="24">
        <f>'Exam 1'!E104+'Exam 2'!E104+Assig!E104+'Mid-term Exam '!E104</f>
        <v>25.3</v>
      </c>
      <c r="F95" s="24">
        <f>'Exam 1'!F104+'Exam 2'!F104+Assig!F104+'Mid-term Exam '!F104</f>
        <v>22.65</v>
      </c>
      <c r="G95" s="24">
        <f>'Exam 1'!G104+'Exam 2'!G104+Assig!G104+'Mid-term Exam '!G104</f>
        <v>29.9</v>
      </c>
      <c r="H95" s="24">
        <f>'Exam 1'!H104+'Exam 2'!H104+Assig!H104+'Mid-term Exam '!H104</f>
        <v>15.2</v>
      </c>
      <c r="I95" s="24">
        <f>'Exam 1'!I104+'Exam 2'!I104+Assig!I104+'Mid-term Exam '!I104</f>
        <v>24.2</v>
      </c>
      <c r="J95" s="24">
        <f>'Exam 1'!J104+'Exam 2'!J104+Assig!J104+'Mid-term Exam '!J104</f>
        <v>28.3</v>
      </c>
      <c r="K95" s="24">
        <f>'Exam 1'!K104+'Exam 2'!K104+Assig!K104+'Mid-term Exam '!K104</f>
        <v>31</v>
      </c>
      <c r="L95" s="24">
        <v>33.299999999999997</v>
      </c>
      <c r="M95" s="24">
        <v>23.1</v>
      </c>
      <c r="N95" s="28">
        <f t="shared" si="2"/>
        <v>268.2</v>
      </c>
      <c r="O95" s="28">
        <f t="shared" si="3"/>
        <v>26.82</v>
      </c>
    </row>
    <row r="96" spans="1:15" s="6" customFormat="1" ht="15.75" x14ac:dyDescent="0.25">
      <c r="A96" s="9">
        <v>89</v>
      </c>
      <c r="B96" s="10" t="s">
        <v>112</v>
      </c>
      <c r="C96" s="11" t="s">
        <v>116</v>
      </c>
      <c r="D96" s="24">
        <f>'Exam 1'!D105+'Exam 2'!D105+Assig!D105+'Mid-term Exam '!D105</f>
        <v>36.25</v>
      </c>
      <c r="E96" s="24">
        <f>'Exam 1'!E105+'Exam 2'!E105+Assig!E105+'Mid-term Exam '!E105</f>
        <v>23.900000000000002</v>
      </c>
      <c r="F96" s="24">
        <f>'Exam 1'!F105+'Exam 2'!F105+Assig!F105+'Mid-term Exam '!F105</f>
        <v>28.150000000000002</v>
      </c>
      <c r="G96" s="24">
        <f>'Exam 1'!G105+'Exam 2'!G105+Assig!G105+'Mid-term Exam '!G105</f>
        <v>33.200000000000003</v>
      </c>
      <c r="H96" s="24">
        <f>'Exam 1'!H105+'Exam 2'!H105+Assig!H105+'Mid-term Exam '!H105</f>
        <v>29.5</v>
      </c>
      <c r="I96" s="24">
        <f>'Exam 1'!I105+'Exam 2'!I105+Assig!I105+'Mid-term Exam '!I105</f>
        <v>32.200000000000003</v>
      </c>
      <c r="J96" s="24">
        <f>'Exam 1'!J105+'Exam 2'!J105+Assig!J105+'Mid-term Exam '!J105</f>
        <v>26.4</v>
      </c>
      <c r="K96" s="24">
        <f>'Exam 1'!K105+'Exam 2'!K105+Assig!K105+'Mid-term Exam '!K105</f>
        <v>40</v>
      </c>
      <c r="L96" s="24">
        <v>35.1</v>
      </c>
      <c r="M96" s="24">
        <v>31.2</v>
      </c>
      <c r="N96" s="28">
        <f t="shared" si="2"/>
        <v>315.89999999999998</v>
      </c>
      <c r="O96" s="28">
        <f t="shared" si="3"/>
        <v>31.589999999999996</v>
      </c>
    </row>
    <row r="97" spans="1:16" s="6" customFormat="1" ht="15.75" x14ac:dyDescent="0.25">
      <c r="A97" s="9">
        <v>90</v>
      </c>
      <c r="B97" s="10" t="s">
        <v>113</v>
      </c>
      <c r="C97" s="11" t="s">
        <v>116</v>
      </c>
      <c r="D97" s="24">
        <f>'Exam 1'!D106+'Exam 2'!D106+Assig!D106+'Mid-term Exam '!D106</f>
        <v>31</v>
      </c>
      <c r="E97" s="24">
        <f>'Exam 1'!E106+'Exam 2'!E106+Assig!E106+'Mid-term Exam '!E106</f>
        <v>18</v>
      </c>
      <c r="F97" s="24">
        <f>'Exam 1'!F106+'Exam 2'!F106+Assig!F106+'Mid-term Exam '!F106</f>
        <v>16.8</v>
      </c>
      <c r="G97" s="24">
        <f>'Exam 1'!G106+'Exam 2'!G106+Assig!G106+'Mid-term Exam '!G106</f>
        <v>22.8</v>
      </c>
      <c r="H97" s="24">
        <f>'Exam 1'!H106+'Exam 2'!H106+Assig!H106+'Mid-term Exam '!H106</f>
        <v>16</v>
      </c>
      <c r="I97" s="24">
        <f>'Exam 1'!I106+'Exam 2'!I106+Assig!I106+'Mid-term Exam '!I106</f>
        <v>15.6</v>
      </c>
      <c r="J97" s="24">
        <f>'Exam 1'!J106+'Exam 2'!J106+Assig!J106+'Mid-term Exam '!J106</f>
        <v>27.6</v>
      </c>
      <c r="K97" s="24">
        <f>'Exam 1'!K106+'Exam 2'!K106+Assig!K106+'Mid-term Exam '!K106</f>
        <v>37.5</v>
      </c>
      <c r="L97" s="24">
        <v>26.4</v>
      </c>
      <c r="M97" s="24">
        <v>29.9</v>
      </c>
      <c r="N97" s="28">
        <f t="shared" si="2"/>
        <v>241.6</v>
      </c>
      <c r="O97" s="28">
        <f t="shared" si="3"/>
        <v>24.16</v>
      </c>
    </row>
    <row r="98" spans="1:16" s="6" customFormat="1" ht="15.75" x14ac:dyDescent="0.25">
      <c r="A98" s="9">
        <v>91</v>
      </c>
      <c r="B98" s="10" t="s">
        <v>125</v>
      </c>
      <c r="C98" s="11" t="s">
        <v>116</v>
      </c>
      <c r="D98" s="24">
        <f>'Exam 1'!D107+'Exam 2'!D107+Assig!D107+'Mid-term Exam '!D107</f>
        <v>28.25</v>
      </c>
      <c r="E98" s="24">
        <f>'Exam 1'!E107+'Exam 2'!E107+Assig!E107+'Mid-term Exam '!E107</f>
        <v>19.8</v>
      </c>
      <c r="F98" s="24">
        <f>'Exam 1'!F107+'Exam 2'!F107+Assig!F107+'Mid-term Exam '!F107</f>
        <v>21.3</v>
      </c>
      <c r="G98" s="24">
        <f>'Exam 1'!G107+'Exam 2'!G107+Assig!G107+'Mid-term Exam '!G107</f>
        <v>18.8</v>
      </c>
      <c r="H98" s="24">
        <f>'Exam 1'!H107+'Exam 2'!H107+Assig!H107+'Mid-term Exam '!H107</f>
        <v>20.6</v>
      </c>
      <c r="I98" s="24">
        <f>'Exam 1'!I107+'Exam 2'!I107+Assig!I107+'Mid-term Exam '!I107</f>
        <v>18.7</v>
      </c>
      <c r="J98" s="24">
        <f>'Exam 1'!J107+'Exam 2'!J107+Assig!J107+'Mid-term Exam '!J107</f>
        <v>27</v>
      </c>
      <c r="K98" s="24">
        <f>'Exam 1'!K107+'Exam 2'!K107+Assig!K107+'Mid-term Exam '!K107</f>
        <v>7</v>
      </c>
      <c r="L98" s="24">
        <v>19.899999999999999</v>
      </c>
      <c r="M98" s="24">
        <v>28.8</v>
      </c>
      <c r="N98" s="28">
        <f t="shared" si="2"/>
        <v>210.15</v>
      </c>
      <c r="O98" s="28">
        <f t="shared" si="3"/>
        <v>21.015000000000001</v>
      </c>
    </row>
    <row r="99" spans="1:16" ht="15.75" x14ac:dyDescent="0.25">
      <c r="A99" s="9">
        <v>92</v>
      </c>
      <c r="B99" s="10" t="s">
        <v>115</v>
      </c>
      <c r="C99" s="11" t="s">
        <v>116</v>
      </c>
      <c r="D99" s="24">
        <f>'Exam 1'!D110+'Exam 2'!D110+Assig!D110+'Mid-term Exam '!D110</f>
        <v>25.25</v>
      </c>
      <c r="E99" s="24">
        <f>'Exam 1'!E110+'Exam 2'!E110+Assig!E110+'Mid-term Exam '!E110</f>
        <v>22.8</v>
      </c>
      <c r="F99" s="24">
        <f>'Exam 1'!F110+'Exam 2'!F110+Assig!F110+'Mid-term Exam '!F110</f>
        <v>22.25</v>
      </c>
      <c r="G99" s="24">
        <f>'Exam 1'!G110+'Exam 2'!G110+Assig!G110+'Mid-term Exam '!G110</f>
        <v>17.3</v>
      </c>
      <c r="H99" s="24">
        <f>'Exam 1'!H110+'Exam 2'!H110+Assig!H110+'Mid-term Exam '!H110</f>
        <v>16.899999999999999</v>
      </c>
      <c r="I99" s="24">
        <f>'Exam 1'!I110+'Exam 2'!I110+Assig!I110+'Mid-term Exam '!I110</f>
        <v>20.5</v>
      </c>
      <c r="J99" s="24">
        <f>'Exam 1'!J110+'Exam 2'!J110+Assig!J110+'Mid-term Exam '!J110</f>
        <v>23.2</v>
      </c>
      <c r="K99" s="24">
        <f>'Exam 1'!K110+'Exam 2'!K110+Assig!K110+'Mid-term Exam '!K110</f>
        <v>23.1</v>
      </c>
      <c r="L99" s="24">
        <v>27</v>
      </c>
      <c r="M99" s="24">
        <v>26.7</v>
      </c>
      <c r="N99" s="28">
        <f t="shared" si="2"/>
        <v>224.99999999999997</v>
      </c>
      <c r="O99" s="28">
        <f t="shared" si="3"/>
        <v>22.499999999999996</v>
      </c>
      <c r="P99" s="6"/>
    </row>
    <row r="100" spans="1:16" ht="15.75" x14ac:dyDescent="0.25">
      <c r="A100" s="9">
        <v>93</v>
      </c>
      <c r="B100" s="10" t="s">
        <v>131</v>
      </c>
      <c r="C100" s="11" t="s">
        <v>116</v>
      </c>
      <c r="D100" s="24">
        <f>'Exam 1'!D111+'Exam 2'!D111+Assig!D111+'Mid-term Exam '!D111</f>
        <v>20.5</v>
      </c>
      <c r="E100" s="24">
        <f>'Exam 1'!E111+'Exam 2'!E111+Assig!E111+'Mid-term Exam '!E111</f>
        <v>11.5</v>
      </c>
      <c r="F100" s="24">
        <f>'Exam 1'!F111+'Exam 2'!F111+Assig!F111+'Mid-term Exam '!F111</f>
        <v>16.7</v>
      </c>
      <c r="G100" s="24">
        <f>'Exam 1'!G111+'Exam 2'!G111+Assig!G111+'Mid-term Exam '!G111</f>
        <v>10.199999999999999</v>
      </c>
      <c r="H100" s="24">
        <f>'Exam 1'!H111+'Exam 2'!H111+Assig!H111+'Mid-term Exam '!H111</f>
        <v>13.5</v>
      </c>
      <c r="I100" s="24">
        <f>'Exam 1'!I111+'Exam 2'!I111+Assig!I111+'Mid-term Exam '!I111</f>
        <v>11.5</v>
      </c>
      <c r="J100" s="24">
        <f>'Exam 1'!J111+'Exam 2'!J111+Assig!J111+'Mid-term Exam '!J111</f>
        <v>23.3</v>
      </c>
      <c r="K100" s="24">
        <f>'Exam 1'!K111+'Exam 2'!K111+Assig!K111+'Mid-term Exam '!K111</f>
        <v>29.6</v>
      </c>
      <c r="L100" s="24">
        <v>20</v>
      </c>
      <c r="M100" s="24">
        <v>24.4</v>
      </c>
      <c r="N100" s="28">
        <f t="shared" si="2"/>
        <v>181.20000000000002</v>
      </c>
      <c r="O100" s="28">
        <f t="shared" si="3"/>
        <v>18.12</v>
      </c>
    </row>
    <row r="101" spans="1:16" ht="15.75" x14ac:dyDescent="0.25">
      <c r="A101" s="9">
        <v>94</v>
      </c>
      <c r="B101" s="10" t="s">
        <v>129</v>
      </c>
      <c r="C101" s="11" t="s">
        <v>116</v>
      </c>
      <c r="D101" s="24">
        <f>'Exam 1'!D115+'Exam 2'!D115+Assig!D115+'Mid-term Exam '!D115</f>
        <v>25</v>
      </c>
      <c r="E101" s="24">
        <f>'Exam 1'!E115+'Exam 2'!E115+Assig!E115+'Mid-term Exam '!E115</f>
        <v>13.6</v>
      </c>
      <c r="F101" s="24">
        <f>'Exam 1'!F115+'Exam 2'!F115+Assig!F115+'Mid-term Exam '!F115</f>
        <v>24.5</v>
      </c>
      <c r="G101" s="24">
        <f>'Exam 1'!G115+'Exam 2'!G115+Assig!G115+'Mid-term Exam '!G115</f>
        <v>24.1</v>
      </c>
      <c r="H101" s="24">
        <f>'Exam 1'!H115+'Exam 2'!H115+Assig!H115+'Mid-term Exam '!H115</f>
        <v>16.100000000000001</v>
      </c>
      <c r="I101" s="24">
        <f>'Exam 1'!I115+'Exam 2'!I115+Assig!I115+'Mid-term Exam '!I115</f>
        <v>21.6</v>
      </c>
      <c r="J101" s="24">
        <f>'Exam 1'!J115+'Exam 2'!J115+Assig!J115+'Mid-term Exam '!J115</f>
        <v>29.9</v>
      </c>
      <c r="K101" s="24">
        <f>'Exam 1'!K115+'Exam 2'!K115+Assig!K115+'Mid-term Exam '!K115</f>
        <v>33</v>
      </c>
      <c r="L101" s="24">
        <v>20.6</v>
      </c>
      <c r="M101" s="24">
        <v>23.5</v>
      </c>
      <c r="N101" s="28">
        <f t="shared" si="2"/>
        <v>231.9</v>
      </c>
      <c r="O101" s="28">
        <f t="shared" si="3"/>
        <v>23.19</v>
      </c>
    </row>
    <row r="102" spans="1:16" s="6" customFormat="1" ht="15.75" x14ac:dyDescent="0.25">
      <c r="A102" s="9">
        <v>95</v>
      </c>
      <c r="B102" s="10" t="s">
        <v>77</v>
      </c>
      <c r="C102" s="11" t="s">
        <v>116</v>
      </c>
      <c r="D102" s="24">
        <f>'Exam 1'!D67+'Exam 2'!D67+Assig!D67+'Mid-term Exam '!D67</f>
        <v>28.5</v>
      </c>
      <c r="E102" s="24">
        <f>'Exam 1'!E67+'Exam 2'!E67+Assig!E67+'Mid-term Exam '!E67</f>
        <v>20.2</v>
      </c>
      <c r="F102" s="24">
        <f>'Exam 1'!F67+'Exam 2'!F67+Assig!F67+'Mid-term Exam '!F67</f>
        <v>18</v>
      </c>
      <c r="G102" s="24">
        <f>'Exam 1'!G67+'Exam 2'!G67+Assig!G67+'Mid-term Exam '!G67</f>
        <v>24.1</v>
      </c>
      <c r="H102" s="24">
        <f>'Exam 1'!H67+'Exam 2'!H67+Assig!H67+'Mid-term Exam '!H67</f>
        <v>20.7</v>
      </c>
      <c r="I102" s="24">
        <f>'Exam 1'!I67+'Exam 2'!I67+Assig!I67+'Mid-term Exam '!I67</f>
        <v>12.8</v>
      </c>
      <c r="J102" s="24">
        <f>'Exam 1'!J67+'Exam 2'!J67+Assig!J67+'Mid-term Exam '!J67</f>
        <v>21.4</v>
      </c>
      <c r="K102" s="24">
        <f>'Exam 1'!K67+'Exam 2'!K67+Assig!K67+'Mid-term Exam '!K67</f>
        <v>25.7</v>
      </c>
      <c r="L102" s="24">
        <v>20.7</v>
      </c>
      <c r="M102" s="24">
        <v>16.5</v>
      </c>
      <c r="N102" s="28">
        <f t="shared" si="2"/>
        <v>208.6</v>
      </c>
      <c r="O102" s="28">
        <f t="shared" si="3"/>
        <v>20.86</v>
      </c>
    </row>
    <row r="103" spans="1:16" s="6" customFormat="1" ht="15.75" x14ac:dyDescent="0.25">
      <c r="A103" s="9">
        <v>96</v>
      </c>
      <c r="B103" s="10" t="s">
        <v>81</v>
      </c>
      <c r="C103" s="11" t="s">
        <v>116</v>
      </c>
      <c r="D103" s="24">
        <f>'Exam 1'!D72+'Exam 2'!D72+Assig!D72+'Mid-term Exam '!D72</f>
        <v>32.5</v>
      </c>
      <c r="E103" s="24">
        <f>'Exam 1'!E72+'Exam 2'!E72+Assig!E72+'Mid-term Exam '!E72</f>
        <v>24.8</v>
      </c>
      <c r="F103" s="24">
        <f>'Exam 1'!F72+'Exam 2'!F72+Assig!F72+'Mid-term Exam '!F72</f>
        <v>26.15</v>
      </c>
      <c r="G103" s="24">
        <f>'Exam 1'!G72+'Exam 2'!G72+Assig!G72+'Mid-term Exam '!G72</f>
        <v>36.599999999999994</v>
      </c>
      <c r="H103" s="24">
        <f>'Exam 1'!H72+'Exam 2'!H72+Assig!H72+'Mid-term Exam '!H72</f>
        <v>19.7</v>
      </c>
      <c r="I103" s="24">
        <f>'Exam 1'!I72+'Exam 2'!I72+Assig!I72+'Mid-term Exam '!I72</f>
        <v>34</v>
      </c>
      <c r="J103" s="24">
        <f>'Exam 1'!J72+'Exam 2'!J72+Assig!J72+'Mid-term Exam '!J72</f>
        <v>28</v>
      </c>
      <c r="K103" s="24">
        <f>'Exam 1'!K72+'Exam 2'!K72+Assig!K72+'Mid-term Exam '!K72</f>
        <v>37.799999999999997</v>
      </c>
      <c r="L103" s="24">
        <v>32.299999999999997</v>
      </c>
      <c r="M103" s="24">
        <v>33.4</v>
      </c>
      <c r="N103" s="28">
        <f t="shared" si="2"/>
        <v>305.24999999999994</v>
      </c>
      <c r="O103" s="28">
        <f t="shared" si="3"/>
        <v>30.524999999999995</v>
      </c>
    </row>
  </sheetData>
  <mergeCells count="3">
    <mergeCell ref="B5:N5"/>
    <mergeCell ref="C6:G6"/>
    <mergeCell ref="H6:N6"/>
  </mergeCells>
  <conditionalFormatting sqref="L8:M103">
    <cfRule type="cellIs" dxfId="8" priority="7" operator="lessThan">
      <formula>20</formula>
    </cfRule>
  </conditionalFormatting>
  <conditionalFormatting sqref="O8:O103">
    <cfRule type="cellIs" dxfId="7" priority="6" operator="lessThan">
      <formula>20</formula>
    </cfRule>
  </conditionalFormatting>
  <conditionalFormatting sqref="D8:G103">
    <cfRule type="cellIs" dxfId="6" priority="3" operator="lessThan">
      <formula>20</formula>
    </cfRule>
    <cfRule type="cellIs" dxfId="5" priority="4" operator="lessThan">
      <formula>10</formula>
    </cfRule>
  </conditionalFormatting>
  <conditionalFormatting sqref="H8:K103">
    <cfRule type="cellIs" dxfId="4" priority="1" operator="lessThan">
      <formula>20</formula>
    </cfRule>
    <cfRule type="cellIs" dxfId="3" priority="2" operator="lessThan">
      <formula>10</formula>
    </cfRule>
  </conditionalFormatting>
  <dataValidations count="1">
    <dataValidation type="decimal" allowBlank="1" showInputMessage="1" showErrorMessage="1" sqref="D8:O103">
      <formula1>0</formula1>
      <formula2>40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102"/>
  <sheetViews>
    <sheetView tabSelected="1" topLeftCell="A35" zoomScaleNormal="100" workbookViewId="0">
      <selection activeCell="L53" sqref="L53"/>
    </sheetView>
  </sheetViews>
  <sheetFormatPr defaultRowHeight="15" x14ac:dyDescent="0.25"/>
  <cols>
    <col min="1" max="1" width="4.7109375" customWidth="1"/>
    <col min="2" max="2" width="33.140625" customWidth="1"/>
    <col min="3" max="3" width="5.28515625" customWidth="1"/>
    <col min="4" max="4" width="5" customWidth="1"/>
    <col min="5" max="5" width="5.28515625" customWidth="1"/>
    <col min="6" max="6" width="4.85546875" customWidth="1"/>
    <col min="7" max="7" width="5" customWidth="1"/>
    <col min="8" max="8" width="4.7109375" bestFit="1" customWidth="1"/>
    <col min="9" max="9" width="5" customWidth="1"/>
    <col min="10" max="10" width="5.5703125" customWidth="1"/>
    <col min="11" max="12" width="5" customWidth="1"/>
    <col min="13" max="13" width="5.28515625" customWidth="1"/>
    <col min="14" max="14" width="7.140625" bestFit="1" customWidth="1"/>
    <col min="15" max="15" width="6.7109375" customWidth="1"/>
  </cols>
  <sheetData>
    <row r="5" spans="1:15" ht="15.75" x14ac:dyDescent="0.25">
      <c r="B5" s="29" t="s">
        <v>156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5" ht="15" customHeight="1" x14ac:dyDescent="0.25">
      <c r="A6" s="1"/>
      <c r="B6" s="1" t="s">
        <v>16</v>
      </c>
      <c r="C6" s="30" t="s">
        <v>17</v>
      </c>
      <c r="D6" s="30"/>
      <c r="E6" s="30"/>
      <c r="F6" s="30"/>
      <c r="G6" s="30"/>
      <c r="H6" s="31"/>
      <c r="I6" s="31"/>
      <c r="J6" s="31"/>
      <c r="K6" s="31"/>
      <c r="L6" s="31"/>
      <c r="M6" s="31"/>
      <c r="N6" s="31"/>
    </row>
    <row r="7" spans="1:15" ht="75" customHeight="1" x14ac:dyDescent="0.25">
      <c r="A7" s="2" t="s">
        <v>0</v>
      </c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19</v>
      </c>
      <c r="N7" s="4" t="s">
        <v>13</v>
      </c>
      <c r="O7" s="4" t="s">
        <v>15</v>
      </c>
    </row>
    <row r="8" spans="1:15" s="6" customFormat="1" ht="15.75" x14ac:dyDescent="0.25">
      <c r="A8" s="9">
        <v>1</v>
      </c>
      <c r="B8" s="10" t="s">
        <v>21</v>
      </c>
      <c r="C8" s="11" t="s">
        <v>58</v>
      </c>
      <c r="D8" s="24">
        <f>'60%'!D8+'40%'!D8</f>
        <v>50.4</v>
      </c>
      <c r="E8" s="24">
        <f>'60%'!E8+'40%'!E8</f>
        <v>51.900000000000006</v>
      </c>
      <c r="F8" s="24">
        <f>'60%'!F8+'40%'!F8</f>
        <v>35.549999999999997</v>
      </c>
      <c r="G8" s="24">
        <f>'60%'!G8+'40%'!G8</f>
        <v>60.900000000000006</v>
      </c>
      <c r="H8" s="24">
        <f>'60%'!H8+'40%'!H8</f>
        <v>50.8</v>
      </c>
      <c r="I8" s="24">
        <f>'60%'!I8+'40%'!I8</f>
        <v>47.900000000000006</v>
      </c>
      <c r="J8" s="24">
        <f>'60%'!J8+'40%'!J8</f>
        <v>41.6</v>
      </c>
      <c r="K8" s="24">
        <f>'60%'!K8+'40%'!K8</f>
        <v>44.9</v>
      </c>
      <c r="L8" s="24">
        <f>'60%'!L8+'40%'!L8</f>
        <v>80</v>
      </c>
      <c r="M8" s="24">
        <f>'60%'!M8+'40%'!M8</f>
        <v>78.900000000000006</v>
      </c>
      <c r="N8" s="17">
        <f t="shared" ref="N8:N39" si="0">SUM(D8:M8)</f>
        <v>542.85</v>
      </c>
      <c r="O8" s="28">
        <f t="shared" ref="O8:O39" si="1">AVERAGE(D8:M8)</f>
        <v>54.285000000000004</v>
      </c>
    </row>
    <row r="9" spans="1:15" s="6" customFormat="1" ht="15.75" x14ac:dyDescent="0.25">
      <c r="A9" s="9">
        <v>2</v>
      </c>
      <c r="B9" s="10" t="s">
        <v>22</v>
      </c>
      <c r="C9" s="11" t="s">
        <v>58</v>
      </c>
      <c r="D9" s="24">
        <f>'60%'!D9+'40%'!D9</f>
        <v>91.6</v>
      </c>
      <c r="E9" s="24">
        <f>'60%'!E9+'40%'!E9</f>
        <v>91.600000000000009</v>
      </c>
      <c r="F9" s="24">
        <f>'60%'!F9+'40%'!F9</f>
        <v>86.2</v>
      </c>
      <c r="G9" s="24">
        <f>'60%'!G9+'40%'!G9</f>
        <v>85.699999999999989</v>
      </c>
      <c r="H9" s="24">
        <f>'60%'!H9+'40%'!H9</f>
        <v>88.2</v>
      </c>
      <c r="I9" s="24">
        <f>'60%'!I9+'40%'!I9</f>
        <v>92.1</v>
      </c>
      <c r="J9" s="24">
        <f>'60%'!J9+'40%'!J9</f>
        <v>97.9</v>
      </c>
      <c r="K9" s="24">
        <f>'60%'!K9+'40%'!K9</f>
        <v>93.4</v>
      </c>
      <c r="L9" s="24">
        <f>'60%'!L9+'40%'!L9</f>
        <v>93.199999999999989</v>
      </c>
      <c r="M9" s="24">
        <f>'60%'!M9+'40%'!M9</f>
        <v>91.9</v>
      </c>
      <c r="N9" s="17">
        <f t="shared" si="0"/>
        <v>911.79999999999984</v>
      </c>
      <c r="O9" s="28">
        <f t="shared" si="1"/>
        <v>91.179999999999978</v>
      </c>
    </row>
    <row r="10" spans="1:15" s="6" customFormat="1" ht="15.75" x14ac:dyDescent="0.25">
      <c r="A10" s="9">
        <v>3</v>
      </c>
      <c r="B10" s="10" t="s">
        <v>23</v>
      </c>
      <c r="C10" s="11" t="s">
        <v>58</v>
      </c>
      <c r="D10" s="24">
        <f>'60%'!D10+'40%'!D10</f>
        <v>55.9</v>
      </c>
      <c r="E10" s="24">
        <f>'60%'!E10+'40%'!E10</f>
        <v>43.8</v>
      </c>
      <c r="F10" s="24">
        <f>'60%'!F10+'40%'!F10</f>
        <v>50.75</v>
      </c>
      <c r="G10" s="24">
        <f>'60%'!G10+'40%'!G10</f>
        <v>37.700000000000003</v>
      </c>
      <c r="H10" s="24">
        <f>'60%'!H10+'40%'!H10</f>
        <v>56.900000000000006</v>
      </c>
      <c r="I10" s="24">
        <f>'60%'!I10+'40%'!I10</f>
        <v>33.4</v>
      </c>
      <c r="J10" s="24">
        <f>'60%'!J10+'40%'!J10</f>
        <v>75.2</v>
      </c>
      <c r="K10" s="24">
        <f>'60%'!K10+'40%'!K10</f>
        <v>63.699999999999996</v>
      </c>
      <c r="L10" s="24">
        <f>'60%'!L10+'40%'!L10</f>
        <v>47.5</v>
      </c>
      <c r="M10" s="24">
        <f>'60%'!M10+'40%'!M10</f>
        <v>66.400000000000006</v>
      </c>
      <c r="N10" s="17">
        <f t="shared" si="0"/>
        <v>531.25</v>
      </c>
      <c r="O10" s="28">
        <f t="shared" si="1"/>
        <v>53.125</v>
      </c>
    </row>
    <row r="11" spans="1:15" s="6" customFormat="1" ht="15.75" x14ac:dyDescent="0.25">
      <c r="A11" s="9">
        <v>4</v>
      </c>
      <c r="B11" s="10" t="s">
        <v>28</v>
      </c>
      <c r="C11" s="11" t="s">
        <v>58</v>
      </c>
      <c r="D11" s="24">
        <f>'60%'!D11+'40%'!D11</f>
        <v>60.4</v>
      </c>
      <c r="E11" s="24">
        <f>'60%'!E11+'40%'!E11</f>
        <v>41.1</v>
      </c>
      <c r="F11" s="24">
        <f>'60%'!F11+'40%'!F11</f>
        <v>47.400000000000006</v>
      </c>
      <c r="G11" s="24">
        <f>'60%'!G11+'40%'!G11</f>
        <v>51.3</v>
      </c>
      <c r="H11" s="24">
        <f>'60%'!H11+'40%'!H11</f>
        <v>47.3</v>
      </c>
      <c r="I11" s="24">
        <f>'60%'!I11+'40%'!I11</f>
        <v>42.5</v>
      </c>
      <c r="J11" s="24">
        <f>'60%'!J11+'40%'!J11</f>
        <v>43.8</v>
      </c>
      <c r="K11" s="24">
        <f>'60%'!K11+'40%'!K11</f>
        <v>41</v>
      </c>
      <c r="L11" s="24">
        <f>'60%'!L11+'40%'!L11</f>
        <v>59.1</v>
      </c>
      <c r="M11" s="24">
        <f>'60%'!M11+'40%'!M11</f>
        <v>68.699999999999989</v>
      </c>
      <c r="N11" s="17">
        <f t="shared" si="0"/>
        <v>502.6</v>
      </c>
      <c r="O11" s="28">
        <f t="shared" si="1"/>
        <v>50.260000000000005</v>
      </c>
    </row>
    <row r="12" spans="1:15" s="6" customFormat="1" ht="15.75" x14ac:dyDescent="0.25">
      <c r="A12" s="9">
        <v>5</v>
      </c>
      <c r="B12" s="10" t="s">
        <v>29</v>
      </c>
      <c r="C12" s="11" t="s">
        <v>58</v>
      </c>
      <c r="D12" s="24">
        <f>'60%'!D12+'40%'!D12</f>
        <v>60.65</v>
      </c>
      <c r="E12" s="24">
        <f>'60%'!E12+'40%'!E12</f>
        <v>48.599999999999994</v>
      </c>
      <c r="F12" s="24">
        <f>'60%'!F12+'40%'!F12</f>
        <v>73.650000000000006</v>
      </c>
      <c r="G12" s="24">
        <f>'60%'!G12+'40%'!G12</f>
        <v>61.800000000000004</v>
      </c>
      <c r="H12" s="24">
        <f>'60%'!H12+'40%'!H12</f>
        <v>52.5</v>
      </c>
      <c r="I12" s="24">
        <f>'60%'!I12+'40%'!I12</f>
        <v>44.5</v>
      </c>
      <c r="J12" s="24">
        <f>'60%'!J12+'40%'!J12</f>
        <v>56.8</v>
      </c>
      <c r="K12" s="24">
        <f>'60%'!K12+'40%'!K12</f>
        <v>48.3</v>
      </c>
      <c r="L12" s="24">
        <f>'60%'!L12+'40%'!L12</f>
        <v>58.3</v>
      </c>
      <c r="M12" s="24">
        <f>'60%'!M12+'40%'!M12</f>
        <v>70.7</v>
      </c>
      <c r="N12" s="17">
        <f t="shared" si="0"/>
        <v>575.80000000000007</v>
      </c>
      <c r="O12" s="28">
        <f t="shared" si="1"/>
        <v>57.580000000000005</v>
      </c>
    </row>
    <row r="13" spans="1:15" s="6" customFormat="1" ht="15.75" x14ac:dyDescent="0.25">
      <c r="A13" s="9">
        <v>6</v>
      </c>
      <c r="B13" s="10" t="s">
        <v>30</v>
      </c>
      <c r="C13" s="11" t="s">
        <v>58</v>
      </c>
      <c r="D13" s="24">
        <f>'60%'!D13+'40%'!D13</f>
        <v>35.75</v>
      </c>
      <c r="E13" s="24">
        <f>'60%'!E13+'40%'!E13</f>
        <v>32.5</v>
      </c>
      <c r="F13" s="24">
        <f>'60%'!F13+'40%'!F13</f>
        <v>48.1</v>
      </c>
      <c r="G13" s="24">
        <f>'60%'!G13+'40%'!G13</f>
        <v>49.1</v>
      </c>
      <c r="H13" s="24">
        <f>'60%'!H13+'40%'!H13</f>
        <v>42.5</v>
      </c>
      <c r="I13" s="24">
        <f>'60%'!I13+'40%'!I13</f>
        <v>44.3</v>
      </c>
      <c r="J13" s="24">
        <f>'60%'!J13+'40%'!J13</f>
        <v>49.7</v>
      </c>
      <c r="K13" s="24">
        <f>'60%'!K13+'40%'!K13</f>
        <v>71</v>
      </c>
      <c r="L13" s="24">
        <f>'60%'!L13+'40%'!L13</f>
        <v>52.91</v>
      </c>
      <c r="M13" s="24">
        <f>'60%'!M13+'40%'!M13</f>
        <v>77.900000000000006</v>
      </c>
      <c r="N13" s="17">
        <f t="shared" si="0"/>
        <v>503.76</v>
      </c>
      <c r="O13" s="28">
        <f t="shared" si="1"/>
        <v>50.375999999999998</v>
      </c>
    </row>
    <row r="14" spans="1:15" s="15" customFormat="1" ht="15.75" x14ac:dyDescent="0.25">
      <c r="A14" s="9">
        <v>7</v>
      </c>
      <c r="B14" s="16" t="s">
        <v>31</v>
      </c>
      <c r="C14" s="11" t="s">
        <v>58</v>
      </c>
      <c r="D14" s="24">
        <f>'60%'!D14+'40%'!D14</f>
        <v>79.3</v>
      </c>
      <c r="E14" s="24">
        <f>'60%'!E14+'40%'!E14</f>
        <v>79.3</v>
      </c>
      <c r="F14" s="24">
        <f>'60%'!F14+'40%'!F14</f>
        <v>89.9</v>
      </c>
      <c r="G14" s="24">
        <f>'60%'!G14+'40%'!G14</f>
        <v>84.4</v>
      </c>
      <c r="H14" s="24">
        <f>'60%'!H14+'40%'!H14</f>
        <v>65.2</v>
      </c>
      <c r="I14" s="24">
        <f>'60%'!I14+'40%'!I14</f>
        <v>82.5</v>
      </c>
      <c r="J14" s="24">
        <f>'60%'!J14+'40%'!J14</f>
        <v>66.7</v>
      </c>
      <c r="K14" s="24">
        <f>'60%'!K14+'40%'!K14</f>
        <v>49.6</v>
      </c>
      <c r="L14" s="24">
        <f>'60%'!L14+'40%'!L14</f>
        <v>74.8</v>
      </c>
      <c r="M14" s="24">
        <f>'60%'!M14+'40%'!M14</f>
        <v>94.9</v>
      </c>
      <c r="N14" s="17">
        <f t="shared" si="0"/>
        <v>766.59999999999991</v>
      </c>
      <c r="O14" s="28">
        <f t="shared" si="1"/>
        <v>76.66</v>
      </c>
    </row>
    <row r="15" spans="1:15" s="6" customFormat="1" ht="15.75" x14ac:dyDescent="0.25">
      <c r="A15" s="9">
        <v>8</v>
      </c>
      <c r="B15" s="10" t="s">
        <v>32</v>
      </c>
      <c r="C15" s="11" t="s">
        <v>58</v>
      </c>
      <c r="D15" s="24">
        <f>'60%'!D15+'40%'!D15</f>
        <v>75.099999999999994</v>
      </c>
      <c r="E15" s="24">
        <f>'60%'!E15+'40%'!E15</f>
        <v>60.2</v>
      </c>
      <c r="F15" s="24">
        <f>'60%'!F15+'40%'!F15</f>
        <v>66.599999999999994</v>
      </c>
      <c r="G15" s="24">
        <f>'60%'!G15+'40%'!G15</f>
        <v>73.900000000000006</v>
      </c>
      <c r="H15" s="24">
        <f>'60%'!H15+'40%'!H15</f>
        <v>72.900000000000006</v>
      </c>
      <c r="I15" s="24">
        <f>'60%'!I15+'40%'!I15</f>
        <v>71.400000000000006</v>
      </c>
      <c r="J15" s="24">
        <f>'60%'!J15+'40%'!J15</f>
        <v>78.900000000000006</v>
      </c>
      <c r="K15" s="24">
        <f>'60%'!K15+'40%'!K15</f>
        <v>83.7</v>
      </c>
      <c r="L15" s="24">
        <f>'60%'!L15+'40%'!L15</f>
        <v>84.1</v>
      </c>
      <c r="M15" s="24">
        <f>'60%'!M15+'40%'!M15</f>
        <v>92</v>
      </c>
      <c r="N15" s="17">
        <f t="shared" si="0"/>
        <v>758.80000000000007</v>
      </c>
      <c r="O15" s="28">
        <f t="shared" si="1"/>
        <v>75.88000000000001</v>
      </c>
    </row>
    <row r="16" spans="1:15" s="6" customFormat="1" ht="15.75" x14ac:dyDescent="0.25">
      <c r="A16" s="9">
        <v>9</v>
      </c>
      <c r="B16" s="10" t="s">
        <v>33</v>
      </c>
      <c r="C16" s="11" t="s">
        <v>58</v>
      </c>
      <c r="D16" s="24">
        <f>'60%'!D16+'40%'!D16</f>
        <v>60.05</v>
      </c>
      <c r="E16" s="24">
        <f>'60%'!E16+'40%'!E16</f>
        <v>58.7</v>
      </c>
      <c r="F16" s="24">
        <f>'60%'!F16+'40%'!F16</f>
        <v>44.949999999999996</v>
      </c>
      <c r="G16" s="24">
        <f>'60%'!G16+'40%'!G16</f>
        <v>47.5</v>
      </c>
      <c r="H16" s="24">
        <f>'60%'!H16+'40%'!H16</f>
        <v>55.400000000000006</v>
      </c>
      <c r="I16" s="24">
        <f>'60%'!I16+'40%'!I16</f>
        <v>45.8</v>
      </c>
      <c r="J16" s="24">
        <f>'60%'!J16+'40%'!J16</f>
        <v>45.15</v>
      </c>
      <c r="K16" s="24">
        <f>'60%'!K16+'40%'!K16</f>
        <v>43.6</v>
      </c>
      <c r="L16" s="24">
        <f>'60%'!L16+'40%'!L16</f>
        <v>35.9</v>
      </c>
      <c r="M16" s="24">
        <f>'60%'!M16+'40%'!M16</f>
        <v>65.2</v>
      </c>
      <c r="N16" s="17">
        <f t="shared" si="0"/>
        <v>502.25</v>
      </c>
      <c r="O16" s="28">
        <f t="shared" si="1"/>
        <v>50.225000000000001</v>
      </c>
    </row>
    <row r="17" spans="1:15" s="6" customFormat="1" ht="15.75" x14ac:dyDescent="0.25">
      <c r="A17" s="9">
        <v>10</v>
      </c>
      <c r="B17" s="10" t="s">
        <v>36</v>
      </c>
      <c r="C17" s="11" t="s">
        <v>58</v>
      </c>
      <c r="D17" s="24">
        <f>'60%'!D17+'40%'!D17</f>
        <v>59.75</v>
      </c>
      <c r="E17" s="24">
        <f>'60%'!E17+'40%'!E17</f>
        <v>39.700000000000003</v>
      </c>
      <c r="F17" s="24">
        <f>'60%'!F17+'40%'!F17</f>
        <v>50.75</v>
      </c>
      <c r="G17" s="24">
        <f>'60%'!G17+'40%'!G17</f>
        <v>50.1</v>
      </c>
      <c r="H17" s="24">
        <f>'60%'!H17+'40%'!H17</f>
        <v>48.8</v>
      </c>
      <c r="I17" s="24">
        <f>'60%'!I17+'40%'!I17</f>
        <v>42.2</v>
      </c>
      <c r="J17" s="24">
        <f>'60%'!J17+'40%'!J17</f>
        <v>46.35</v>
      </c>
      <c r="K17" s="24">
        <f>'60%'!K17+'40%'!K17</f>
        <v>39.799999999999997</v>
      </c>
      <c r="L17" s="24">
        <f>'60%'!L17+'40%'!L17</f>
        <v>73.099999999999994</v>
      </c>
      <c r="M17" s="24">
        <f>'60%'!M17+'40%'!M17</f>
        <v>63.599999999999994</v>
      </c>
      <c r="N17" s="24">
        <f t="shared" si="0"/>
        <v>514.15</v>
      </c>
      <c r="O17" s="10">
        <f t="shared" si="1"/>
        <v>51.414999999999999</v>
      </c>
    </row>
    <row r="18" spans="1:15" s="6" customFormat="1" ht="15.75" x14ac:dyDescent="0.25">
      <c r="A18" s="9">
        <v>11</v>
      </c>
      <c r="B18" s="10" t="s">
        <v>37</v>
      </c>
      <c r="C18" s="11" t="s">
        <v>58</v>
      </c>
      <c r="D18" s="24">
        <f>'60%'!D18+'40%'!D18</f>
        <v>75.099999999999994</v>
      </c>
      <c r="E18" s="24">
        <f>'60%'!E18+'40%'!E18</f>
        <v>57.7</v>
      </c>
      <c r="F18" s="24">
        <f>'60%'!F18+'40%'!F18</f>
        <v>73.75</v>
      </c>
      <c r="G18" s="24">
        <f>'60%'!G18+'40%'!G18</f>
        <v>65.8</v>
      </c>
      <c r="H18" s="24">
        <f>'60%'!H18+'40%'!H18</f>
        <v>52.1</v>
      </c>
      <c r="I18" s="24">
        <f>'60%'!I18+'40%'!I18</f>
        <v>52.7</v>
      </c>
      <c r="J18" s="24">
        <f>'60%'!J18+'40%'!J18</f>
        <v>71.8</v>
      </c>
      <c r="K18" s="24">
        <f>'60%'!K18+'40%'!K18</f>
        <v>54.599999999999994</v>
      </c>
      <c r="L18" s="24">
        <f>'60%'!L18+'40%'!L18</f>
        <v>68.2</v>
      </c>
      <c r="M18" s="24">
        <f>'60%'!M18+'40%'!M18</f>
        <v>83.6</v>
      </c>
      <c r="N18" s="24">
        <f t="shared" si="0"/>
        <v>655.35000000000014</v>
      </c>
      <c r="O18" s="28">
        <f t="shared" si="1"/>
        <v>65.535000000000011</v>
      </c>
    </row>
    <row r="19" spans="1:15" s="6" customFormat="1" ht="15.75" x14ac:dyDescent="0.25">
      <c r="A19" s="9">
        <v>12</v>
      </c>
      <c r="B19" s="10" t="s">
        <v>38</v>
      </c>
      <c r="C19" s="11" t="s">
        <v>58</v>
      </c>
      <c r="D19" s="24">
        <f>'60%'!D19+'40%'!D19</f>
        <v>78.75</v>
      </c>
      <c r="E19" s="24">
        <f>'60%'!E19+'40%'!E19</f>
        <v>54.5</v>
      </c>
      <c r="F19" s="24">
        <f>'60%'!F19+'40%'!F19</f>
        <v>45.5</v>
      </c>
      <c r="G19" s="24">
        <f>'60%'!G19+'40%'!G19</f>
        <v>44.4</v>
      </c>
      <c r="H19" s="24">
        <f>'60%'!H19+'40%'!H19</f>
        <v>56.5</v>
      </c>
      <c r="I19" s="24">
        <f>'60%'!I19+'40%'!I19</f>
        <v>66.900000000000006</v>
      </c>
      <c r="J19" s="24">
        <f>'60%'!J19+'40%'!J19</f>
        <v>83.3</v>
      </c>
      <c r="K19" s="24">
        <f>'60%'!K19+'40%'!K19</f>
        <v>90.4</v>
      </c>
      <c r="L19" s="24">
        <f>'60%'!L19+'40%'!L19</f>
        <v>66.7</v>
      </c>
      <c r="M19" s="24">
        <f>'60%'!M19+'40%'!M19</f>
        <v>76.2</v>
      </c>
      <c r="N19" s="24">
        <f t="shared" si="0"/>
        <v>663.15000000000009</v>
      </c>
      <c r="O19" s="28">
        <f t="shared" si="1"/>
        <v>66.315000000000012</v>
      </c>
    </row>
    <row r="20" spans="1:15" s="6" customFormat="1" ht="15.75" x14ac:dyDescent="0.25">
      <c r="A20" s="9">
        <v>13</v>
      </c>
      <c r="B20" s="10" t="s">
        <v>39</v>
      </c>
      <c r="C20" s="11" t="s">
        <v>58</v>
      </c>
      <c r="D20" s="24">
        <f>'60%'!D20+'40%'!D20</f>
        <v>61.25</v>
      </c>
      <c r="E20" s="24">
        <f>'60%'!E20+'40%'!E20</f>
        <v>46.900000000000006</v>
      </c>
      <c r="F20" s="24">
        <f>'60%'!F20+'40%'!F20</f>
        <v>31.05</v>
      </c>
      <c r="G20" s="24">
        <f>'60%'!G20+'40%'!G20</f>
        <v>45.5</v>
      </c>
      <c r="H20" s="24">
        <f>'60%'!H20+'40%'!H20</f>
        <v>49.400000000000006</v>
      </c>
      <c r="I20" s="24">
        <f>'60%'!I20+'40%'!I20</f>
        <v>42.9</v>
      </c>
      <c r="J20" s="24">
        <f>'60%'!J20+'40%'!J20</f>
        <v>69.3</v>
      </c>
      <c r="K20" s="24">
        <f>'60%'!K20+'40%'!K20</f>
        <v>59.5</v>
      </c>
      <c r="L20" s="24">
        <f>'60%'!L20+'40%'!L20</f>
        <v>76.300000000000011</v>
      </c>
      <c r="M20" s="24">
        <f>'60%'!M20+'40%'!M20</f>
        <v>81.5</v>
      </c>
      <c r="N20" s="24">
        <f t="shared" si="0"/>
        <v>563.6</v>
      </c>
      <c r="O20" s="28">
        <f t="shared" si="1"/>
        <v>56.36</v>
      </c>
    </row>
    <row r="21" spans="1:15" s="6" customFormat="1" ht="15.75" x14ac:dyDescent="0.25">
      <c r="A21" s="9">
        <v>14</v>
      </c>
      <c r="B21" s="10" t="s">
        <v>40</v>
      </c>
      <c r="C21" s="11" t="s">
        <v>58</v>
      </c>
      <c r="D21" s="24">
        <f>'60%'!D21+'40%'!D21</f>
        <v>67.900000000000006</v>
      </c>
      <c r="E21" s="24">
        <f>'60%'!E21+'40%'!E21</f>
        <v>37.4</v>
      </c>
      <c r="F21" s="24">
        <f>'60%'!F21+'40%'!F21</f>
        <v>63.400000000000006</v>
      </c>
      <c r="G21" s="24">
        <f>'60%'!G21+'40%'!G21</f>
        <v>49.5</v>
      </c>
      <c r="H21" s="24">
        <f>'60%'!H21+'40%'!H21</f>
        <v>48</v>
      </c>
      <c r="I21" s="24">
        <f>'60%'!I21+'40%'!I21</f>
        <v>37</v>
      </c>
      <c r="J21" s="24">
        <f>'60%'!J21+'40%'!J21</f>
        <v>46.9</v>
      </c>
      <c r="K21" s="24">
        <f>'60%'!K21+'40%'!K21</f>
        <v>46.2</v>
      </c>
      <c r="L21" s="24">
        <f>'60%'!L21+'40%'!L21</f>
        <v>58.3</v>
      </c>
      <c r="M21" s="24">
        <f>'60%'!M21+'40%'!M21</f>
        <v>73.3</v>
      </c>
      <c r="N21" s="24">
        <f t="shared" si="0"/>
        <v>527.9</v>
      </c>
      <c r="O21" s="28">
        <f t="shared" si="1"/>
        <v>52.79</v>
      </c>
    </row>
    <row r="22" spans="1:15" s="6" customFormat="1" ht="15.75" x14ac:dyDescent="0.25">
      <c r="A22" s="9">
        <v>15</v>
      </c>
      <c r="B22" s="10" t="s">
        <v>41</v>
      </c>
      <c r="C22" s="11" t="s">
        <v>58</v>
      </c>
      <c r="D22" s="24">
        <f>'60%'!D22+'40%'!D22</f>
        <v>54.2</v>
      </c>
      <c r="E22" s="24">
        <f>'60%'!E22+'40%'!E22</f>
        <v>54.2</v>
      </c>
      <c r="F22" s="24">
        <f>'60%'!F22+'40%'!F22</f>
        <v>62.75</v>
      </c>
      <c r="G22" s="24">
        <f>'60%'!G22+'40%'!G22</f>
        <v>48.5</v>
      </c>
      <c r="H22" s="24">
        <f>'60%'!H22+'40%'!H22</f>
        <v>53.2</v>
      </c>
      <c r="I22" s="24">
        <f>'60%'!I22+'40%'!I22</f>
        <v>50.8</v>
      </c>
      <c r="J22" s="24">
        <f>'60%'!J22+'40%'!J22</f>
        <v>58.3</v>
      </c>
      <c r="K22" s="24">
        <f>'60%'!K22+'40%'!K22</f>
        <v>66.800000000000011</v>
      </c>
      <c r="L22" s="24">
        <f>'60%'!L22+'40%'!L22</f>
        <v>75.900000000000006</v>
      </c>
      <c r="M22" s="24">
        <f>'60%'!M22+'40%'!M22</f>
        <v>69.400000000000006</v>
      </c>
      <c r="N22" s="24">
        <f t="shared" si="0"/>
        <v>594.05000000000007</v>
      </c>
      <c r="O22" s="28">
        <f t="shared" si="1"/>
        <v>59.405000000000008</v>
      </c>
    </row>
    <row r="23" spans="1:15" s="6" customFormat="1" ht="15.75" x14ac:dyDescent="0.25">
      <c r="A23" s="9">
        <v>16</v>
      </c>
      <c r="B23" s="10" t="s">
        <v>44</v>
      </c>
      <c r="C23" s="11" t="s">
        <v>58</v>
      </c>
      <c r="D23" s="24">
        <f>'60%'!D23+'40%'!D23</f>
        <v>60</v>
      </c>
      <c r="E23" s="24">
        <f>'60%'!E23+'40%'!E23</f>
        <v>51.2</v>
      </c>
      <c r="F23" s="24">
        <f>'60%'!F23+'40%'!F23</f>
        <v>47.95</v>
      </c>
      <c r="G23" s="24">
        <f>'60%'!G23+'40%'!G23</f>
        <v>45.2</v>
      </c>
      <c r="H23" s="24">
        <f>'60%'!H23+'40%'!H23</f>
        <v>46.6</v>
      </c>
      <c r="I23" s="24">
        <f>'60%'!I23+'40%'!I23</f>
        <v>46.900000000000006</v>
      </c>
      <c r="J23" s="24">
        <f>'60%'!J23+'40%'!J23</f>
        <v>43.2</v>
      </c>
      <c r="K23" s="24">
        <f>'60%'!K23+'40%'!K23</f>
        <v>51.6</v>
      </c>
      <c r="L23" s="24">
        <f>'60%'!L23+'40%'!L23</f>
        <v>58.3</v>
      </c>
      <c r="M23" s="24">
        <f>'60%'!M23+'40%'!M23</f>
        <v>51.4</v>
      </c>
      <c r="N23" s="24">
        <f t="shared" si="0"/>
        <v>502.35</v>
      </c>
      <c r="O23" s="28">
        <f t="shared" si="1"/>
        <v>50.234999999999999</v>
      </c>
    </row>
    <row r="24" spans="1:15" s="6" customFormat="1" ht="15.75" x14ac:dyDescent="0.25">
      <c r="A24" s="9">
        <v>17</v>
      </c>
      <c r="B24" s="10" t="s">
        <v>45</v>
      </c>
      <c r="C24" s="11" t="s">
        <v>58</v>
      </c>
      <c r="D24" s="24">
        <f>'60%'!D24+'40%'!D24</f>
        <v>72.75</v>
      </c>
      <c r="E24" s="24">
        <f>'60%'!E24+'40%'!E24</f>
        <v>42.7</v>
      </c>
      <c r="F24" s="24">
        <f>'60%'!F24+'40%'!F24</f>
        <v>49.3</v>
      </c>
      <c r="G24" s="24">
        <f>'60%'!G24+'40%'!G24</f>
        <v>47.900000000000006</v>
      </c>
      <c r="H24" s="24">
        <f>'60%'!H24+'40%'!H24</f>
        <v>47.3</v>
      </c>
      <c r="I24" s="24">
        <f>'60%'!I24+'40%'!I24</f>
        <v>41.2</v>
      </c>
      <c r="J24" s="24">
        <f>'60%'!J24+'40%'!J24</f>
        <v>48.05</v>
      </c>
      <c r="K24" s="24">
        <f>'60%'!K24+'40%'!K24</f>
        <v>38</v>
      </c>
      <c r="L24" s="24">
        <f>'60%'!L24+'40%'!L24</f>
        <v>67.7</v>
      </c>
      <c r="M24" s="24">
        <f>'60%'!M24+'40%'!M24</f>
        <v>77.5</v>
      </c>
      <c r="N24" s="24">
        <f t="shared" si="0"/>
        <v>532.4</v>
      </c>
      <c r="O24" s="10">
        <f t="shared" si="1"/>
        <v>53.239999999999995</v>
      </c>
    </row>
    <row r="25" spans="1:15" s="6" customFormat="1" ht="15.75" x14ac:dyDescent="0.25">
      <c r="A25" s="9">
        <v>18</v>
      </c>
      <c r="B25" s="10" t="s">
        <v>46</v>
      </c>
      <c r="C25" s="11" t="s">
        <v>58</v>
      </c>
      <c r="D25" s="24">
        <f>'60%'!D25+'40%'!D25</f>
        <v>76.150000000000006</v>
      </c>
      <c r="E25" s="24">
        <f>'60%'!E25+'40%'!E25</f>
        <v>44.2</v>
      </c>
      <c r="F25" s="24">
        <f>'60%'!F25+'40%'!F25</f>
        <v>56.25</v>
      </c>
      <c r="G25" s="24">
        <f>'60%'!G25+'40%'!G25</f>
        <v>52.9</v>
      </c>
      <c r="H25" s="24">
        <f>'60%'!H25+'40%'!H25</f>
        <v>64.800000000000011</v>
      </c>
      <c r="I25" s="24">
        <f>'60%'!I25+'40%'!I25</f>
        <v>70.3</v>
      </c>
      <c r="J25" s="24">
        <f>'60%'!J25+'40%'!J25</f>
        <v>73.099999999999994</v>
      </c>
      <c r="K25" s="24">
        <f>'60%'!K25+'40%'!K25</f>
        <v>73.599999999999994</v>
      </c>
      <c r="L25" s="24">
        <f>'60%'!L25+'40%'!L25</f>
        <v>71.7</v>
      </c>
      <c r="M25" s="24">
        <f>'60%'!M25+'40%'!M25</f>
        <v>80.3</v>
      </c>
      <c r="N25" s="24">
        <f t="shared" si="0"/>
        <v>663.30000000000007</v>
      </c>
      <c r="O25" s="28">
        <f t="shared" si="1"/>
        <v>66.330000000000013</v>
      </c>
    </row>
    <row r="26" spans="1:15" s="6" customFormat="1" ht="15.75" x14ac:dyDescent="0.25">
      <c r="A26" s="9">
        <v>19</v>
      </c>
      <c r="B26" s="10" t="s">
        <v>150</v>
      </c>
      <c r="C26" s="11" t="s">
        <v>58</v>
      </c>
      <c r="D26" s="24">
        <f>'60%'!D26+'40%'!D26</f>
        <v>52.45</v>
      </c>
      <c r="E26" s="24">
        <f>'60%'!E26+'40%'!E26</f>
        <v>46.7</v>
      </c>
      <c r="F26" s="24">
        <f>'60%'!F26+'40%'!F26</f>
        <v>38</v>
      </c>
      <c r="G26" s="24">
        <f>'60%'!G26+'40%'!G26</f>
        <v>56.7</v>
      </c>
      <c r="H26" s="24">
        <f>'60%'!H26+'40%'!H26</f>
        <v>47.2</v>
      </c>
      <c r="I26" s="24">
        <f>'60%'!I26+'40%'!I26</f>
        <v>37.700000000000003</v>
      </c>
      <c r="J26" s="24">
        <f>'60%'!J26+'40%'!J26</f>
        <v>80.8</v>
      </c>
      <c r="K26" s="24">
        <f>'60%'!K26+'40%'!K26</f>
        <v>36.200000000000003</v>
      </c>
      <c r="L26" s="24">
        <f>'60%'!L26+'40%'!L26</f>
        <v>55.8</v>
      </c>
      <c r="M26" s="24">
        <f>'60%'!M26+'40%'!M26</f>
        <v>51.4</v>
      </c>
      <c r="N26" s="24">
        <f t="shared" si="0"/>
        <v>502.95</v>
      </c>
      <c r="O26" s="28">
        <f t="shared" si="1"/>
        <v>50.295000000000002</v>
      </c>
    </row>
    <row r="27" spans="1:15" s="6" customFormat="1" ht="15.75" x14ac:dyDescent="0.25">
      <c r="A27" s="9">
        <v>20</v>
      </c>
      <c r="B27" s="10" t="s">
        <v>48</v>
      </c>
      <c r="C27" s="11" t="s">
        <v>58</v>
      </c>
      <c r="D27" s="24">
        <f>'60%'!D27+'40%'!D27</f>
        <v>60.05</v>
      </c>
      <c r="E27" s="24">
        <f>'60%'!E27+'40%'!E27</f>
        <v>41.9</v>
      </c>
      <c r="F27" s="24">
        <f>'60%'!F27+'40%'!F27</f>
        <v>46.25</v>
      </c>
      <c r="G27" s="24">
        <f>'60%'!G27+'40%'!G27</f>
        <v>44</v>
      </c>
      <c r="H27" s="24">
        <f>'60%'!H27+'40%'!H27</f>
        <v>52.6</v>
      </c>
      <c r="I27" s="24">
        <f>'60%'!I27+'40%'!I27</f>
        <v>43</v>
      </c>
      <c r="J27" s="24">
        <f>'60%'!J27+'40%'!J27</f>
        <v>51.45</v>
      </c>
      <c r="K27" s="24">
        <f>'60%'!K27+'40%'!K27</f>
        <v>38.200000000000003</v>
      </c>
      <c r="L27" s="24">
        <f>'60%'!L27+'40%'!L27</f>
        <v>70.7</v>
      </c>
      <c r="M27" s="24">
        <f>'60%'!M27+'40%'!M27</f>
        <v>67.7</v>
      </c>
      <c r="N27" s="24">
        <f t="shared" si="0"/>
        <v>515.84999999999991</v>
      </c>
      <c r="O27" s="28">
        <f t="shared" si="1"/>
        <v>51.584999999999994</v>
      </c>
    </row>
    <row r="28" spans="1:15" s="6" customFormat="1" ht="15.75" x14ac:dyDescent="0.25">
      <c r="A28" s="9">
        <v>21</v>
      </c>
      <c r="B28" s="10" t="s">
        <v>50</v>
      </c>
      <c r="C28" s="11" t="s">
        <v>58</v>
      </c>
      <c r="D28" s="24">
        <f>'60%'!D28+'40%'!D28</f>
        <v>60.65</v>
      </c>
      <c r="E28" s="24">
        <f>'60%'!E28+'40%'!E28</f>
        <v>43.6</v>
      </c>
      <c r="F28" s="24">
        <f>'60%'!F28+'40%'!F28</f>
        <v>35.349999999999994</v>
      </c>
      <c r="G28" s="24">
        <f>'60%'!G28+'40%'!G28</f>
        <v>33</v>
      </c>
      <c r="H28" s="24">
        <f>'60%'!H28+'40%'!H28</f>
        <v>43.2</v>
      </c>
      <c r="I28" s="24">
        <f>'60%'!I28+'40%'!I28</f>
        <v>54.2</v>
      </c>
      <c r="J28" s="24">
        <f>'60%'!J28+'40%'!J28</f>
        <v>79.02</v>
      </c>
      <c r="K28" s="24">
        <f>'60%'!K28+'40%'!K28</f>
        <v>54</v>
      </c>
      <c r="L28" s="24">
        <f>'60%'!L28+'40%'!L28</f>
        <v>65.5</v>
      </c>
      <c r="M28" s="24">
        <f>'60%'!M28+'40%'!M28</f>
        <v>73.099999999999994</v>
      </c>
      <c r="N28" s="24">
        <f t="shared" si="0"/>
        <v>541.62</v>
      </c>
      <c r="O28" s="10">
        <f t="shared" si="1"/>
        <v>54.161999999999999</v>
      </c>
    </row>
    <row r="29" spans="1:15" s="6" customFormat="1" ht="15.75" x14ac:dyDescent="0.25">
      <c r="A29" s="9">
        <v>22</v>
      </c>
      <c r="B29" s="10" t="s">
        <v>51</v>
      </c>
      <c r="C29" s="11" t="s">
        <v>58</v>
      </c>
      <c r="D29" s="24">
        <f>'60%'!D29+'40%'!D29</f>
        <v>73.849999999999994</v>
      </c>
      <c r="E29" s="24">
        <f>'60%'!E29+'40%'!E29</f>
        <v>76.400000000000006</v>
      </c>
      <c r="F29" s="24">
        <f>'60%'!F29+'40%'!F29</f>
        <v>54.45</v>
      </c>
      <c r="G29" s="24">
        <f>'60%'!G29+'40%'!G29</f>
        <v>61.9</v>
      </c>
      <c r="H29" s="24">
        <f>'60%'!H29+'40%'!H29</f>
        <v>70.599999999999994</v>
      </c>
      <c r="I29" s="24">
        <f>'60%'!I29+'40%'!I29</f>
        <v>61.9</v>
      </c>
      <c r="J29" s="24">
        <f>'60%'!J29+'40%'!J29</f>
        <v>80.3</v>
      </c>
      <c r="K29" s="24">
        <f>'60%'!K29+'40%'!K29</f>
        <v>86</v>
      </c>
      <c r="L29" s="24">
        <f>'60%'!L29+'40%'!L29</f>
        <v>75</v>
      </c>
      <c r="M29" s="24">
        <f>'60%'!M29+'40%'!M29</f>
        <v>82</v>
      </c>
      <c r="N29" s="24">
        <f t="shared" si="0"/>
        <v>722.39999999999986</v>
      </c>
      <c r="O29" s="28">
        <f t="shared" si="1"/>
        <v>72.239999999999981</v>
      </c>
    </row>
    <row r="30" spans="1:15" s="6" customFormat="1" ht="15.75" x14ac:dyDescent="0.25">
      <c r="A30" s="9">
        <v>23</v>
      </c>
      <c r="B30" s="10" t="s">
        <v>52</v>
      </c>
      <c r="C30" s="11" t="s">
        <v>58</v>
      </c>
      <c r="D30" s="24">
        <f>'60%'!D30+'40%'!D30</f>
        <v>74.75</v>
      </c>
      <c r="E30" s="24">
        <f>'60%'!E30+'40%'!E30</f>
        <v>52</v>
      </c>
      <c r="F30" s="24">
        <f>'60%'!F30+'40%'!F30</f>
        <v>68.2</v>
      </c>
      <c r="G30" s="24">
        <f>'60%'!G30+'40%'!G30</f>
        <v>68.400000000000006</v>
      </c>
      <c r="H30" s="24">
        <f>'60%'!H30+'40%'!H30</f>
        <v>66.5</v>
      </c>
      <c r="I30" s="24">
        <f>'60%'!I30+'40%'!I30</f>
        <v>62.400000000000006</v>
      </c>
      <c r="J30" s="24">
        <f>'60%'!J30+'40%'!J30</f>
        <v>75.099999999999994</v>
      </c>
      <c r="K30" s="24">
        <f>'60%'!K30+'40%'!K30</f>
        <v>83</v>
      </c>
      <c r="L30" s="24">
        <f>'60%'!L30+'40%'!L30</f>
        <v>78.400000000000006</v>
      </c>
      <c r="M30" s="24">
        <f>'60%'!M30+'40%'!M30</f>
        <v>80.099999999999994</v>
      </c>
      <c r="N30" s="24">
        <f t="shared" si="0"/>
        <v>708.85</v>
      </c>
      <c r="O30" s="28">
        <f t="shared" si="1"/>
        <v>70.885000000000005</v>
      </c>
    </row>
    <row r="31" spans="1:15" s="6" customFormat="1" ht="15.75" x14ac:dyDescent="0.25">
      <c r="A31" s="9">
        <v>24</v>
      </c>
      <c r="B31" s="10" t="s">
        <v>53</v>
      </c>
      <c r="C31" s="11" t="s">
        <v>58</v>
      </c>
      <c r="D31" s="24">
        <f>'60%'!D31+'40%'!D31</f>
        <v>91.45</v>
      </c>
      <c r="E31" s="24">
        <f>'60%'!E31+'40%'!E31</f>
        <v>76.5</v>
      </c>
      <c r="F31" s="24">
        <f>'60%'!F31+'40%'!F31</f>
        <v>91.4</v>
      </c>
      <c r="G31" s="24">
        <f>'60%'!G31+'40%'!G31</f>
        <v>76.7</v>
      </c>
      <c r="H31" s="24">
        <f>'60%'!H31+'40%'!H31</f>
        <v>69.8</v>
      </c>
      <c r="I31" s="24">
        <f>'60%'!I31+'40%'!I31</f>
        <v>81.7</v>
      </c>
      <c r="J31" s="24">
        <f>'60%'!J31+'40%'!J31</f>
        <v>92.8</v>
      </c>
      <c r="K31" s="24">
        <f>'60%'!K31+'40%'!K31</f>
        <v>83.8</v>
      </c>
      <c r="L31" s="24">
        <f>'60%'!L31+'40%'!L31</f>
        <v>83.6</v>
      </c>
      <c r="M31" s="24">
        <f>'60%'!M31+'40%'!M31</f>
        <v>94.9</v>
      </c>
      <c r="N31" s="24">
        <f t="shared" si="0"/>
        <v>842.65</v>
      </c>
      <c r="O31" s="10">
        <f t="shared" si="1"/>
        <v>84.265000000000001</v>
      </c>
    </row>
    <row r="32" spans="1:15" s="6" customFormat="1" ht="15.75" x14ac:dyDescent="0.25">
      <c r="A32" s="9">
        <v>25</v>
      </c>
      <c r="B32" s="10" t="s">
        <v>54</v>
      </c>
      <c r="C32" s="11" t="s">
        <v>58</v>
      </c>
      <c r="D32" s="24">
        <f>'60%'!D32+'40%'!D32</f>
        <v>46.9</v>
      </c>
      <c r="E32" s="24">
        <f>'60%'!E32+'40%'!E32</f>
        <v>41.900000000000006</v>
      </c>
      <c r="F32" s="24">
        <f>'60%'!F32+'40%'!F32</f>
        <v>41.25</v>
      </c>
      <c r="G32" s="24">
        <f>'60%'!G32+'40%'!G32</f>
        <v>51.7</v>
      </c>
      <c r="H32" s="24">
        <f>'60%'!H32+'40%'!H32</f>
        <v>58.8</v>
      </c>
      <c r="I32" s="24">
        <f>'60%'!I32+'40%'!I32</f>
        <v>42.6</v>
      </c>
      <c r="J32" s="24">
        <f>'60%'!J32+'40%'!J32</f>
        <v>47.22</v>
      </c>
      <c r="K32" s="24">
        <f>'60%'!K32+'40%'!K32</f>
        <v>58.1</v>
      </c>
      <c r="L32" s="24">
        <f>'60%'!L32+'40%'!L32</f>
        <v>66.3</v>
      </c>
      <c r="M32" s="24">
        <f>'60%'!M32+'40%'!M32</f>
        <v>72.300000000000011</v>
      </c>
      <c r="N32" s="24">
        <f t="shared" si="0"/>
        <v>527.07000000000005</v>
      </c>
      <c r="O32" s="28">
        <f t="shared" si="1"/>
        <v>52.707000000000008</v>
      </c>
    </row>
    <row r="33" spans="1:15" s="6" customFormat="1" ht="15.75" x14ac:dyDescent="0.25">
      <c r="A33" s="9">
        <v>26</v>
      </c>
      <c r="B33" s="10" t="s">
        <v>55</v>
      </c>
      <c r="C33" s="11" t="s">
        <v>58</v>
      </c>
      <c r="D33" s="24">
        <f>'60%'!D33+'40%'!D33</f>
        <v>67.150000000000006</v>
      </c>
      <c r="E33" s="24">
        <f>'60%'!E33+'40%'!E33</f>
        <v>48</v>
      </c>
      <c r="F33" s="24">
        <f>'60%'!F33+'40%'!F33</f>
        <v>33.950000000000003</v>
      </c>
      <c r="G33" s="24">
        <f>'60%'!G33+'40%'!G33</f>
        <v>47</v>
      </c>
      <c r="H33" s="24">
        <f>'60%'!H33+'40%'!H33</f>
        <v>46.5</v>
      </c>
      <c r="I33" s="24">
        <f>'60%'!I33+'40%'!I33</f>
        <v>39.6</v>
      </c>
      <c r="J33" s="24">
        <f>'60%'!J33+'40%'!J33</f>
        <v>72</v>
      </c>
      <c r="K33" s="24">
        <f>'60%'!K33+'40%'!K33</f>
        <v>17.600000000000001</v>
      </c>
      <c r="L33" s="24">
        <f>'60%'!L33+'40%'!L33</f>
        <v>61.7</v>
      </c>
      <c r="M33" s="24">
        <f>'60%'!M33+'40%'!M33</f>
        <v>69.28</v>
      </c>
      <c r="N33" s="24">
        <f t="shared" si="0"/>
        <v>502.78000000000009</v>
      </c>
      <c r="O33" s="28">
        <f t="shared" si="1"/>
        <v>50.278000000000006</v>
      </c>
    </row>
    <row r="34" spans="1:15" s="6" customFormat="1" ht="15.75" x14ac:dyDescent="0.25">
      <c r="A34" s="9">
        <v>27</v>
      </c>
      <c r="B34" s="10" t="s">
        <v>57</v>
      </c>
      <c r="C34" s="11" t="s">
        <v>58</v>
      </c>
      <c r="D34" s="24">
        <f>'60%'!D34+'40%'!D34</f>
        <v>59.95</v>
      </c>
      <c r="E34" s="24">
        <f>'60%'!E34+'40%'!E34</f>
        <v>29.5</v>
      </c>
      <c r="F34" s="24">
        <f>'60%'!F34+'40%'!F34</f>
        <v>43.3</v>
      </c>
      <c r="G34" s="24">
        <f>'60%'!G34+'40%'!G34</f>
        <v>44.7</v>
      </c>
      <c r="H34" s="24">
        <f>'60%'!H34+'40%'!H34</f>
        <v>36.6</v>
      </c>
      <c r="I34" s="24">
        <f>'60%'!I34+'40%'!I34</f>
        <v>54</v>
      </c>
      <c r="J34" s="24">
        <f>'60%'!J34+'40%'!J34</f>
        <v>67.599999999999994</v>
      </c>
      <c r="K34" s="24">
        <f>'60%'!K34+'40%'!K34</f>
        <v>78</v>
      </c>
      <c r="L34" s="24">
        <f>'60%'!L34+'40%'!L34</f>
        <v>57.9</v>
      </c>
      <c r="M34" s="24">
        <f>'60%'!M34+'40%'!M34</f>
        <v>75.7</v>
      </c>
      <c r="N34" s="24">
        <f t="shared" si="0"/>
        <v>547.25</v>
      </c>
      <c r="O34" s="28">
        <f t="shared" si="1"/>
        <v>54.725000000000001</v>
      </c>
    </row>
    <row r="35" spans="1:15" s="6" customFormat="1" ht="15.75" x14ac:dyDescent="0.25">
      <c r="A35" s="9">
        <v>28</v>
      </c>
      <c r="B35" s="10" t="s">
        <v>91</v>
      </c>
      <c r="C35" s="11" t="s">
        <v>58</v>
      </c>
      <c r="D35" s="24">
        <f>'60%'!D35+'40%'!D35</f>
        <v>68.55</v>
      </c>
      <c r="E35" s="24">
        <f>'60%'!E35+'40%'!E35</f>
        <v>32.5</v>
      </c>
      <c r="F35" s="24">
        <f>'60%'!F35+'40%'!F35</f>
        <v>50.1</v>
      </c>
      <c r="G35" s="24">
        <f>'60%'!G35+'40%'!G35</f>
        <v>34.5</v>
      </c>
      <c r="H35" s="24">
        <f>'60%'!H35+'40%'!H35</f>
        <v>57.9</v>
      </c>
      <c r="I35" s="24">
        <f>'60%'!I35+'40%'!I35</f>
        <v>46.3</v>
      </c>
      <c r="J35" s="24">
        <f>'60%'!J35+'40%'!J35</f>
        <v>56.2</v>
      </c>
      <c r="K35" s="24">
        <f>'60%'!K35+'40%'!K35</f>
        <v>60.1</v>
      </c>
      <c r="L35" s="24">
        <f>'60%'!L35+'40%'!L35</f>
        <v>54.8</v>
      </c>
      <c r="M35" s="24">
        <f>'60%'!M35+'40%'!M35</f>
        <v>46.68</v>
      </c>
      <c r="N35" s="24">
        <f t="shared" si="0"/>
        <v>507.63000000000005</v>
      </c>
      <c r="O35" s="28">
        <f t="shared" si="1"/>
        <v>50.763000000000005</v>
      </c>
    </row>
    <row r="36" spans="1:15" s="6" customFormat="1" ht="15.75" x14ac:dyDescent="0.25">
      <c r="A36" s="9">
        <v>29</v>
      </c>
      <c r="B36" s="10" t="s">
        <v>71</v>
      </c>
      <c r="C36" s="11" t="s">
        <v>58</v>
      </c>
      <c r="D36" s="24">
        <f>'60%'!D36+'40%'!D36</f>
        <v>68.75</v>
      </c>
      <c r="E36" s="24">
        <f>'60%'!E36+'40%'!E36</f>
        <v>69.8</v>
      </c>
      <c r="F36" s="24">
        <f>'60%'!F36+'40%'!F36</f>
        <v>65.95</v>
      </c>
      <c r="G36" s="24">
        <f>'60%'!G36+'40%'!G36</f>
        <v>85.4</v>
      </c>
      <c r="H36" s="24">
        <f>'60%'!H36+'40%'!H36</f>
        <v>41.9</v>
      </c>
      <c r="I36" s="24">
        <f>'60%'!I36+'40%'!I36</f>
        <v>44.3</v>
      </c>
      <c r="J36" s="24">
        <f>'60%'!J36+'40%'!J36</f>
        <v>57.7</v>
      </c>
      <c r="K36" s="24">
        <f>'60%'!K36+'40%'!K36</f>
        <v>61.5</v>
      </c>
      <c r="L36" s="24">
        <f>'60%'!L36+'40%'!L36</f>
        <v>64.5</v>
      </c>
      <c r="M36" s="24">
        <f>'60%'!M36+'40%'!M36</f>
        <v>82</v>
      </c>
      <c r="N36" s="24">
        <f t="shared" si="0"/>
        <v>641.79999999999995</v>
      </c>
      <c r="O36" s="28">
        <f t="shared" si="1"/>
        <v>64.179999999999993</v>
      </c>
    </row>
    <row r="37" spans="1:15" s="6" customFormat="1" ht="15.75" x14ac:dyDescent="0.25">
      <c r="A37" s="9">
        <v>30</v>
      </c>
      <c r="B37" s="10" t="s">
        <v>59</v>
      </c>
      <c r="C37" s="11" t="s">
        <v>58</v>
      </c>
      <c r="D37" s="24">
        <f>'60%'!D37+'40%'!D37</f>
        <v>91.45</v>
      </c>
      <c r="E37" s="24">
        <f>'60%'!E37+'40%'!E37</f>
        <v>68.5</v>
      </c>
      <c r="F37" s="24">
        <f>'60%'!F37+'40%'!F37</f>
        <v>78.25</v>
      </c>
      <c r="G37" s="24">
        <f>'60%'!G37+'40%'!G37</f>
        <v>72.900000000000006</v>
      </c>
      <c r="H37" s="24">
        <f>'60%'!H37+'40%'!H37</f>
        <v>77.3</v>
      </c>
      <c r="I37" s="24">
        <f>'60%'!I37+'40%'!I37</f>
        <v>76.3</v>
      </c>
      <c r="J37" s="24">
        <f>'60%'!J37+'40%'!J37</f>
        <v>94</v>
      </c>
      <c r="K37" s="24">
        <f>'60%'!K37+'40%'!K37</f>
        <v>88.6</v>
      </c>
      <c r="L37" s="24">
        <f>'60%'!L37+'40%'!L37</f>
        <v>89.199999999999989</v>
      </c>
      <c r="M37" s="24">
        <f>'60%'!M37+'40%'!M37</f>
        <v>95.9</v>
      </c>
      <c r="N37" s="24">
        <f t="shared" si="0"/>
        <v>832.4</v>
      </c>
      <c r="O37" s="28">
        <f t="shared" si="1"/>
        <v>83.24</v>
      </c>
    </row>
    <row r="38" spans="1:15" s="15" customFormat="1" ht="15.75" x14ac:dyDescent="0.25">
      <c r="A38" s="9">
        <v>31</v>
      </c>
      <c r="B38" s="27" t="s">
        <v>154</v>
      </c>
      <c r="C38" s="11" t="s">
        <v>58</v>
      </c>
      <c r="D38" s="24">
        <f>'60%'!D38+'40%'!D38</f>
        <v>81.400000000000006</v>
      </c>
      <c r="E38" s="24">
        <f>'60%'!E38+'40%'!E38</f>
        <v>51</v>
      </c>
      <c r="F38" s="24">
        <f>'60%'!F38+'40%'!F38</f>
        <v>88.800000000000011</v>
      </c>
      <c r="G38" s="24">
        <f>'60%'!G38+'40%'!G38</f>
        <v>64.199999999999989</v>
      </c>
      <c r="H38" s="24">
        <f>'60%'!H38+'40%'!H38</f>
        <v>80</v>
      </c>
      <c r="I38" s="24">
        <f>'60%'!I38+'40%'!I38</f>
        <v>82.3</v>
      </c>
      <c r="J38" s="24">
        <f>'60%'!J38+'40%'!J38</f>
        <v>82.9</v>
      </c>
      <c r="K38" s="24">
        <f>'60%'!K38+'40%'!K38</f>
        <v>76.2</v>
      </c>
      <c r="L38" s="24">
        <f>'60%'!L38+'40%'!L38</f>
        <v>86.2</v>
      </c>
      <c r="M38" s="24">
        <f>'60%'!M38+'40%'!M38</f>
        <v>94.4</v>
      </c>
      <c r="N38" s="24">
        <f t="shared" si="0"/>
        <v>787.40000000000009</v>
      </c>
      <c r="O38" s="28">
        <f t="shared" si="1"/>
        <v>78.740000000000009</v>
      </c>
    </row>
    <row r="39" spans="1:15" ht="15.75" x14ac:dyDescent="0.25">
      <c r="A39" s="9">
        <v>32</v>
      </c>
      <c r="B39" s="27" t="s">
        <v>155</v>
      </c>
      <c r="C39" s="11" t="s">
        <v>58</v>
      </c>
      <c r="D39" s="24">
        <f>'60%'!D39+'40%'!D39</f>
        <v>77.199999999999989</v>
      </c>
      <c r="E39" s="24">
        <f>'60%'!E39+'40%'!E39</f>
        <v>56.8</v>
      </c>
      <c r="F39" s="24">
        <f>'60%'!F39+'40%'!F39</f>
        <v>69.300000000000011</v>
      </c>
      <c r="G39" s="24">
        <f>'60%'!G39+'40%'!G39</f>
        <v>67</v>
      </c>
      <c r="H39" s="24">
        <f>'60%'!H39+'40%'!H39</f>
        <v>67.900000000000006</v>
      </c>
      <c r="I39" s="24">
        <f>'60%'!I39+'40%'!I39</f>
        <v>65.099999999999994</v>
      </c>
      <c r="J39" s="24">
        <f>'60%'!J39+'40%'!J39</f>
        <v>61.5</v>
      </c>
      <c r="K39" s="24">
        <f>'60%'!K39+'40%'!K39</f>
        <v>56.6</v>
      </c>
      <c r="L39" s="24">
        <f>'60%'!L39+'40%'!L39</f>
        <v>87.8</v>
      </c>
      <c r="M39" s="24">
        <f>'60%'!M39+'40%'!M39</f>
        <v>62.1</v>
      </c>
      <c r="N39" s="24">
        <f t="shared" si="0"/>
        <v>671.30000000000007</v>
      </c>
      <c r="O39" s="28">
        <f t="shared" si="1"/>
        <v>67.13000000000001</v>
      </c>
    </row>
    <row r="40" spans="1:15" ht="15.75" x14ac:dyDescent="0.25">
      <c r="A40" s="9">
        <v>33</v>
      </c>
      <c r="B40" s="10" t="s">
        <v>114</v>
      </c>
      <c r="C40" s="11" t="s">
        <v>58</v>
      </c>
      <c r="D40" s="24">
        <f>'60%'!D40+'40%'!D40</f>
        <v>86.5</v>
      </c>
      <c r="E40" s="24">
        <f>'60%'!E40+'40%'!E40</f>
        <v>48.8</v>
      </c>
      <c r="F40" s="24">
        <f>'60%'!F40+'40%'!F40</f>
        <v>51.75</v>
      </c>
      <c r="G40" s="24">
        <f>'60%'!G40+'40%'!G40</f>
        <v>57.5</v>
      </c>
      <c r="H40" s="24">
        <f>'60%'!H40+'40%'!H40</f>
        <v>58.9</v>
      </c>
      <c r="I40" s="24">
        <f>'60%'!I40+'40%'!I40</f>
        <v>55.8</v>
      </c>
      <c r="J40" s="24">
        <f>'60%'!J40+'40%'!J40</f>
        <v>26</v>
      </c>
      <c r="K40" s="24">
        <f>'60%'!K40+'40%'!K40</f>
        <v>59.3</v>
      </c>
      <c r="L40" s="24">
        <f>'60%'!L40+'40%'!L40</f>
        <v>66.099999999999994</v>
      </c>
      <c r="M40" s="24">
        <f>'60%'!M40+'40%'!M40</f>
        <v>86.4</v>
      </c>
      <c r="N40" s="24">
        <f t="shared" ref="N40:N71" si="2">SUM(D40:M40)</f>
        <v>597.04999999999995</v>
      </c>
      <c r="O40" s="28">
        <f t="shared" ref="O40:O71" si="3">AVERAGE(D40:M40)</f>
        <v>59.704999999999998</v>
      </c>
    </row>
    <row r="41" spans="1:15" s="6" customFormat="1" ht="15.75" x14ac:dyDescent="0.25">
      <c r="A41" s="9">
        <v>34</v>
      </c>
      <c r="B41" s="10" t="s">
        <v>61</v>
      </c>
      <c r="C41" s="32" t="s">
        <v>85</v>
      </c>
      <c r="D41" s="24">
        <f>'60%'!D41+'40%'!D41</f>
        <v>56.1</v>
      </c>
      <c r="E41" s="24">
        <f>'60%'!E41+'40%'!E41</f>
        <v>39.9</v>
      </c>
      <c r="F41" s="24">
        <f>'60%'!F41+'40%'!F41</f>
        <v>53.15</v>
      </c>
      <c r="G41" s="24">
        <f>'60%'!G41+'40%'!G41</f>
        <v>67.599999999999994</v>
      </c>
      <c r="H41" s="24">
        <f>'60%'!H41+'40%'!H41</f>
        <v>51.6</v>
      </c>
      <c r="I41" s="24">
        <f>'60%'!I41+'40%'!I41</f>
        <v>61.4</v>
      </c>
      <c r="J41" s="24">
        <f>'60%'!J41+'40%'!J41</f>
        <v>39.75</v>
      </c>
      <c r="K41" s="24">
        <f>'60%'!K41+'40%'!K41</f>
        <v>49.5</v>
      </c>
      <c r="L41" s="24">
        <f>'60%'!L41+'40%'!L41</f>
        <v>57.800000000000004</v>
      </c>
      <c r="M41" s="24">
        <f>'60%'!M41+'40%'!M41</f>
        <v>51.7</v>
      </c>
      <c r="N41" s="24">
        <f t="shared" si="2"/>
        <v>528.5</v>
      </c>
      <c r="O41" s="28">
        <f t="shared" si="3"/>
        <v>52.85</v>
      </c>
    </row>
    <row r="42" spans="1:15" s="6" customFormat="1" ht="15.75" x14ac:dyDescent="0.25">
      <c r="A42" s="9">
        <v>35</v>
      </c>
      <c r="B42" s="10" t="s">
        <v>62</v>
      </c>
      <c r="C42" s="32" t="s">
        <v>85</v>
      </c>
      <c r="D42" s="24">
        <f>'60%'!D42+'40%'!D42</f>
        <v>98</v>
      </c>
      <c r="E42" s="24">
        <f>'60%'!E42+'40%'!E42</f>
        <v>98.6</v>
      </c>
      <c r="F42" s="24">
        <f>'60%'!F42+'40%'!F42</f>
        <v>95.75</v>
      </c>
      <c r="G42" s="24">
        <f>'60%'!G42+'40%'!G42</f>
        <v>78.699999999999989</v>
      </c>
      <c r="H42" s="24">
        <f>'60%'!H42+'40%'!H42</f>
        <v>81.400000000000006</v>
      </c>
      <c r="I42" s="24">
        <f>'60%'!I42+'40%'!I42</f>
        <v>86.800000000000011</v>
      </c>
      <c r="J42" s="24">
        <f>'60%'!J42+'40%'!J42</f>
        <v>82.3</v>
      </c>
      <c r="K42" s="24">
        <f>'60%'!K42+'40%'!K42</f>
        <v>87.4</v>
      </c>
      <c r="L42" s="24">
        <f>'60%'!L42+'40%'!L42</f>
        <v>88.9</v>
      </c>
      <c r="M42" s="24">
        <f>'60%'!M42+'40%'!M42</f>
        <v>91</v>
      </c>
      <c r="N42" s="24">
        <f t="shared" si="2"/>
        <v>888.84999999999991</v>
      </c>
      <c r="O42" s="28">
        <f t="shared" si="3"/>
        <v>88.884999999999991</v>
      </c>
    </row>
    <row r="43" spans="1:15" s="6" customFormat="1" ht="15.75" x14ac:dyDescent="0.25">
      <c r="A43" s="9">
        <v>36</v>
      </c>
      <c r="B43" s="10" t="s">
        <v>63</v>
      </c>
      <c r="C43" s="32" t="s">
        <v>85</v>
      </c>
      <c r="D43" s="24">
        <f>'60%'!D43+'40%'!D43</f>
        <v>50.3</v>
      </c>
      <c r="E43" s="24">
        <f>'60%'!E43+'40%'!E43</f>
        <v>21.7</v>
      </c>
      <c r="F43" s="24">
        <f>'60%'!F43+'40%'!F43</f>
        <v>39.85</v>
      </c>
      <c r="G43" s="24">
        <f>'60%'!G43+'40%'!G43</f>
        <v>38.299999999999997</v>
      </c>
      <c r="H43" s="24">
        <f>'60%'!H43+'40%'!H43</f>
        <v>42.8</v>
      </c>
      <c r="I43" s="24">
        <f>'60%'!I43+'40%'!I43</f>
        <v>54.199999999999996</v>
      </c>
      <c r="J43" s="24">
        <f>'60%'!J43+'40%'!J43</f>
        <v>47.4</v>
      </c>
      <c r="K43" s="24">
        <f>'60%'!K43+'40%'!K43</f>
        <v>31.5</v>
      </c>
      <c r="L43" s="24">
        <f>'60%'!L43+'40%'!L43</f>
        <v>50.4</v>
      </c>
      <c r="M43" s="24">
        <f>'60%'!M43+'40%'!M43</f>
        <v>52.599999999999994</v>
      </c>
      <c r="N43" s="24">
        <f t="shared" si="2"/>
        <v>429.04999999999995</v>
      </c>
      <c r="O43" s="28">
        <f t="shared" si="3"/>
        <v>42.904999999999994</v>
      </c>
    </row>
    <row r="44" spans="1:15" s="6" customFormat="1" ht="15.75" x14ac:dyDescent="0.25">
      <c r="A44" s="9">
        <v>37</v>
      </c>
      <c r="B44" s="10" t="s">
        <v>64</v>
      </c>
      <c r="C44" s="32" t="s">
        <v>85</v>
      </c>
      <c r="D44" s="24">
        <f>'60%'!D44+'40%'!D44</f>
        <v>82.15</v>
      </c>
      <c r="E44" s="24">
        <f>'60%'!E44+'40%'!E44</f>
        <v>67.2</v>
      </c>
      <c r="F44" s="24">
        <f>'60%'!F44+'40%'!F44</f>
        <v>57.95</v>
      </c>
      <c r="G44" s="24">
        <f>'60%'!G44+'40%'!G44</f>
        <v>52.8</v>
      </c>
      <c r="H44" s="24">
        <f>'60%'!H44+'40%'!H44</f>
        <v>62.65</v>
      </c>
      <c r="I44" s="24">
        <f>'60%'!I44+'40%'!I44</f>
        <v>56.9</v>
      </c>
      <c r="J44" s="24">
        <f>'60%'!J44+'40%'!J44</f>
        <v>73.400000000000006</v>
      </c>
      <c r="K44" s="24">
        <f>'60%'!K44+'40%'!K44</f>
        <v>67.8</v>
      </c>
      <c r="L44" s="24">
        <f>'60%'!L44+'40%'!L44</f>
        <v>66.3</v>
      </c>
      <c r="M44" s="24">
        <f>'60%'!M44+'40%'!M44</f>
        <v>85</v>
      </c>
      <c r="N44" s="24">
        <f t="shared" si="2"/>
        <v>672.14999999999986</v>
      </c>
      <c r="O44" s="28">
        <f t="shared" si="3"/>
        <v>67.214999999999989</v>
      </c>
    </row>
    <row r="45" spans="1:15" s="6" customFormat="1" ht="15.75" x14ac:dyDescent="0.25">
      <c r="A45" s="9">
        <v>38</v>
      </c>
      <c r="B45" s="10" t="s">
        <v>65</v>
      </c>
      <c r="C45" s="32" t="s">
        <v>85</v>
      </c>
      <c r="D45" s="24">
        <f>'60%'!D45+'40%'!D45</f>
        <v>61.05</v>
      </c>
      <c r="E45" s="24">
        <f>'60%'!E45+'40%'!E45</f>
        <v>54.3</v>
      </c>
      <c r="F45" s="24">
        <f>'60%'!F45+'40%'!F45</f>
        <v>44.349999999999994</v>
      </c>
      <c r="G45" s="24">
        <f>'60%'!G45+'40%'!G45</f>
        <v>52</v>
      </c>
      <c r="H45" s="24">
        <f>'60%'!H45+'40%'!H45</f>
        <v>36.5</v>
      </c>
      <c r="I45" s="24">
        <f>'60%'!I45+'40%'!I45</f>
        <v>59.9</v>
      </c>
      <c r="J45" s="24">
        <f>'60%'!J45+'40%'!J45</f>
        <v>81.5</v>
      </c>
      <c r="K45" s="24">
        <f>'60%'!K45+'40%'!K45</f>
        <v>17.8</v>
      </c>
      <c r="L45" s="24">
        <f>'60%'!L45+'40%'!L45</f>
        <v>37.299999999999997</v>
      </c>
      <c r="M45" s="24">
        <f>'60%'!M45+'40%'!M45</f>
        <v>69.8</v>
      </c>
      <c r="N45" s="24">
        <f t="shared" si="2"/>
        <v>514.5</v>
      </c>
      <c r="O45" s="28">
        <f t="shared" si="3"/>
        <v>51.45</v>
      </c>
    </row>
    <row r="46" spans="1:15" s="6" customFormat="1" ht="15.75" x14ac:dyDescent="0.25">
      <c r="A46" s="9">
        <v>39</v>
      </c>
      <c r="B46" s="10" t="s">
        <v>66</v>
      </c>
      <c r="C46" s="32" t="s">
        <v>85</v>
      </c>
      <c r="D46" s="24">
        <f>'60%'!D46+'40%'!D46</f>
        <v>88</v>
      </c>
      <c r="E46" s="24">
        <f>'60%'!E46+'40%'!E46</f>
        <v>74.7</v>
      </c>
      <c r="F46" s="24">
        <f>'60%'!F46+'40%'!F46</f>
        <v>88.15</v>
      </c>
      <c r="G46" s="24">
        <f>'60%'!G46+'40%'!G46</f>
        <v>77.5</v>
      </c>
      <c r="H46" s="24">
        <f>'60%'!H46+'40%'!H46</f>
        <v>70.2</v>
      </c>
      <c r="I46" s="24">
        <f>'60%'!I46+'40%'!I46</f>
        <v>69.2</v>
      </c>
      <c r="J46" s="24">
        <f>'60%'!J46+'40%'!J46</f>
        <v>89.1</v>
      </c>
      <c r="K46" s="24">
        <f>'60%'!K46+'40%'!K46</f>
        <v>97.3</v>
      </c>
      <c r="L46" s="24">
        <f>'60%'!L46+'40%'!L46</f>
        <v>89.4</v>
      </c>
      <c r="M46" s="24">
        <f>'60%'!M46+'40%'!M46</f>
        <v>91.300000000000011</v>
      </c>
      <c r="N46" s="24">
        <f t="shared" si="2"/>
        <v>834.84999999999991</v>
      </c>
      <c r="O46" s="28">
        <f t="shared" si="3"/>
        <v>83.484999999999985</v>
      </c>
    </row>
    <row r="47" spans="1:15" s="6" customFormat="1" ht="15.75" x14ac:dyDescent="0.25">
      <c r="A47" s="9">
        <v>40</v>
      </c>
      <c r="B47" s="10" t="s">
        <v>67</v>
      </c>
      <c r="C47" s="32" t="s">
        <v>85</v>
      </c>
      <c r="D47" s="24">
        <f>'60%'!D47+'40%'!D47</f>
        <v>71.75</v>
      </c>
      <c r="E47" s="24">
        <f>'60%'!E47+'40%'!E47</f>
        <v>60.4</v>
      </c>
      <c r="F47" s="24">
        <f>'60%'!F47+'40%'!F47</f>
        <v>61.550000000000004</v>
      </c>
      <c r="G47" s="24">
        <f>'60%'!G47+'40%'!G47</f>
        <v>67.2</v>
      </c>
      <c r="H47" s="24">
        <f>'60%'!H47+'40%'!H47</f>
        <v>68.099999999999994</v>
      </c>
      <c r="I47" s="24">
        <f>'60%'!I47+'40%'!I47</f>
        <v>55.400000000000006</v>
      </c>
      <c r="J47" s="24">
        <f>'60%'!J47+'40%'!J47</f>
        <v>51.7</v>
      </c>
      <c r="K47" s="24">
        <f>'60%'!K47+'40%'!K47</f>
        <v>58.599999999999994</v>
      </c>
      <c r="L47" s="24">
        <f>'60%'!L47+'40%'!L47</f>
        <v>75.900000000000006</v>
      </c>
      <c r="M47" s="24">
        <f>'60%'!M47+'40%'!M47</f>
        <v>72.900000000000006</v>
      </c>
      <c r="N47" s="24">
        <f t="shared" si="2"/>
        <v>643.49999999999989</v>
      </c>
      <c r="O47" s="28">
        <f t="shared" si="3"/>
        <v>64.349999999999994</v>
      </c>
    </row>
    <row r="48" spans="1:15" s="6" customFormat="1" ht="15.75" x14ac:dyDescent="0.25">
      <c r="A48" s="9">
        <v>41</v>
      </c>
      <c r="B48" s="10" t="s">
        <v>68</v>
      </c>
      <c r="C48" s="32" t="s">
        <v>85</v>
      </c>
      <c r="D48" s="24">
        <f>'60%'!D48+'40%'!D48</f>
        <v>80.25</v>
      </c>
      <c r="E48" s="24">
        <f>'60%'!E48+'40%'!E48</f>
        <v>67.900000000000006</v>
      </c>
      <c r="F48" s="24">
        <f>'60%'!F48+'40%'!F48</f>
        <v>64.599999999999994</v>
      </c>
      <c r="G48" s="24">
        <f>'60%'!G48+'40%'!G48</f>
        <v>38.299999999999997</v>
      </c>
      <c r="H48" s="24">
        <f>'60%'!H48+'40%'!H48</f>
        <v>31.200000000000003</v>
      </c>
      <c r="I48" s="24">
        <f>'60%'!I48+'40%'!I48</f>
        <v>36.299999999999997</v>
      </c>
      <c r="J48" s="24">
        <f>'60%'!J48+'40%'!J48</f>
        <v>41.5</v>
      </c>
      <c r="K48" s="24">
        <f>'60%'!K48+'40%'!K48</f>
        <v>40.4</v>
      </c>
      <c r="L48" s="24">
        <f>'60%'!L48+'40%'!L48</f>
        <v>56.400000000000006</v>
      </c>
      <c r="M48" s="24">
        <f>'60%'!M48+'40%'!M48</f>
        <v>49.6</v>
      </c>
      <c r="N48" s="24">
        <f t="shared" si="2"/>
        <v>506.45000000000005</v>
      </c>
      <c r="O48" s="28">
        <f t="shared" si="3"/>
        <v>50.645000000000003</v>
      </c>
    </row>
    <row r="49" spans="1:15" s="6" customFormat="1" ht="15.75" x14ac:dyDescent="0.25">
      <c r="A49" s="9">
        <v>42</v>
      </c>
      <c r="B49" s="10" t="s">
        <v>69</v>
      </c>
      <c r="C49" s="32" t="s">
        <v>85</v>
      </c>
      <c r="D49" s="24">
        <f>'60%'!D49+'40%'!D49</f>
        <v>55.65</v>
      </c>
      <c r="E49" s="24">
        <f>'60%'!E49+'40%'!E49</f>
        <v>40.700000000000003</v>
      </c>
      <c r="F49" s="24">
        <f>'60%'!F49+'40%'!F49</f>
        <v>23.95</v>
      </c>
      <c r="G49" s="24">
        <f>'60%'!G49+'40%'!G49</f>
        <v>34.1</v>
      </c>
      <c r="H49" s="24">
        <f>'60%'!H49+'40%'!H49</f>
        <v>36.200000000000003</v>
      </c>
      <c r="I49" s="24">
        <f>'60%'!I49+'40%'!I49</f>
        <v>18</v>
      </c>
      <c r="J49" s="24">
        <f>'60%'!J49+'40%'!J49</f>
        <v>32.1</v>
      </c>
      <c r="K49" s="24">
        <f>'60%'!K49+'40%'!K49</f>
        <v>23.1</v>
      </c>
      <c r="L49" s="24">
        <f>'60%'!L49+'40%'!L49</f>
        <v>46.5</v>
      </c>
      <c r="M49" s="24">
        <f>'60%'!M49+'40%'!M49</f>
        <v>44</v>
      </c>
      <c r="N49" s="24">
        <f t="shared" si="2"/>
        <v>354.3</v>
      </c>
      <c r="O49" s="28">
        <f t="shared" si="3"/>
        <v>35.43</v>
      </c>
    </row>
    <row r="50" spans="1:15" s="6" customFormat="1" ht="15.75" x14ac:dyDescent="0.25">
      <c r="A50" s="9">
        <v>43</v>
      </c>
      <c r="B50" s="10" t="s">
        <v>70</v>
      </c>
      <c r="C50" s="32" t="s">
        <v>85</v>
      </c>
      <c r="D50" s="24">
        <f>'60%'!D50+'40%'!D50</f>
        <v>49</v>
      </c>
      <c r="E50" s="24">
        <f>'60%'!E50+'40%'!E50</f>
        <v>50</v>
      </c>
      <c r="F50" s="24">
        <f>'60%'!F50+'40%'!F50</f>
        <v>63.349999999999994</v>
      </c>
      <c r="G50" s="24">
        <f>'60%'!G50+'40%'!G50</f>
        <v>58.199999999999996</v>
      </c>
      <c r="H50" s="24">
        <f>'60%'!H50+'40%'!H50</f>
        <v>53.25</v>
      </c>
      <c r="I50" s="24">
        <f>'60%'!I50+'40%'!I50</f>
        <v>45.599999999999994</v>
      </c>
      <c r="J50" s="24">
        <f>'60%'!J50+'40%'!J50</f>
        <v>69</v>
      </c>
      <c r="K50" s="24">
        <f>'60%'!K50+'40%'!K50</f>
        <v>51.7</v>
      </c>
      <c r="L50" s="24">
        <f>'60%'!L50+'40%'!L50</f>
        <v>20.6</v>
      </c>
      <c r="M50" s="24">
        <f>'60%'!M50+'40%'!M50</f>
        <v>49.2</v>
      </c>
      <c r="N50" s="24">
        <f t="shared" si="2"/>
        <v>509.9</v>
      </c>
      <c r="O50" s="28">
        <f t="shared" si="3"/>
        <v>50.989999999999995</v>
      </c>
    </row>
    <row r="51" spans="1:15" s="6" customFormat="1" ht="15.75" x14ac:dyDescent="0.25">
      <c r="A51" s="9">
        <v>44</v>
      </c>
      <c r="B51" s="10" t="s">
        <v>121</v>
      </c>
      <c r="C51" s="32" t="s">
        <v>85</v>
      </c>
      <c r="D51" s="24">
        <f>'60%'!D51+'40%'!D51</f>
        <v>26.25</v>
      </c>
      <c r="E51" s="24">
        <f>'60%'!E51+'40%'!E51</f>
        <v>16.7</v>
      </c>
      <c r="F51" s="24">
        <f>'60%'!F51+'40%'!F51</f>
        <v>28.8</v>
      </c>
      <c r="G51" s="24">
        <f>'60%'!G51+'40%'!G51</f>
        <v>26.1</v>
      </c>
      <c r="H51" s="24">
        <f>'60%'!H51+'40%'!H51</f>
        <v>16.3</v>
      </c>
      <c r="I51" s="24">
        <f>'60%'!I51+'40%'!I51</f>
        <v>10</v>
      </c>
      <c r="J51" s="24">
        <f>'60%'!J51+'40%'!J51</f>
        <v>26.9</v>
      </c>
      <c r="K51" s="24">
        <f>'60%'!K51+'40%'!K51</f>
        <v>18.8</v>
      </c>
      <c r="L51" s="24">
        <f>'60%'!L51+'40%'!L51</f>
        <v>48.900000000000006</v>
      </c>
      <c r="M51" s="24">
        <f>'60%'!M51+'40%'!M51</f>
        <v>18.3</v>
      </c>
      <c r="N51" s="24">
        <f t="shared" si="2"/>
        <v>237.05</v>
      </c>
      <c r="O51" s="28">
        <f t="shared" si="3"/>
        <v>23.705000000000002</v>
      </c>
    </row>
    <row r="52" spans="1:15" s="6" customFormat="1" ht="15.75" x14ac:dyDescent="0.25">
      <c r="A52" s="9">
        <v>45</v>
      </c>
      <c r="B52" s="10" t="s">
        <v>72</v>
      </c>
      <c r="C52" s="32" t="s">
        <v>85</v>
      </c>
      <c r="D52" s="24">
        <f>'60%'!D52+'40%'!D52</f>
        <v>55.15</v>
      </c>
      <c r="E52" s="24">
        <f>'60%'!E52+'40%'!E52</f>
        <v>35.1</v>
      </c>
      <c r="F52" s="24">
        <f>'60%'!F52+'40%'!F52</f>
        <v>56.6</v>
      </c>
      <c r="G52" s="24">
        <f>'60%'!G52+'40%'!G52</f>
        <v>44.5</v>
      </c>
      <c r="H52" s="24">
        <f>'60%'!H52+'40%'!H52</f>
        <v>41.2</v>
      </c>
      <c r="I52" s="24">
        <f>'60%'!I52+'40%'!I52</f>
        <v>38.9</v>
      </c>
      <c r="J52" s="24">
        <f>'60%'!J52+'40%'!J52</f>
        <v>56.7</v>
      </c>
      <c r="K52" s="24">
        <f>'60%'!K52+'40%'!K52</f>
        <v>76.8</v>
      </c>
      <c r="L52" s="24">
        <f>'60%'!L52+'40%'!L52</f>
        <v>49.9</v>
      </c>
      <c r="M52" s="24">
        <f>'60%'!M52+'40%'!M52</f>
        <v>52.4</v>
      </c>
      <c r="N52" s="24">
        <f t="shared" si="2"/>
        <v>507.24999999999994</v>
      </c>
      <c r="O52" s="28">
        <f t="shared" si="3"/>
        <v>50.724999999999994</v>
      </c>
    </row>
    <row r="53" spans="1:15" s="6" customFormat="1" ht="15.75" x14ac:dyDescent="0.25">
      <c r="A53" s="9">
        <v>46</v>
      </c>
      <c r="B53" s="10" t="s">
        <v>73</v>
      </c>
      <c r="C53" s="32" t="s">
        <v>85</v>
      </c>
      <c r="D53" s="24">
        <f>'60%'!D53+'40%'!D53</f>
        <v>61.7</v>
      </c>
      <c r="E53" s="24">
        <f>'60%'!E53+'40%'!E53</f>
        <v>58.7</v>
      </c>
      <c r="F53" s="24">
        <f>'60%'!F53+'40%'!F53</f>
        <v>69.150000000000006</v>
      </c>
      <c r="G53" s="24">
        <f>'60%'!G53+'40%'!G53</f>
        <v>37.299999999999997</v>
      </c>
      <c r="H53" s="24">
        <f>'60%'!H53+'40%'!H53</f>
        <v>36.25</v>
      </c>
      <c r="I53" s="24">
        <f>'60%'!I53+'40%'!I53</f>
        <v>69</v>
      </c>
      <c r="J53" s="24">
        <f>'60%'!J53+'40%'!J53</f>
        <v>32.700000000000003</v>
      </c>
      <c r="K53" s="24">
        <f>'60%'!K53+'40%'!K53</f>
        <v>23.75</v>
      </c>
      <c r="L53" s="24">
        <f>'60%'!L53+'40%'!L53</f>
        <v>59.599999999999994</v>
      </c>
      <c r="M53" s="24">
        <f>'60%'!M53+'40%'!M53</f>
        <v>62.800000000000004</v>
      </c>
      <c r="N53" s="24">
        <f t="shared" si="2"/>
        <v>510.95</v>
      </c>
      <c r="O53" s="28">
        <f t="shared" si="3"/>
        <v>51.094999999999999</v>
      </c>
    </row>
    <row r="54" spans="1:15" s="6" customFormat="1" ht="15.75" x14ac:dyDescent="0.25">
      <c r="A54" s="9">
        <v>47</v>
      </c>
      <c r="B54" s="10" t="s">
        <v>74</v>
      </c>
      <c r="C54" s="32" t="s">
        <v>85</v>
      </c>
      <c r="D54" s="24">
        <f>'60%'!D54+'40%'!D54</f>
        <v>80.25</v>
      </c>
      <c r="E54" s="24">
        <f>'60%'!E54+'40%'!E54</f>
        <v>58.2</v>
      </c>
      <c r="F54" s="24">
        <f>'60%'!F54+'40%'!F54</f>
        <v>80.95</v>
      </c>
      <c r="G54" s="24">
        <f>'60%'!G54+'40%'!G54</f>
        <v>62.5</v>
      </c>
      <c r="H54" s="24">
        <f>'60%'!H54+'40%'!H54</f>
        <v>62.900000000000006</v>
      </c>
      <c r="I54" s="24">
        <f>'60%'!I54+'40%'!I54</f>
        <v>41.400000000000006</v>
      </c>
      <c r="J54" s="24">
        <f>'60%'!J54+'40%'!J54</f>
        <v>69.2</v>
      </c>
      <c r="K54" s="24">
        <f>'60%'!K54+'40%'!K54</f>
        <v>68.8</v>
      </c>
      <c r="L54" s="24">
        <f>'60%'!L54+'40%'!L54</f>
        <v>73.599999999999994</v>
      </c>
      <c r="M54" s="24">
        <f>'60%'!M54+'40%'!M54</f>
        <v>65.099999999999994</v>
      </c>
      <c r="N54" s="24">
        <f t="shared" si="2"/>
        <v>662.9</v>
      </c>
      <c r="O54" s="28">
        <f t="shared" si="3"/>
        <v>66.289999999999992</v>
      </c>
    </row>
    <row r="55" spans="1:15" s="6" customFormat="1" ht="15.75" x14ac:dyDescent="0.25">
      <c r="A55" s="9">
        <v>48</v>
      </c>
      <c r="B55" s="10" t="s">
        <v>132</v>
      </c>
      <c r="C55" s="32" t="s">
        <v>85</v>
      </c>
      <c r="D55" s="24">
        <f>'60%'!D55+'40%'!D55</f>
        <v>47.8</v>
      </c>
      <c r="E55" s="24">
        <f>'60%'!E55+'40%'!E55</f>
        <v>40.9</v>
      </c>
      <c r="F55" s="24">
        <f>'60%'!F55+'40%'!F55</f>
        <v>53.85</v>
      </c>
      <c r="G55" s="24">
        <f>'60%'!G55+'40%'!G55</f>
        <v>27.700000000000003</v>
      </c>
      <c r="H55" s="24">
        <f>'60%'!H55+'40%'!H55</f>
        <v>45.400000000000006</v>
      </c>
      <c r="I55" s="24">
        <f>'60%'!I55+'40%'!I55</f>
        <v>60.4</v>
      </c>
      <c r="J55" s="24">
        <f>'60%'!J55+'40%'!J55</f>
        <v>46.3</v>
      </c>
      <c r="K55" s="24">
        <f>'60%'!K55+'40%'!K55</f>
        <v>28.8</v>
      </c>
      <c r="L55" s="24">
        <f>'60%'!L55+'40%'!L55</f>
        <v>28.700000000000003</v>
      </c>
      <c r="M55" s="24">
        <f>'60%'!M55+'40%'!M55</f>
        <v>52.3</v>
      </c>
      <c r="N55" s="24">
        <f t="shared" si="2"/>
        <v>432.15000000000003</v>
      </c>
      <c r="O55" s="28">
        <f t="shared" si="3"/>
        <v>43.215000000000003</v>
      </c>
    </row>
    <row r="56" spans="1:15" s="6" customFormat="1" ht="15.75" x14ac:dyDescent="0.25">
      <c r="A56" s="9">
        <v>49</v>
      </c>
      <c r="B56" s="10" t="s">
        <v>75</v>
      </c>
      <c r="C56" s="32" t="s">
        <v>85</v>
      </c>
      <c r="D56" s="24">
        <f>'60%'!D56+'40%'!D56</f>
        <v>67.2</v>
      </c>
      <c r="E56" s="24">
        <f>'60%'!E56+'40%'!E56</f>
        <v>46.3</v>
      </c>
      <c r="F56" s="24">
        <f>'60%'!F56+'40%'!F56</f>
        <v>60.45</v>
      </c>
      <c r="G56" s="24">
        <f>'60%'!G56+'40%'!G56</f>
        <v>61.699999999999996</v>
      </c>
      <c r="H56" s="24">
        <f>'60%'!H56+'40%'!H56</f>
        <v>58.5</v>
      </c>
      <c r="I56" s="24">
        <f>'60%'!I56+'40%'!I56</f>
        <v>65.699999999999989</v>
      </c>
      <c r="J56" s="24">
        <f>'60%'!J56+'40%'!J56</f>
        <v>69.599999999999994</v>
      </c>
      <c r="K56" s="24">
        <f>'60%'!K56+'40%'!K56</f>
        <v>77.2</v>
      </c>
      <c r="L56" s="24">
        <f>'60%'!L56+'40%'!L56</f>
        <v>83</v>
      </c>
      <c r="M56" s="24">
        <f>'60%'!M56+'40%'!M56</f>
        <v>65.7</v>
      </c>
      <c r="N56" s="24">
        <f t="shared" si="2"/>
        <v>655.34999999999991</v>
      </c>
      <c r="O56" s="28">
        <f t="shared" si="3"/>
        <v>65.534999999999997</v>
      </c>
    </row>
    <row r="57" spans="1:15" s="6" customFormat="1" ht="15.75" x14ac:dyDescent="0.25">
      <c r="A57" s="9">
        <v>50</v>
      </c>
      <c r="B57" s="10" t="s">
        <v>76</v>
      </c>
      <c r="C57" s="32" t="s">
        <v>85</v>
      </c>
      <c r="D57" s="24">
        <f>'60%'!D57+'40%'!D57</f>
        <v>56.25</v>
      </c>
      <c r="E57" s="24">
        <f>'60%'!E57+'40%'!E57</f>
        <v>27.5</v>
      </c>
      <c r="F57" s="24">
        <f>'60%'!F57+'40%'!F57</f>
        <v>84.2</v>
      </c>
      <c r="G57" s="24">
        <f>'60%'!G57+'40%'!G57</f>
        <v>68.3</v>
      </c>
      <c r="H57" s="24">
        <f>'60%'!H57+'40%'!H57</f>
        <v>40.75</v>
      </c>
      <c r="I57" s="24">
        <f>'60%'!I57+'40%'!I57</f>
        <v>66.2</v>
      </c>
      <c r="J57" s="24">
        <f>'60%'!J57+'40%'!J57</f>
        <v>74</v>
      </c>
      <c r="K57" s="24">
        <f>'60%'!K57+'40%'!K57</f>
        <v>25.9</v>
      </c>
      <c r="L57" s="24">
        <f>'60%'!L57+'40%'!L57</f>
        <v>48.6</v>
      </c>
      <c r="M57" s="24">
        <f>'60%'!M57+'40%'!M57</f>
        <v>59.5</v>
      </c>
      <c r="N57" s="24">
        <f t="shared" si="2"/>
        <v>551.20000000000005</v>
      </c>
      <c r="O57" s="28">
        <f t="shared" si="3"/>
        <v>55.120000000000005</v>
      </c>
    </row>
    <row r="58" spans="1:15" s="6" customFormat="1" ht="15.75" x14ac:dyDescent="0.25">
      <c r="A58" s="9">
        <v>51</v>
      </c>
      <c r="B58" s="10" t="s">
        <v>122</v>
      </c>
      <c r="C58" s="32" t="s">
        <v>85</v>
      </c>
      <c r="D58" s="24">
        <f>'60%'!D58+'40%'!D58</f>
        <v>85.4</v>
      </c>
      <c r="E58" s="24">
        <f>'60%'!E58+'40%'!E58</f>
        <v>80.599999999999994</v>
      </c>
      <c r="F58" s="24">
        <f>'60%'!F58+'40%'!F58</f>
        <v>85.75</v>
      </c>
      <c r="G58" s="24">
        <f>'60%'!G58+'40%'!G58</f>
        <v>77.599999999999994</v>
      </c>
      <c r="H58" s="24">
        <f>'60%'!H58+'40%'!H58</f>
        <v>77.5</v>
      </c>
      <c r="I58" s="24">
        <f>'60%'!I58+'40%'!I58</f>
        <v>83.9</v>
      </c>
      <c r="J58" s="24">
        <f>'60%'!J58+'40%'!J58</f>
        <v>79.199999999999989</v>
      </c>
      <c r="K58" s="24">
        <f>'60%'!K58+'40%'!K58</f>
        <v>82</v>
      </c>
      <c r="L58" s="24">
        <f>'60%'!L58+'40%'!L58</f>
        <v>85.5</v>
      </c>
      <c r="M58" s="24">
        <f>'60%'!M58+'40%'!M58</f>
        <v>90.5</v>
      </c>
      <c r="N58" s="24">
        <f t="shared" si="2"/>
        <v>827.95</v>
      </c>
      <c r="O58" s="28">
        <f t="shared" si="3"/>
        <v>82.795000000000002</v>
      </c>
    </row>
    <row r="59" spans="1:15" s="6" customFormat="1" ht="15.75" x14ac:dyDescent="0.25">
      <c r="A59" s="9">
        <v>52</v>
      </c>
      <c r="B59" s="10" t="s">
        <v>78</v>
      </c>
      <c r="C59" s="32" t="s">
        <v>85</v>
      </c>
      <c r="D59" s="24">
        <f>'60%'!D59+'40%'!D59</f>
        <v>84.8</v>
      </c>
      <c r="E59" s="24">
        <f>'60%'!E59+'40%'!E59</f>
        <v>52.8</v>
      </c>
      <c r="F59" s="24">
        <f>'60%'!F59+'40%'!F59</f>
        <v>83.15</v>
      </c>
      <c r="G59" s="24">
        <f>'60%'!G59+'40%'!G59</f>
        <v>69.599999999999994</v>
      </c>
      <c r="H59" s="24">
        <f>'60%'!H59+'40%'!H59</f>
        <v>62.5</v>
      </c>
      <c r="I59" s="24">
        <f>'60%'!I59+'40%'!I59</f>
        <v>60.300000000000004</v>
      </c>
      <c r="J59" s="24">
        <f>'60%'!J59+'40%'!J59</f>
        <v>73.2</v>
      </c>
      <c r="K59" s="24">
        <f>'60%'!K59+'40%'!K59</f>
        <v>74.2</v>
      </c>
      <c r="L59" s="24">
        <f>'60%'!L59+'40%'!L59</f>
        <v>73.800000000000011</v>
      </c>
      <c r="M59" s="24">
        <f>'60%'!M59+'40%'!M59</f>
        <v>67.7</v>
      </c>
      <c r="N59" s="24">
        <f t="shared" si="2"/>
        <v>702.05000000000018</v>
      </c>
      <c r="O59" s="28">
        <f t="shared" si="3"/>
        <v>70.205000000000013</v>
      </c>
    </row>
    <row r="60" spans="1:15" s="6" customFormat="1" ht="15.75" x14ac:dyDescent="0.25">
      <c r="A60" s="9">
        <v>53</v>
      </c>
      <c r="B60" s="10" t="s">
        <v>79</v>
      </c>
      <c r="C60" s="32" t="s">
        <v>85</v>
      </c>
      <c r="D60" s="24">
        <f>'60%'!D60+'40%'!D60</f>
        <v>74.150000000000006</v>
      </c>
      <c r="E60" s="24">
        <f>'60%'!E60+'40%'!E60</f>
        <v>48.3</v>
      </c>
      <c r="F60" s="24">
        <f>'60%'!F60+'40%'!F60</f>
        <v>80.849999999999994</v>
      </c>
      <c r="G60" s="24">
        <f>'60%'!G60+'40%'!G60</f>
        <v>65.3</v>
      </c>
      <c r="H60" s="24">
        <f>'60%'!H60+'40%'!H60</f>
        <v>56.400000000000006</v>
      </c>
      <c r="I60" s="24">
        <f>'60%'!I60+'40%'!I60</f>
        <v>33.099999999999994</v>
      </c>
      <c r="J60" s="24">
        <f>'60%'!J60+'40%'!J60</f>
        <v>84.8</v>
      </c>
      <c r="K60" s="24">
        <f>'60%'!K60+'40%'!K60</f>
        <v>81.599999999999994</v>
      </c>
      <c r="L60" s="24">
        <f>'60%'!L60+'40%'!L60</f>
        <v>70.5</v>
      </c>
      <c r="M60" s="24">
        <f>'60%'!M60+'40%'!M60</f>
        <v>52.599999999999994</v>
      </c>
      <c r="N60" s="24">
        <f t="shared" si="2"/>
        <v>647.6</v>
      </c>
      <c r="O60" s="28">
        <f t="shared" si="3"/>
        <v>64.760000000000005</v>
      </c>
    </row>
    <row r="61" spans="1:15" s="6" customFormat="1" ht="15.75" x14ac:dyDescent="0.25">
      <c r="A61" s="9">
        <v>54</v>
      </c>
      <c r="B61" s="10" t="s">
        <v>80</v>
      </c>
      <c r="C61" s="32" t="s">
        <v>85</v>
      </c>
      <c r="D61" s="24">
        <f>'60%'!D61+'40%'!D61</f>
        <v>73.599999999999994</v>
      </c>
      <c r="E61" s="24">
        <f>'60%'!E61+'40%'!E61</f>
        <v>49.2</v>
      </c>
      <c r="F61" s="24">
        <f>'60%'!F61+'40%'!F61</f>
        <v>54.55</v>
      </c>
      <c r="G61" s="24">
        <f>'60%'!G61+'40%'!G61</f>
        <v>62.3</v>
      </c>
      <c r="H61" s="24">
        <f>'60%'!H61+'40%'!H61</f>
        <v>55.400000000000006</v>
      </c>
      <c r="I61" s="24">
        <f>'60%'!I61+'40%'!I61</f>
        <v>64</v>
      </c>
      <c r="J61" s="24">
        <f>'60%'!J61+'40%'!J61</f>
        <v>55.8</v>
      </c>
      <c r="K61" s="24">
        <f>'60%'!K61+'40%'!K61</f>
        <v>47.6</v>
      </c>
      <c r="L61" s="24">
        <f>'60%'!L61+'40%'!L61</f>
        <v>71.2</v>
      </c>
      <c r="M61" s="24">
        <f>'60%'!M61+'40%'!M61</f>
        <v>75.599999999999994</v>
      </c>
      <c r="N61" s="24">
        <f t="shared" si="2"/>
        <v>609.25</v>
      </c>
      <c r="O61" s="28">
        <f t="shared" si="3"/>
        <v>60.924999999999997</v>
      </c>
    </row>
    <row r="62" spans="1:15" s="6" customFormat="1" ht="15.75" x14ac:dyDescent="0.25">
      <c r="A62" s="9">
        <v>55</v>
      </c>
      <c r="B62" s="10" t="s">
        <v>82</v>
      </c>
      <c r="C62" s="32" t="s">
        <v>85</v>
      </c>
      <c r="D62" s="24">
        <f>'60%'!D62+'40%'!D62</f>
        <v>79.3</v>
      </c>
      <c r="E62" s="24">
        <f>'60%'!E62+'40%'!E62</f>
        <v>53.5</v>
      </c>
      <c r="F62" s="24">
        <f>'60%'!F62+'40%'!F62</f>
        <v>54.5</v>
      </c>
      <c r="G62" s="24">
        <f>'60%'!G62+'40%'!G62</f>
        <v>60.3</v>
      </c>
      <c r="H62" s="24">
        <f>'60%'!H62+'40%'!H62</f>
        <v>66.8</v>
      </c>
      <c r="I62" s="24">
        <f>'60%'!I62+'40%'!I62</f>
        <v>59</v>
      </c>
      <c r="J62" s="24">
        <f>'60%'!J62+'40%'!J62</f>
        <v>80.5</v>
      </c>
      <c r="K62" s="24">
        <f>'60%'!K62+'40%'!K62</f>
        <v>77.699999999999989</v>
      </c>
      <c r="L62" s="24">
        <f>'60%'!L62+'40%'!L62</f>
        <v>82.1</v>
      </c>
      <c r="M62" s="24">
        <f>'60%'!M62+'40%'!M62</f>
        <v>89.3</v>
      </c>
      <c r="N62" s="24">
        <f t="shared" si="2"/>
        <v>703</v>
      </c>
      <c r="O62" s="10">
        <f t="shared" si="3"/>
        <v>70.3</v>
      </c>
    </row>
    <row r="63" spans="1:15" s="6" customFormat="1" ht="15.75" x14ac:dyDescent="0.25">
      <c r="A63" s="9">
        <v>56</v>
      </c>
      <c r="B63" s="10" t="s">
        <v>123</v>
      </c>
      <c r="C63" s="32" t="s">
        <v>85</v>
      </c>
      <c r="D63" s="24">
        <f>'60%'!D63+'40%'!D63</f>
        <v>82.3</v>
      </c>
      <c r="E63" s="24">
        <f>'60%'!E63+'40%'!E63</f>
        <v>61.7</v>
      </c>
      <c r="F63" s="24">
        <f>'60%'!F63+'40%'!F63</f>
        <v>50.550000000000004</v>
      </c>
      <c r="G63" s="24">
        <f>'60%'!G63+'40%'!G63</f>
        <v>52.4</v>
      </c>
      <c r="H63" s="24">
        <f>'60%'!H63+'40%'!H63</f>
        <v>51.2</v>
      </c>
      <c r="I63" s="24">
        <f>'60%'!I63+'40%'!I63</f>
        <v>59.9</v>
      </c>
      <c r="J63" s="24">
        <f>'60%'!J63+'40%'!J63</f>
        <v>65.2</v>
      </c>
      <c r="K63" s="24">
        <f>'60%'!K63+'40%'!K63</f>
        <v>73.400000000000006</v>
      </c>
      <c r="L63" s="24">
        <f>'60%'!L63+'40%'!L63</f>
        <v>76.5</v>
      </c>
      <c r="M63" s="24">
        <f>'60%'!M63+'40%'!M63</f>
        <v>85.5</v>
      </c>
      <c r="N63" s="24">
        <f t="shared" si="2"/>
        <v>658.65</v>
      </c>
      <c r="O63" s="28">
        <f t="shared" si="3"/>
        <v>65.864999999999995</v>
      </c>
    </row>
    <row r="64" spans="1:15" s="6" customFormat="1" ht="15.75" x14ac:dyDescent="0.25">
      <c r="A64" s="9">
        <v>57</v>
      </c>
      <c r="B64" s="10" t="s">
        <v>83</v>
      </c>
      <c r="C64" s="32" t="s">
        <v>85</v>
      </c>
      <c r="D64" s="24">
        <f>'60%'!D64+'40%'!D64</f>
        <v>55.35</v>
      </c>
      <c r="E64" s="24">
        <f>'60%'!E64+'40%'!E64</f>
        <v>33.299999999999997</v>
      </c>
      <c r="F64" s="24">
        <f>'60%'!F64+'40%'!F64</f>
        <v>48.3</v>
      </c>
      <c r="G64" s="24">
        <f>'60%'!G64+'40%'!G64</f>
        <v>50.9</v>
      </c>
      <c r="H64" s="24">
        <f>'60%'!H64+'40%'!H64</f>
        <v>47.85</v>
      </c>
      <c r="I64" s="24">
        <f>'60%'!I64+'40%'!I64</f>
        <v>63.8</v>
      </c>
      <c r="J64" s="24">
        <f>'60%'!J64+'40%'!J64</f>
        <v>32.950000000000003</v>
      </c>
      <c r="K64" s="24">
        <f>'60%'!K64+'40%'!K64</f>
        <v>51.6</v>
      </c>
      <c r="L64" s="24">
        <f>'60%'!L64+'40%'!L64</f>
        <v>62.5</v>
      </c>
      <c r="M64" s="24">
        <f>'60%'!M64+'40%'!M64</f>
        <v>59.199999999999996</v>
      </c>
      <c r="N64" s="24">
        <f t="shared" si="2"/>
        <v>505.75</v>
      </c>
      <c r="O64" s="28">
        <f t="shared" si="3"/>
        <v>50.575000000000003</v>
      </c>
    </row>
    <row r="65" spans="1:15" s="6" customFormat="1" ht="15.75" x14ac:dyDescent="0.25">
      <c r="A65" s="9">
        <v>58</v>
      </c>
      <c r="B65" s="10" t="s">
        <v>84</v>
      </c>
      <c r="C65" s="32" t="s">
        <v>85</v>
      </c>
      <c r="D65" s="24">
        <f>'60%'!D65+'40%'!D65</f>
        <v>65.8</v>
      </c>
      <c r="E65" s="24">
        <f>'60%'!E65+'40%'!E65</f>
        <v>47.6</v>
      </c>
      <c r="F65" s="24">
        <f>'60%'!F65+'40%'!F65</f>
        <v>30.95</v>
      </c>
      <c r="G65" s="24">
        <f>'60%'!G65+'40%'!G65</f>
        <v>37.200000000000003</v>
      </c>
      <c r="H65" s="24">
        <f>'60%'!H65+'40%'!H65</f>
        <v>42</v>
      </c>
      <c r="I65" s="24">
        <f>'60%'!I65+'40%'!I65</f>
        <v>46.2</v>
      </c>
      <c r="J65" s="24">
        <f>'60%'!J65+'40%'!J65</f>
        <v>65.7</v>
      </c>
      <c r="K65" s="24">
        <f>'60%'!K65+'40%'!K65</f>
        <v>52.6</v>
      </c>
      <c r="L65" s="24">
        <f>'60%'!L65+'40%'!L65</f>
        <v>62.8</v>
      </c>
      <c r="M65" s="24">
        <f>'60%'!M65+'40%'!M65</f>
        <v>52.8</v>
      </c>
      <c r="N65" s="24">
        <f t="shared" si="2"/>
        <v>503.65000000000003</v>
      </c>
      <c r="O65" s="28">
        <f t="shared" si="3"/>
        <v>50.365000000000002</v>
      </c>
    </row>
    <row r="66" spans="1:15" s="6" customFormat="1" ht="15.75" x14ac:dyDescent="0.25">
      <c r="A66" s="9">
        <v>59</v>
      </c>
      <c r="B66" s="10" t="s">
        <v>102</v>
      </c>
      <c r="C66" s="32" t="s">
        <v>85</v>
      </c>
      <c r="D66" s="24">
        <f>'60%'!D66+'40%'!D66</f>
        <v>58.3</v>
      </c>
      <c r="E66" s="24">
        <f>'60%'!E66+'40%'!E66</f>
        <v>37.4</v>
      </c>
      <c r="F66" s="24">
        <f>'60%'!F66+'40%'!F66</f>
        <v>53.85</v>
      </c>
      <c r="G66" s="24">
        <f>'60%'!G66+'40%'!G66</f>
        <v>49.7</v>
      </c>
      <c r="H66" s="24">
        <f>'60%'!H66+'40%'!H66</f>
        <v>49.7</v>
      </c>
      <c r="I66" s="24">
        <f>'60%'!I66+'40%'!I66</f>
        <v>49.9</v>
      </c>
      <c r="J66" s="24">
        <f>'60%'!J66+'40%'!J66</f>
        <v>55.95</v>
      </c>
      <c r="K66" s="24">
        <f>'60%'!K66+'40%'!K66</f>
        <v>44.4</v>
      </c>
      <c r="L66" s="24">
        <f>'60%'!L66+'40%'!L66</f>
        <v>65.8</v>
      </c>
      <c r="M66" s="24">
        <f>'60%'!M66+'40%'!M66</f>
        <v>71.3</v>
      </c>
      <c r="N66" s="24">
        <f t="shared" si="2"/>
        <v>536.29999999999995</v>
      </c>
      <c r="O66" s="28">
        <f t="shared" si="3"/>
        <v>53.629999999999995</v>
      </c>
    </row>
    <row r="67" spans="1:15" ht="15.75" x14ac:dyDescent="0.25">
      <c r="A67" s="9">
        <v>60</v>
      </c>
      <c r="B67" s="10" t="s">
        <v>127</v>
      </c>
      <c r="C67" s="32" t="s">
        <v>85</v>
      </c>
      <c r="D67" s="24">
        <f>'60%'!D67+'40%'!D67</f>
        <v>65.099999999999994</v>
      </c>
      <c r="E67" s="24">
        <f>'60%'!E67+'40%'!E67</f>
        <v>44.4</v>
      </c>
      <c r="F67" s="24">
        <f>'60%'!F67+'40%'!F67</f>
        <v>35.1</v>
      </c>
      <c r="G67" s="24">
        <f>'60%'!G67+'40%'!G67</f>
        <v>47.7</v>
      </c>
      <c r="H67" s="24">
        <f>'60%'!H67+'40%'!H67</f>
        <v>30.6</v>
      </c>
      <c r="I67" s="24">
        <f>'60%'!I67+'40%'!I67</f>
        <v>71.8</v>
      </c>
      <c r="J67" s="24">
        <f>'60%'!J67+'40%'!J67</f>
        <v>58.5</v>
      </c>
      <c r="K67" s="24">
        <f>'60%'!K67+'40%'!K67</f>
        <v>39.400000000000006</v>
      </c>
      <c r="L67" s="24">
        <f>'60%'!L67+'40%'!L67</f>
        <v>60.5</v>
      </c>
      <c r="M67" s="24">
        <f>'60%'!M67+'40%'!M67</f>
        <v>47.5</v>
      </c>
      <c r="N67" s="24">
        <f t="shared" si="2"/>
        <v>500.6</v>
      </c>
      <c r="O67" s="28">
        <f t="shared" si="3"/>
        <v>50.06</v>
      </c>
    </row>
    <row r="68" spans="1:15" s="6" customFormat="1" ht="15.75" x14ac:dyDescent="0.25">
      <c r="A68" s="9">
        <v>61</v>
      </c>
      <c r="B68" s="10" t="s">
        <v>42</v>
      </c>
      <c r="C68" s="32" t="s">
        <v>85</v>
      </c>
      <c r="D68" s="24">
        <f>'60%'!D68+'40%'!D68</f>
        <v>73.599999999999994</v>
      </c>
      <c r="E68" s="24">
        <f>'60%'!E68+'40%'!E68</f>
        <v>51</v>
      </c>
      <c r="F68" s="24">
        <f>'60%'!F68+'40%'!F68</f>
        <v>38.4</v>
      </c>
      <c r="G68" s="24">
        <f>'60%'!G68+'40%'!G68</f>
        <v>45.8</v>
      </c>
      <c r="H68" s="24">
        <f>'60%'!H68+'40%'!H68</f>
        <v>50.7</v>
      </c>
      <c r="I68" s="24">
        <f>'60%'!I68+'40%'!I68</f>
        <v>40.799999999999997</v>
      </c>
      <c r="J68" s="24">
        <f>'60%'!J68+'40%'!J68</f>
        <v>45.7</v>
      </c>
      <c r="K68" s="24">
        <f>'60%'!K68+'40%'!K68</f>
        <v>39.900000000000006</v>
      </c>
      <c r="L68" s="24">
        <f>'60%'!L68+'40%'!L68</f>
        <v>53.3</v>
      </c>
      <c r="M68" s="24">
        <f>'60%'!M68+'40%'!M68</f>
        <v>63.9</v>
      </c>
      <c r="N68" s="24">
        <f t="shared" si="2"/>
        <v>503.09999999999997</v>
      </c>
      <c r="O68" s="28">
        <f t="shared" si="3"/>
        <v>50.309999999999995</v>
      </c>
    </row>
    <row r="69" spans="1:15" ht="15.75" x14ac:dyDescent="0.25">
      <c r="A69" s="9">
        <v>62</v>
      </c>
      <c r="B69" s="10" t="s">
        <v>130</v>
      </c>
      <c r="C69" s="32" t="s">
        <v>85</v>
      </c>
      <c r="D69" s="24">
        <f>'60%'!D69+'40%'!D69</f>
        <v>60.5</v>
      </c>
      <c r="E69" s="24">
        <f>'60%'!E69+'40%'!E69</f>
        <v>33.799999999999997</v>
      </c>
      <c r="F69" s="24">
        <f>'60%'!F69+'40%'!F69</f>
        <v>60.8</v>
      </c>
      <c r="G69" s="24">
        <f>'60%'!G69+'40%'!G69</f>
        <v>46.099999999999994</v>
      </c>
      <c r="H69" s="24">
        <f>'60%'!H69+'40%'!H69</f>
        <v>42.5</v>
      </c>
      <c r="I69" s="24">
        <f>'60%'!I69+'40%'!I69</f>
        <v>47.4</v>
      </c>
      <c r="J69" s="24">
        <f>'60%'!J69+'40%'!J69</f>
        <v>53.3</v>
      </c>
      <c r="K69" s="24">
        <f>'60%'!K69+'40%'!K69</f>
        <v>50.6</v>
      </c>
      <c r="L69" s="24">
        <f>'60%'!L69+'40%'!L69</f>
        <v>72.8</v>
      </c>
      <c r="M69" s="24">
        <f>'60%'!M69+'40%'!M69</f>
        <v>65.599999999999994</v>
      </c>
      <c r="N69" s="24">
        <f t="shared" si="2"/>
        <v>533.4</v>
      </c>
      <c r="O69" s="28">
        <f t="shared" si="3"/>
        <v>53.339999999999996</v>
      </c>
    </row>
    <row r="70" spans="1:15" s="6" customFormat="1" ht="15.75" x14ac:dyDescent="0.25">
      <c r="A70" s="9">
        <v>63</v>
      </c>
      <c r="B70" s="10" t="s">
        <v>43</v>
      </c>
      <c r="C70" s="32" t="s">
        <v>85</v>
      </c>
      <c r="D70" s="24">
        <f>'60%'!D70+'40%'!D70</f>
        <v>74.900000000000006</v>
      </c>
      <c r="E70" s="24">
        <f>'60%'!E70+'40%'!E70</f>
        <v>54.6</v>
      </c>
      <c r="F70" s="24">
        <f>'60%'!F70+'40%'!F70</f>
        <v>67.75</v>
      </c>
      <c r="G70" s="24">
        <f>'60%'!G70+'40%'!G70</f>
        <v>40.9</v>
      </c>
      <c r="H70" s="24">
        <f>'60%'!H70+'40%'!H70</f>
        <v>55</v>
      </c>
      <c r="I70" s="24">
        <f>'60%'!I70+'40%'!I70</f>
        <v>70.800000000000011</v>
      </c>
      <c r="J70" s="24">
        <f>'60%'!J70+'40%'!J70</f>
        <v>100</v>
      </c>
      <c r="K70" s="24">
        <f>'60%'!K70+'40%'!K70</f>
        <v>84.5</v>
      </c>
      <c r="L70" s="24">
        <f>'60%'!L70+'40%'!L70</f>
        <v>66.7</v>
      </c>
      <c r="M70" s="24">
        <f>'60%'!M70+'40%'!M70</f>
        <v>80.2</v>
      </c>
      <c r="N70" s="24">
        <f t="shared" si="2"/>
        <v>695.35000000000014</v>
      </c>
      <c r="O70" s="28">
        <f t="shared" si="3"/>
        <v>69.535000000000011</v>
      </c>
    </row>
    <row r="71" spans="1:15" s="6" customFormat="1" ht="15.75" x14ac:dyDescent="0.25">
      <c r="A71" s="9">
        <v>64</v>
      </c>
      <c r="B71" s="10" t="s">
        <v>86</v>
      </c>
      <c r="C71" s="32" t="s">
        <v>85</v>
      </c>
      <c r="D71" s="24">
        <f>'60%'!D71+'40%'!D71</f>
        <v>76.5</v>
      </c>
      <c r="E71" s="24">
        <f>'60%'!E71+'40%'!E71</f>
        <v>40.599999999999994</v>
      </c>
      <c r="F71" s="24">
        <f>'60%'!F71+'40%'!F71</f>
        <v>73.8</v>
      </c>
      <c r="G71" s="24">
        <f>'60%'!G71+'40%'!G71</f>
        <v>42.5</v>
      </c>
      <c r="H71" s="24">
        <f>'60%'!H71+'40%'!H71</f>
        <v>36.6</v>
      </c>
      <c r="I71" s="24">
        <f>'60%'!I71+'40%'!I71</f>
        <v>42</v>
      </c>
      <c r="J71" s="24">
        <f>'60%'!J71+'40%'!J71</f>
        <v>34.200000000000003</v>
      </c>
      <c r="K71" s="24">
        <f>'60%'!K71+'40%'!K71</f>
        <v>32.4</v>
      </c>
      <c r="L71" s="24">
        <f>'60%'!L71+'40%'!L71</f>
        <v>76</v>
      </c>
      <c r="M71" s="24">
        <f>'60%'!M71+'40%'!M71</f>
        <v>73.800000000000011</v>
      </c>
      <c r="N71" s="24">
        <f t="shared" si="2"/>
        <v>528.4</v>
      </c>
      <c r="O71" s="28">
        <f t="shared" si="3"/>
        <v>52.839999999999996</v>
      </c>
    </row>
    <row r="72" spans="1:15" ht="15.75" x14ac:dyDescent="0.25">
      <c r="A72" s="9">
        <v>65</v>
      </c>
      <c r="B72" s="10" t="s">
        <v>128</v>
      </c>
      <c r="C72" s="32" t="s">
        <v>85</v>
      </c>
      <c r="D72" s="24">
        <f>'60%'!D72+'40%'!D72</f>
        <v>73.25</v>
      </c>
      <c r="E72" s="24">
        <f>'60%'!E72+'40%'!E72</f>
        <v>55.7</v>
      </c>
      <c r="F72" s="24">
        <f>'60%'!F72+'40%'!F72</f>
        <v>74.949999999999989</v>
      </c>
      <c r="G72" s="24">
        <f>'60%'!G72+'40%'!G72</f>
        <v>49.900000000000006</v>
      </c>
      <c r="H72" s="24">
        <f>'60%'!H72+'40%'!H72</f>
        <v>56</v>
      </c>
      <c r="I72" s="24">
        <f>'60%'!I72+'40%'!I72</f>
        <v>60.9</v>
      </c>
      <c r="J72" s="24">
        <f>'60%'!J72+'40%'!J72</f>
        <v>54.35</v>
      </c>
      <c r="K72" s="24">
        <f>'60%'!K72+'40%'!K72</f>
        <v>53.8</v>
      </c>
      <c r="L72" s="24">
        <f>'60%'!L72+'40%'!L72</f>
        <v>82.9</v>
      </c>
      <c r="M72" s="24">
        <f>'60%'!M72+'40%'!M72</f>
        <v>72.400000000000006</v>
      </c>
      <c r="N72" s="24">
        <f t="shared" ref="N72:N102" si="4">SUM(D72:M72)</f>
        <v>634.15</v>
      </c>
      <c r="O72" s="28">
        <f t="shared" ref="O72:O102" si="5">AVERAGE(D72:M72)</f>
        <v>63.414999999999999</v>
      </c>
    </row>
    <row r="73" spans="1:15" ht="15.75" x14ac:dyDescent="0.25">
      <c r="A73" s="9">
        <v>66</v>
      </c>
      <c r="B73" s="10" t="s">
        <v>129</v>
      </c>
      <c r="C73" s="32" t="s">
        <v>85</v>
      </c>
      <c r="D73" s="24">
        <f>'60%'!D73+'40%'!D73</f>
        <v>77.8</v>
      </c>
      <c r="E73" s="24">
        <f>'60%'!E73+'40%'!E73</f>
        <v>43</v>
      </c>
      <c r="F73" s="24">
        <f>'60%'!F73+'40%'!F73</f>
        <v>61.1</v>
      </c>
      <c r="G73" s="24">
        <f>'60%'!G73+'40%'!G73</f>
        <v>63.1</v>
      </c>
      <c r="H73" s="24">
        <f>'60%'!H73+'40%'!H73</f>
        <v>68.400000000000006</v>
      </c>
      <c r="I73" s="24">
        <f>'60%'!I73+'40%'!I73</f>
        <v>77.3</v>
      </c>
      <c r="J73" s="24">
        <f>'60%'!J73+'40%'!J73</f>
        <v>84.9</v>
      </c>
      <c r="K73" s="24">
        <f>'60%'!K73+'40%'!K73</f>
        <v>54</v>
      </c>
      <c r="L73" s="24">
        <f>'60%'!L73+'40%'!L73</f>
        <v>77.599999999999994</v>
      </c>
      <c r="M73" s="24">
        <f>'60%'!M73+'40%'!M73</f>
        <v>73.3</v>
      </c>
      <c r="N73" s="24">
        <f t="shared" si="4"/>
        <v>680.5</v>
      </c>
      <c r="O73" s="28">
        <f t="shared" si="5"/>
        <v>68.05</v>
      </c>
    </row>
    <row r="74" spans="1:15" s="6" customFormat="1" ht="15.75" x14ac:dyDescent="0.25">
      <c r="A74" s="9">
        <v>67</v>
      </c>
      <c r="B74" s="10" t="s">
        <v>87</v>
      </c>
      <c r="C74" s="32" t="s">
        <v>116</v>
      </c>
      <c r="D74" s="24">
        <f>'60%'!D74+'40%'!D74</f>
        <v>79.05</v>
      </c>
      <c r="E74" s="24">
        <f>'60%'!E74+'40%'!E74</f>
        <v>46.3</v>
      </c>
      <c r="F74" s="24">
        <f>'60%'!F74+'40%'!F74</f>
        <v>73.75</v>
      </c>
      <c r="G74" s="24">
        <f>'60%'!G74+'40%'!G74</f>
        <v>67.099999999999994</v>
      </c>
      <c r="H74" s="24">
        <f>'60%'!H74+'40%'!H74</f>
        <v>60.2</v>
      </c>
      <c r="I74" s="24">
        <f>'60%'!I74+'40%'!I74</f>
        <v>53.6</v>
      </c>
      <c r="J74" s="24">
        <f>'60%'!J74+'40%'!J74</f>
        <v>54.9</v>
      </c>
      <c r="K74" s="24">
        <f>'60%'!K74+'40%'!K74</f>
        <v>41.6</v>
      </c>
      <c r="L74" s="24">
        <f>'60%'!L74+'40%'!L74</f>
        <v>59.5</v>
      </c>
      <c r="M74" s="24">
        <f>'60%'!M74+'40%'!M74</f>
        <v>80.599999999999994</v>
      </c>
      <c r="N74" s="24">
        <f t="shared" si="4"/>
        <v>616.6</v>
      </c>
      <c r="O74" s="28">
        <f t="shared" si="5"/>
        <v>61.660000000000004</v>
      </c>
    </row>
    <row r="75" spans="1:15" s="6" customFormat="1" ht="15.75" x14ac:dyDescent="0.25">
      <c r="A75" s="9">
        <v>68</v>
      </c>
      <c r="B75" s="10" t="s">
        <v>88</v>
      </c>
      <c r="C75" s="32" t="s">
        <v>116</v>
      </c>
      <c r="D75" s="24">
        <f>'60%'!D75+'40%'!D75</f>
        <v>58.55</v>
      </c>
      <c r="E75" s="24">
        <f>'60%'!E75+'40%'!E75</f>
        <v>45.3</v>
      </c>
      <c r="F75" s="24">
        <f>'60%'!F75+'40%'!F75</f>
        <v>49.5</v>
      </c>
      <c r="G75" s="24">
        <f>'60%'!G75+'40%'!G75</f>
        <v>47</v>
      </c>
      <c r="H75" s="24">
        <f>'60%'!H75+'40%'!H75</f>
        <v>42.1</v>
      </c>
      <c r="I75" s="24">
        <f>'60%'!I75+'40%'!I75</f>
        <v>37.9</v>
      </c>
      <c r="J75" s="24">
        <f>'60%'!J75+'40%'!J75</f>
        <v>54.3</v>
      </c>
      <c r="K75" s="24">
        <f>'60%'!K75+'40%'!K75</f>
        <v>78.2</v>
      </c>
      <c r="L75" s="24">
        <f>'60%'!L75+'40%'!L75</f>
        <v>65.599999999999994</v>
      </c>
      <c r="M75" s="24">
        <f>'60%'!M75+'40%'!M75</f>
        <v>63.5</v>
      </c>
      <c r="N75" s="24">
        <f t="shared" si="4"/>
        <v>541.94999999999993</v>
      </c>
      <c r="O75" s="28">
        <f t="shared" si="5"/>
        <v>54.194999999999993</v>
      </c>
    </row>
    <row r="76" spans="1:15" s="6" customFormat="1" ht="15.75" x14ac:dyDescent="0.25">
      <c r="A76" s="9">
        <v>69</v>
      </c>
      <c r="B76" s="10" t="s">
        <v>89</v>
      </c>
      <c r="C76" s="32" t="s">
        <v>116</v>
      </c>
      <c r="D76" s="24">
        <f>'60%'!D76+'40%'!D76</f>
        <v>75.45</v>
      </c>
      <c r="E76" s="24">
        <f>'60%'!E76+'40%'!E76</f>
        <v>45.5</v>
      </c>
      <c r="F76" s="24">
        <f>'60%'!F76+'40%'!F76</f>
        <v>76.25</v>
      </c>
      <c r="G76" s="24">
        <f>'60%'!G76+'40%'!G76</f>
        <v>56.1</v>
      </c>
      <c r="H76" s="24">
        <f>'60%'!H76+'40%'!H76</f>
        <v>58.9</v>
      </c>
      <c r="I76" s="24">
        <f>'60%'!I76+'40%'!I76</f>
        <v>59.6</v>
      </c>
      <c r="J76" s="24">
        <f>'60%'!J76+'40%'!J76</f>
        <v>85.3</v>
      </c>
      <c r="K76" s="24">
        <f>'60%'!K76+'40%'!K76</f>
        <v>90</v>
      </c>
      <c r="L76" s="24">
        <f>'60%'!L76+'40%'!L76</f>
        <v>73.599999999999994</v>
      </c>
      <c r="M76" s="24">
        <f>'60%'!M76+'40%'!M76</f>
        <v>87.5</v>
      </c>
      <c r="N76" s="24">
        <f t="shared" si="4"/>
        <v>708.2</v>
      </c>
      <c r="O76" s="28">
        <f t="shared" si="5"/>
        <v>70.820000000000007</v>
      </c>
    </row>
    <row r="77" spans="1:15" s="6" customFormat="1" ht="15.75" x14ac:dyDescent="0.25">
      <c r="A77" s="9">
        <v>70</v>
      </c>
      <c r="B77" s="10" t="s">
        <v>90</v>
      </c>
      <c r="C77" s="32" t="s">
        <v>116</v>
      </c>
      <c r="D77" s="24">
        <f>'60%'!D77+'40%'!D77</f>
        <v>72.95</v>
      </c>
      <c r="E77" s="24">
        <f>'60%'!E77+'40%'!E77</f>
        <v>45.7</v>
      </c>
      <c r="F77" s="24">
        <f>'60%'!F77+'40%'!F77</f>
        <v>89.85</v>
      </c>
      <c r="G77" s="24">
        <f>'60%'!G77+'40%'!G77</f>
        <v>67.3</v>
      </c>
      <c r="H77" s="24">
        <f>'60%'!H77+'40%'!H77</f>
        <v>62.7</v>
      </c>
      <c r="I77" s="24">
        <f>'60%'!I77+'40%'!I77</f>
        <v>55.9</v>
      </c>
      <c r="J77" s="24">
        <f>'60%'!J77+'40%'!J77</f>
        <v>83.2</v>
      </c>
      <c r="K77" s="24">
        <f>'60%'!K77+'40%'!K77</f>
        <v>80.8</v>
      </c>
      <c r="L77" s="24">
        <f>'60%'!L77+'40%'!L77</f>
        <v>78.2</v>
      </c>
      <c r="M77" s="24">
        <f>'60%'!M77+'40%'!M77</f>
        <v>93.800000000000011</v>
      </c>
      <c r="N77" s="24">
        <f t="shared" si="4"/>
        <v>730.40000000000009</v>
      </c>
      <c r="O77" s="28">
        <f t="shared" si="5"/>
        <v>73.040000000000006</v>
      </c>
    </row>
    <row r="78" spans="1:15" s="6" customFormat="1" ht="15.75" x14ac:dyDescent="0.25">
      <c r="A78" s="9">
        <v>71</v>
      </c>
      <c r="B78" s="10" t="s">
        <v>92</v>
      </c>
      <c r="C78" s="32" t="s">
        <v>116</v>
      </c>
      <c r="D78" s="24">
        <f>'60%'!D78+'40%'!D78</f>
        <v>79.75</v>
      </c>
      <c r="E78" s="24">
        <f>'60%'!E78+'40%'!E78</f>
        <v>43.3</v>
      </c>
      <c r="F78" s="24">
        <f>'60%'!F78+'40%'!F78</f>
        <v>81.550000000000011</v>
      </c>
      <c r="G78" s="24">
        <f>'60%'!G78+'40%'!G78</f>
        <v>70.7</v>
      </c>
      <c r="H78" s="24">
        <f>'60%'!H78+'40%'!H78</f>
        <v>70.599999999999994</v>
      </c>
      <c r="I78" s="24">
        <f>'60%'!I78+'40%'!I78</f>
        <v>67.099999999999994</v>
      </c>
      <c r="J78" s="24">
        <f>'60%'!J78+'40%'!J78</f>
        <v>84</v>
      </c>
      <c r="K78" s="24">
        <f>'60%'!K78+'40%'!K78</f>
        <v>90.4</v>
      </c>
      <c r="L78" s="24">
        <f>'60%'!L78+'40%'!L78</f>
        <v>81.400000000000006</v>
      </c>
      <c r="M78" s="24">
        <f>'60%'!M78+'40%'!M78</f>
        <v>87.9</v>
      </c>
      <c r="N78" s="24">
        <f t="shared" si="4"/>
        <v>756.69999999999993</v>
      </c>
      <c r="O78" s="28">
        <f t="shared" si="5"/>
        <v>75.669999999999987</v>
      </c>
    </row>
    <row r="79" spans="1:15" s="6" customFormat="1" ht="15.75" x14ac:dyDescent="0.25">
      <c r="A79" s="9">
        <v>72</v>
      </c>
      <c r="B79" s="10" t="s">
        <v>93</v>
      </c>
      <c r="C79" s="32" t="s">
        <v>116</v>
      </c>
      <c r="D79" s="24">
        <f>'60%'!D79+'40%'!D79</f>
        <v>55</v>
      </c>
      <c r="E79" s="24">
        <f>'60%'!E79+'40%'!E79</f>
        <v>36</v>
      </c>
      <c r="F79" s="24">
        <f>'60%'!F79+'40%'!F79</f>
        <v>52.9</v>
      </c>
      <c r="G79" s="24">
        <f>'60%'!G79+'40%'!G79</f>
        <v>43.9</v>
      </c>
      <c r="H79" s="24">
        <f>'60%'!H79+'40%'!H79</f>
        <v>39.799999999999997</v>
      </c>
      <c r="I79" s="24">
        <f>'60%'!I79+'40%'!I79</f>
        <v>52.9</v>
      </c>
      <c r="J79" s="24">
        <f>'60%'!J79+'40%'!J79</f>
        <v>45.75</v>
      </c>
      <c r="K79" s="24">
        <f>'60%'!K79+'40%'!K79</f>
        <v>50.3</v>
      </c>
      <c r="L79" s="24">
        <f>'60%'!L79+'40%'!L79</f>
        <v>62</v>
      </c>
      <c r="M79" s="24">
        <f>'60%'!M79+'40%'!M79</f>
        <v>73.099999999999994</v>
      </c>
      <c r="N79" s="24">
        <f t="shared" si="4"/>
        <v>511.65</v>
      </c>
      <c r="O79" s="28">
        <f t="shared" si="5"/>
        <v>51.164999999999999</v>
      </c>
    </row>
    <row r="80" spans="1:15" s="6" customFormat="1" ht="15.75" x14ac:dyDescent="0.25">
      <c r="A80" s="9">
        <v>73</v>
      </c>
      <c r="B80" s="10" t="s">
        <v>95</v>
      </c>
      <c r="C80" s="32" t="s">
        <v>116</v>
      </c>
      <c r="D80" s="24">
        <f>'60%'!D80+'40%'!D80</f>
        <v>51.75</v>
      </c>
      <c r="E80" s="24">
        <f>'60%'!E80+'40%'!E80</f>
        <v>31.4</v>
      </c>
      <c r="F80" s="24">
        <f>'60%'!F80+'40%'!F80</f>
        <v>58.650000000000006</v>
      </c>
      <c r="G80" s="24">
        <f>'60%'!G80+'40%'!G80</f>
        <v>49.599999999999994</v>
      </c>
      <c r="H80" s="24">
        <f>'60%'!H80+'40%'!H80</f>
        <v>39.700000000000003</v>
      </c>
      <c r="I80" s="24">
        <f>'60%'!I80+'40%'!I80</f>
        <v>42.400000000000006</v>
      </c>
      <c r="J80" s="24">
        <f>'60%'!J80+'40%'!J80</f>
        <v>57.7</v>
      </c>
      <c r="K80" s="24">
        <f>'60%'!K80+'40%'!K80</f>
        <v>77.8</v>
      </c>
      <c r="L80" s="24">
        <f>'60%'!L80+'40%'!L80</f>
        <v>47</v>
      </c>
      <c r="M80" s="24">
        <f>'60%'!M80+'40%'!M80</f>
        <v>45.7</v>
      </c>
      <c r="N80" s="24">
        <f t="shared" si="4"/>
        <v>501.7</v>
      </c>
      <c r="O80" s="28">
        <f t="shared" si="5"/>
        <v>50.17</v>
      </c>
    </row>
    <row r="81" spans="1:15" s="6" customFormat="1" ht="15.75" x14ac:dyDescent="0.25">
      <c r="A81" s="9">
        <v>74</v>
      </c>
      <c r="B81" s="10" t="s">
        <v>96</v>
      </c>
      <c r="C81" s="32" t="s">
        <v>116</v>
      </c>
      <c r="D81" s="24">
        <f>'60%'!D81+'40%'!D81</f>
        <v>60.75</v>
      </c>
      <c r="E81" s="24">
        <f>'60%'!E81+'40%'!E81</f>
        <v>38.200000000000003</v>
      </c>
      <c r="F81" s="24">
        <f>'60%'!F81+'40%'!F81</f>
        <v>29.1</v>
      </c>
      <c r="G81" s="24">
        <f>'60%'!G81+'40%'!G81</f>
        <v>39.6</v>
      </c>
      <c r="H81" s="24">
        <f>'60%'!H81+'40%'!H81</f>
        <v>52.4</v>
      </c>
      <c r="I81" s="24">
        <f>'60%'!I81+'40%'!I81</f>
        <v>43</v>
      </c>
      <c r="J81" s="24">
        <f>'60%'!J81+'40%'!J81</f>
        <v>39.4</v>
      </c>
      <c r="K81" s="24">
        <f>'60%'!K81+'40%'!K81</f>
        <v>67.7</v>
      </c>
      <c r="L81" s="24">
        <f>'60%'!L81+'40%'!L81</f>
        <v>74.400000000000006</v>
      </c>
      <c r="M81" s="24">
        <f>'60%'!M81+'40%'!M81</f>
        <v>63.5</v>
      </c>
      <c r="N81" s="24">
        <f t="shared" si="4"/>
        <v>508.04999999999995</v>
      </c>
      <c r="O81" s="28">
        <f t="shared" si="5"/>
        <v>50.804999999999993</v>
      </c>
    </row>
    <row r="82" spans="1:15" s="6" customFormat="1" ht="15.75" x14ac:dyDescent="0.25">
      <c r="A82" s="9">
        <v>75</v>
      </c>
      <c r="B82" s="10" t="s">
        <v>97</v>
      </c>
      <c r="C82" s="32" t="s">
        <v>116</v>
      </c>
      <c r="D82" s="24">
        <f>'60%'!D82+'40%'!D82</f>
        <v>61.75</v>
      </c>
      <c r="E82" s="24">
        <f>'60%'!E82+'40%'!E82</f>
        <v>34.800000000000004</v>
      </c>
      <c r="F82" s="24">
        <f>'60%'!F82+'40%'!F82</f>
        <v>55.8</v>
      </c>
      <c r="G82" s="24">
        <f>'60%'!G82+'40%'!G82</f>
        <v>47.3</v>
      </c>
      <c r="H82" s="24">
        <f>'60%'!H82+'40%'!H82</f>
        <v>75</v>
      </c>
      <c r="I82" s="24">
        <f>'60%'!I82+'40%'!I82</f>
        <v>45.4</v>
      </c>
      <c r="J82" s="24">
        <f>'60%'!J82+'40%'!J82</f>
        <v>38.950000000000003</v>
      </c>
      <c r="K82" s="24">
        <f>'60%'!K82+'40%'!K82</f>
        <v>49.6</v>
      </c>
      <c r="L82" s="24">
        <f>'60%'!L82+'40%'!L82</f>
        <v>63.8</v>
      </c>
      <c r="M82" s="24">
        <f>'60%'!M82+'40%'!M82</f>
        <v>43.1</v>
      </c>
      <c r="N82" s="24">
        <f t="shared" si="4"/>
        <v>515.5</v>
      </c>
      <c r="O82" s="10">
        <f t="shared" si="5"/>
        <v>51.55</v>
      </c>
    </row>
    <row r="83" spans="1:15" s="6" customFormat="1" ht="15.75" x14ac:dyDescent="0.25">
      <c r="A83" s="9">
        <v>76</v>
      </c>
      <c r="B83" s="10" t="s">
        <v>98</v>
      </c>
      <c r="C83" s="32" t="s">
        <v>116</v>
      </c>
      <c r="D83" s="24">
        <f>'60%'!D83+'40%'!D83</f>
        <v>76</v>
      </c>
      <c r="E83" s="24">
        <f>'60%'!E83+'40%'!E83</f>
        <v>45.5</v>
      </c>
      <c r="F83" s="24">
        <f>'60%'!F83+'40%'!F83</f>
        <v>45.949999999999996</v>
      </c>
      <c r="G83" s="24">
        <f>'60%'!G83+'40%'!G83</f>
        <v>47.900000000000006</v>
      </c>
      <c r="H83" s="24">
        <f>'60%'!H83+'40%'!H83</f>
        <v>50.9</v>
      </c>
      <c r="I83" s="24">
        <f>'60%'!I83+'40%'!I83</f>
        <v>50.2</v>
      </c>
      <c r="J83" s="24">
        <f>'60%'!J83+'40%'!J83</f>
        <v>44.95</v>
      </c>
      <c r="K83" s="24">
        <f>'60%'!K83+'40%'!K83</f>
        <v>46.8</v>
      </c>
      <c r="L83" s="24">
        <f>'60%'!L83+'40%'!L83</f>
        <v>64.099999999999994</v>
      </c>
      <c r="M83" s="24">
        <f>'60%'!M83+'40%'!M83</f>
        <v>81.099999999999994</v>
      </c>
      <c r="N83" s="24">
        <f t="shared" si="4"/>
        <v>553.4</v>
      </c>
      <c r="O83" s="28">
        <f t="shared" si="5"/>
        <v>55.339999999999996</v>
      </c>
    </row>
    <row r="84" spans="1:15" s="6" customFormat="1" ht="15.75" x14ac:dyDescent="0.25">
      <c r="A84" s="9">
        <v>77</v>
      </c>
      <c r="B84" s="10" t="s">
        <v>118</v>
      </c>
      <c r="C84" s="32" t="s">
        <v>116</v>
      </c>
      <c r="D84" s="24">
        <f>'60%'!D84+'40%'!D84</f>
        <v>57.65</v>
      </c>
      <c r="E84" s="24">
        <f>'60%'!E84+'40%'!E84</f>
        <v>28.34</v>
      </c>
      <c r="F84" s="24">
        <f>'60%'!F84+'40%'!F84</f>
        <v>42.800000000000004</v>
      </c>
      <c r="G84" s="24">
        <f>'60%'!G84+'40%'!G84</f>
        <v>27.400000000000002</v>
      </c>
      <c r="H84" s="24">
        <f>'60%'!H84+'40%'!H84</f>
        <v>42.3</v>
      </c>
      <c r="I84" s="24">
        <f>'60%'!I84+'40%'!I84</f>
        <v>33.400000000000006</v>
      </c>
      <c r="J84" s="24">
        <f>'60%'!J84+'40%'!J84</f>
        <v>45.2</v>
      </c>
      <c r="K84" s="24">
        <f>'60%'!K84+'40%'!K84</f>
        <v>41.8</v>
      </c>
      <c r="L84" s="24">
        <f>'60%'!L84+'40%'!L84</f>
        <v>59.900000000000006</v>
      </c>
      <c r="M84" s="24">
        <f>'60%'!M84+'40%'!M84</f>
        <v>53.8</v>
      </c>
      <c r="N84" s="24">
        <f t="shared" si="4"/>
        <v>432.59000000000009</v>
      </c>
      <c r="O84" s="10">
        <f t="shared" si="5"/>
        <v>43.259000000000007</v>
      </c>
    </row>
    <row r="85" spans="1:15" s="6" customFormat="1" ht="15.75" x14ac:dyDescent="0.25">
      <c r="A85" s="9">
        <v>78</v>
      </c>
      <c r="B85" s="10" t="s">
        <v>99</v>
      </c>
      <c r="C85" s="32" t="s">
        <v>116</v>
      </c>
      <c r="D85" s="24">
        <f>'60%'!D85+'40%'!D85</f>
        <v>95.4</v>
      </c>
      <c r="E85" s="24">
        <f>'60%'!E85+'40%'!E85</f>
        <v>93.600000000000009</v>
      </c>
      <c r="F85" s="24">
        <f>'60%'!F85+'40%'!F85</f>
        <v>99.3</v>
      </c>
      <c r="G85" s="24">
        <f>'60%'!G85+'40%'!G85</f>
        <v>91</v>
      </c>
      <c r="H85" s="24">
        <f>'60%'!H85+'40%'!H85</f>
        <v>87.8</v>
      </c>
      <c r="I85" s="24">
        <f>'60%'!I85+'40%'!I85</f>
        <v>95.6</v>
      </c>
      <c r="J85" s="24">
        <f>'60%'!J85+'40%'!J85</f>
        <v>95.8</v>
      </c>
      <c r="K85" s="24">
        <f>'60%'!K85+'40%'!K85</f>
        <v>94.6</v>
      </c>
      <c r="L85" s="24">
        <f>'60%'!L85+'40%'!L85</f>
        <v>91.699999999999989</v>
      </c>
      <c r="M85" s="24">
        <f>'60%'!M85+'40%'!M85</f>
        <v>89.5</v>
      </c>
      <c r="N85" s="24">
        <f t="shared" si="4"/>
        <v>934.3</v>
      </c>
      <c r="O85" s="28">
        <f t="shared" si="5"/>
        <v>93.429999999999993</v>
      </c>
    </row>
    <row r="86" spans="1:15" s="6" customFormat="1" ht="15.75" x14ac:dyDescent="0.25">
      <c r="A86" s="9">
        <v>79</v>
      </c>
      <c r="B86" s="10" t="s">
        <v>100</v>
      </c>
      <c r="C86" s="32" t="s">
        <v>116</v>
      </c>
      <c r="D86" s="24">
        <f>'60%'!D86+'40%'!D86</f>
        <v>52.25</v>
      </c>
      <c r="E86" s="24">
        <f>'60%'!E86+'40%'!E86</f>
        <v>38.6</v>
      </c>
      <c r="F86" s="24">
        <f>'60%'!F86+'40%'!F86</f>
        <v>42.55</v>
      </c>
      <c r="G86" s="24">
        <f>'60%'!G86+'40%'!G86</f>
        <v>32.299999999999997</v>
      </c>
      <c r="H86" s="24">
        <f>'60%'!H86+'40%'!H86</f>
        <v>37.1</v>
      </c>
      <c r="I86" s="24">
        <f>'60%'!I86+'40%'!I86</f>
        <v>37.5</v>
      </c>
      <c r="J86" s="24">
        <f>'60%'!J86+'40%'!J86</f>
        <v>61.5</v>
      </c>
      <c r="K86" s="24">
        <f>'60%'!K86+'40%'!K86</f>
        <v>75.400000000000006</v>
      </c>
      <c r="L86" s="24">
        <f>'60%'!L86+'40%'!L86</f>
        <v>60.5</v>
      </c>
      <c r="M86" s="24">
        <f>'60%'!M86+'40%'!M86</f>
        <v>69.900000000000006</v>
      </c>
      <c r="N86" s="24">
        <f t="shared" si="4"/>
        <v>507.59999999999991</v>
      </c>
      <c r="O86" s="28">
        <f t="shared" si="5"/>
        <v>50.759999999999991</v>
      </c>
    </row>
    <row r="87" spans="1:15" s="6" customFormat="1" ht="15.75" x14ac:dyDescent="0.25">
      <c r="A87" s="9">
        <v>80</v>
      </c>
      <c r="B87" s="10" t="s">
        <v>101</v>
      </c>
      <c r="C87" s="32" t="s">
        <v>116</v>
      </c>
      <c r="D87" s="24">
        <f>'60%'!D87+'40%'!D87</f>
        <v>78</v>
      </c>
      <c r="E87" s="24">
        <f>'60%'!E87+'40%'!E87</f>
        <v>35.700000000000003</v>
      </c>
      <c r="F87" s="24">
        <f>'60%'!F87+'40%'!F87</f>
        <v>26.85</v>
      </c>
      <c r="G87" s="24">
        <f>'60%'!G87+'40%'!G87</f>
        <v>36.5</v>
      </c>
      <c r="H87" s="24">
        <f>'60%'!H87+'40%'!H87</f>
        <v>53.5</v>
      </c>
      <c r="I87" s="24">
        <f>'60%'!I87+'40%'!I87</f>
        <v>54.9</v>
      </c>
      <c r="J87" s="24">
        <f>'60%'!J87+'40%'!J87</f>
        <v>26.7</v>
      </c>
      <c r="K87" s="24">
        <f>'60%'!K87+'40%'!K87</f>
        <v>60.4</v>
      </c>
      <c r="L87" s="24">
        <f>'60%'!L87+'40%'!L87</f>
        <v>60.4</v>
      </c>
      <c r="M87" s="24">
        <f>'60%'!M87+'40%'!M87</f>
        <v>72.099999999999994</v>
      </c>
      <c r="N87" s="24">
        <f t="shared" si="4"/>
        <v>505.04999999999995</v>
      </c>
      <c r="O87" s="28">
        <f t="shared" si="5"/>
        <v>50.504999999999995</v>
      </c>
    </row>
    <row r="88" spans="1:15" s="6" customFormat="1" ht="15.75" x14ac:dyDescent="0.25">
      <c r="A88" s="9">
        <v>81</v>
      </c>
      <c r="B88" s="10" t="s">
        <v>119</v>
      </c>
      <c r="C88" s="32" t="s">
        <v>116</v>
      </c>
      <c r="D88" s="24">
        <f>'60%'!D88+'40%'!D88</f>
        <v>66.099999999999994</v>
      </c>
      <c r="E88" s="24">
        <f>'60%'!E88+'40%'!E88</f>
        <v>47.3</v>
      </c>
      <c r="F88" s="24">
        <f>'60%'!F88+'40%'!F88</f>
        <v>55.1</v>
      </c>
      <c r="G88" s="24">
        <f>'60%'!G88+'40%'!G88</f>
        <v>65.599999999999994</v>
      </c>
      <c r="H88" s="24">
        <f>'60%'!H88+'40%'!H88</f>
        <v>61.3</v>
      </c>
      <c r="I88" s="24">
        <f>'60%'!I88+'40%'!I88</f>
        <v>55.3</v>
      </c>
      <c r="J88" s="24">
        <f>'60%'!J88+'40%'!J88</f>
        <v>62</v>
      </c>
      <c r="K88" s="24">
        <f>'60%'!K88+'40%'!K88</f>
        <v>60.8</v>
      </c>
      <c r="L88" s="24">
        <f>'60%'!L88+'40%'!L88</f>
        <v>80.5</v>
      </c>
      <c r="M88" s="24">
        <f>'60%'!M88+'40%'!M88</f>
        <v>53</v>
      </c>
      <c r="N88" s="24">
        <f t="shared" si="4"/>
        <v>607</v>
      </c>
      <c r="O88" s="10">
        <f t="shared" si="5"/>
        <v>60.7</v>
      </c>
    </row>
    <row r="89" spans="1:15" s="6" customFormat="1" ht="15.75" x14ac:dyDescent="0.25">
      <c r="A89" s="9">
        <v>82</v>
      </c>
      <c r="B89" s="10" t="s">
        <v>103</v>
      </c>
      <c r="C89" s="32" t="s">
        <v>116</v>
      </c>
      <c r="D89" s="24">
        <f>'60%'!D89+'40%'!D89</f>
        <v>86.25</v>
      </c>
      <c r="E89" s="24">
        <f>'60%'!E89+'40%'!E89</f>
        <v>61</v>
      </c>
      <c r="F89" s="24">
        <f>'60%'!F89+'40%'!F89</f>
        <v>45.14</v>
      </c>
      <c r="G89" s="24">
        <f>'60%'!G89+'40%'!G89</f>
        <v>46.9</v>
      </c>
      <c r="H89" s="24">
        <f>'60%'!H89+'40%'!H89</f>
        <v>67</v>
      </c>
      <c r="I89" s="24">
        <f>'60%'!I89+'40%'!I89</f>
        <v>71.199999999999989</v>
      </c>
      <c r="J89" s="24">
        <f>'60%'!J89+'40%'!J89</f>
        <v>86.35</v>
      </c>
      <c r="K89" s="24">
        <f>'60%'!K89+'40%'!K89</f>
        <v>83.4</v>
      </c>
      <c r="L89" s="24">
        <f>'60%'!L89+'40%'!L89</f>
        <v>89.5</v>
      </c>
      <c r="M89" s="24">
        <f>'60%'!M89+'40%'!M89</f>
        <v>79.8</v>
      </c>
      <c r="N89" s="24">
        <f t="shared" si="4"/>
        <v>716.53999999999985</v>
      </c>
      <c r="O89" s="28">
        <f t="shared" si="5"/>
        <v>71.653999999999982</v>
      </c>
    </row>
    <row r="90" spans="1:15" s="6" customFormat="1" ht="15.75" x14ac:dyDescent="0.25">
      <c r="A90" s="9">
        <v>83</v>
      </c>
      <c r="B90" s="10" t="s">
        <v>104</v>
      </c>
      <c r="C90" s="32" t="s">
        <v>116</v>
      </c>
      <c r="D90" s="24">
        <f>'60%'!D90+'40%'!D90</f>
        <v>54.35</v>
      </c>
      <c r="E90" s="24">
        <f>'60%'!E90+'40%'!E90</f>
        <v>25.1</v>
      </c>
      <c r="F90" s="24">
        <f>'60%'!F90+'40%'!F90</f>
        <v>50.05</v>
      </c>
      <c r="G90" s="24">
        <f>'60%'!G90+'40%'!G90</f>
        <v>52.3</v>
      </c>
      <c r="H90" s="24">
        <f>'60%'!H90+'40%'!H90</f>
        <v>45.8</v>
      </c>
      <c r="I90" s="24">
        <f>'60%'!I90+'40%'!I90</f>
        <v>43.599999999999994</v>
      </c>
      <c r="J90" s="24">
        <f>'60%'!J90+'40%'!J90</f>
        <v>51.3</v>
      </c>
      <c r="K90" s="24">
        <f>'60%'!K90+'40%'!K90</f>
        <v>36.700000000000003</v>
      </c>
      <c r="L90" s="24">
        <f>'60%'!L90+'40%'!L90</f>
        <v>69.099999999999994</v>
      </c>
      <c r="M90" s="24">
        <f>'60%'!M90+'40%'!M90</f>
        <v>73.800000000000011</v>
      </c>
      <c r="N90" s="24">
        <f t="shared" si="4"/>
        <v>502.10000000000008</v>
      </c>
      <c r="O90" s="10">
        <f t="shared" si="5"/>
        <v>50.210000000000008</v>
      </c>
    </row>
    <row r="91" spans="1:15" s="6" customFormat="1" ht="15.75" x14ac:dyDescent="0.25">
      <c r="A91" s="9">
        <v>84</v>
      </c>
      <c r="B91" s="10" t="s">
        <v>105</v>
      </c>
      <c r="C91" s="32" t="s">
        <v>116</v>
      </c>
      <c r="D91" s="24">
        <f>'60%'!D91+'40%'!D91</f>
        <v>86.3</v>
      </c>
      <c r="E91" s="24">
        <f>'60%'!E91+'40%'!E91</f>
        <v>53.7</v>
      </c>
      <c r="F91" s="24">
        <f>'60%'!F91+'40%'!F91</f>
        <v>54.25</v>
      </c>
      <c r="G91" s="24">
        <f>'60%'!G91+'40%'!G91</f>
        <v>58</v>
      </c>
      <c r="H91" s="24">
        <f>'60%'!H91+'40%'!H91</f>
        <v>69.199999999999989</v>
      </c>
      <c r="I91" s="24">
        <f>'60%'!I91+'40%'!I91</f>
        <v>78.199999999999989</v>
      </c>
      <c r="J91" s="24">
        <f>'60%'!J91+'40%'!J91</f>
        <v>63</v>
      </c>
      <c r="K91" s="24">
        <f>'60%'!K91+'40%'!K91</f>
        <v>59</v>
      </c>
      <c r="L91" s="24">
        <f>'60%'!L91+'40%'!L91</f>
        <v>89.1</v>
      </c>
      <c r="M91" s="24">
        <f>'60%'!M91+'40%'!M91</f>
        <v>84.6</v>
      </c>
      <c r="N91" s="24">
        <f t="shared" si="4"/>
        <v>695.35</v>
      </c>
      <c r="O91" s="28">
        <f t="shared" si="5"/>
        <v>69.534999999999997</v>
      </c>
    </row>
    <row r="92" spans="1:15" s="6" customFormat="1" ht="15.75" x14ac:dyDescent="0.25">
      <c r="A92" s="9">
        <v>85</v>
      </c>
      <c r="B92" s="10" t="s">
        <v>106</v>
      </c>
      <c r="C92" s="32" t="s">
        <v>116</v>
      </c>
      <c r="D92" s="24">
        <f>'60%'!D92+'40%'!D92</f>
        <v>88.75</v>
      </c>
      <c r="E92" s="24">
        <f>'60%'!E92+'40%'!E92</f>
        <v>66.400000000000006</v>
      </c>
      <c r="F92" s="24">
        <f>'60%'!F92+'40%'!F92</f>
        <v>77.849999999999994</v>
      </c>
      <c r="G92" s="24">
        <f>'60%'!G92+'40%'!G92</f>
        <v>72.099999999999994</v>
      </c>
      <c r="H92" s="24">
        <f>'60%'!H92+'40%'!H92</f>
        <v>69.400000000000006</v>
      </c>
      <c r="I92" s="24">
        <f>'60%'!I92+'40%'!I92</f>
        <v>74.599999999999994</v>
      </c>
      <c r="J92" s="24">
        <f>'60%'!J92+'40%'!J92</f>
        <v>93.3</v>
      </c>
      <c r="K92" s="24">
        <f>'60%'!K92+'40%'!K92</f>
        <v>91.4</v>
      </c>
      <c r="L92" s="24">
        <f>'60%'!L92+'40%'!L92</f>
        <v>85.4</v>
      </c>
      <c r="M92" s="24">
        <f>'60%'!M92+'40%'!M92</f>
        <v>94.5</v>
      </c>
      <c r="N92" s="24">
        <f t="shared" si="4"/>
        <v>813.69999999999993</v>
      </c>
      <c r="O92" s="28">
        <f t="shared" si="5"/>
        <v>81.36999999999999</v>
      </c>
    </row>
    <row r="93" spans="1:15" s="6" customFormat="1" ht="15.75" x14ac:dyDescent="0.25">
      <c r="A93" s="9">
        <v>86</v>
      </c>
      <c r="B93" s="10" t="s">
        <v>107</v>
      </c>
      <c r="C93" s="32" t="s">
        <v>116</v>
      </c>
      <c r="D93" s="24">
        <f>'60%'!D93+'40%'!D93</f>
        <v>78.400000000000006</v>
      </c>
      <c r="E93" s="24">
        <f>'60%'!E93+'40%'!E93</f>
        <v>47.1</v>
      </c>
      <c r="F93" s="24">
        <f>'60%'!F93+'40%'!F93</f>
        <v>44.45</v>
      </c>
      <c r="G93" s="24">
        <f>'60%'!G93+'40%'!G93</f>
        <v>52.8</v>
      </c>
      <c r="H93" s="24">
        <f>'60%'!H93+'40%'!H93</f>
        <v>49.900000000000006</v>
      </c>
      <c r="I93" s="24">
        <f>'60%'!I93+'40%'!I93</f>
        <v>47.3</v>
      </c>
      <c r="J93" s="24">
        <f>'60%'!J93+'40%'!J93</f>
        <v>44.7</v>
      </c>
      <c r="K93" s="24">
        <f>'60%'!K93+'40%'!K93</f>
        <v>45.2</v>
      </c>
      <c r="L93" s="24">
        <f>'60%'!L93+'40%'!L93</f>
        <v>59</v>
      </c>
      <c r="M93" s="24">
        <f>'60%'!M93+'40%'!M93</f>
        <v>76.8</v>
      </c>
      <c r="N93" s="24">
        <f t="shared" si="4"/>
        <v>545.65</v>
      </c>
      <c r="O93" s="10">
        <f t="shared" si="5"/>
        <v>54.564999999999998</v>
      </c>
    </row>
    <row r="94" spans="1:15" s="6" customFormat="1" ht="15.75" x14ac:dyDescent="0.25">
      <c r="A94" s="9">
        <v>87</v>
      </c>
      <c r="B94" s="10" t="s">
        <v>110</v>
      </c>
      <c r="C94" s="32" t="s">
        <v>116</v>
      </c>
      <c r="D94" s="24">
        <f>'60%'!D94+'40%'!D94</f>
        <v>78.650000000000006</v>
      </c>
      <c r="E94" s="24">
        <f>'60%'!E94+'40%'!E94</f>
        <v>61.8</v>
      </c>
      <c r="F94" s="24">
        <f>'60%'!F94+'40%'!F94</f>
        <v>59.550000000000004</v>
      </c>
      <c r="G94" s="24">
        <f>'60%'!G94+'40%'!G94</f>
        <v>60.8</v>
      </c>
      <c r="H94" s="24">
        <f>'60%'!H94+'40%'!H94</f>
        <v>61.800000000000004</v>
      </c>
      <c r="I94" s="24">
        <f>'60%'!I94+'40%'!I94</f>
        <v>51.9</v>
      </c>
      <c r="J94" s="24">
        <f>'60%'!J94+'40%'!J94</f>
        <v>63.9</v>
      </c>
      <c r="K94" s="24">
        <f>'60%'!K94+'40%'!K94</f>
        <v>67.7</v>
      </c>
      <c r="L94" s="24">
        <f>'60%'!L94+'40%'!L94</f>
        <v>80.400000000000006</v>
      </c>
      <c r="M94" s="24">
        <f>'60%'!M94+'40%'!M94</f>
        <v>72.900000000000006</v>
      </c>
      <c r="N94" s="24">
        <f t="shared" si="4"/>
        <v>659.4</v>
      </c>
      <c r="O94" s="28">
        <f t="shared" si="5"/>
        <v>65.94</v>
      </c>
    </row>
    <row r="95" spans="1:15" s="6" customFormat="1" ht="15.75" x14ac:dyDescent="0.25">
      <c r="A95" s="9">
        <v>88</v>
      </c>
      <c r="B95" s="10" t="s">
        <v>111</v>
      </c>
      <c r="C95" s="32" t="s">
        <v>116</v>
      </c>
      <c r="D95" s="24">
        <f>'60%'!D95+'40%'!D95</f>
        <v>86.25</v>
      </c>
      <c r="E95" s="24">
        <f>'60%'!E95+'40%'!E95</f>
        <v>47.5</v>
      </c>
      <c r="F95" s="24">
        <f>'60%'!F95+'40%'!F95</f>
        <v>55.949999999999996</v>
      </c>
      <c r="G95" s="24">
        <f>'60%'!G95+'40%'!G95</f>
        <v>55.7</v>
      </c>
      <c r="H95" s="24">
        <f>'60%'!H95+'40%'!H95</f>
        <v>50.599999999999994</v>
      </c>
      <c r="I95" s="24">
        <f>'60%'!I95+'40%'!I95</f>
        <v>53</v>
      </c>
      <c r="J95" s="24">
        <f>'60%'!J95+'40%'!J95</f>
        <v>28.3</v>
      </c>
      <c r="K95" s="24">
        <f>'60%'!K95+'40%'!K95</f>
        <v>61.6</v>
      </c>
      <c r="L95" s="24">
        <f>'60%'!L95+'40%'!L95</f>
        <v>81.900000000000006</v>
      </c>
      <c r="M95" s="24">
        <f>'60%'!M95+'40%'!M95</f>
        <v>71.099999999999994</v>
      </c>
      <c r="N95" s="24">
        <f t="shared" si="4"/>
        <v>591.90000000000009</v>
      </c>
      <c r="O95" s="28">
        <f t="shared" si="5"/>
        <v>59.190000000000012</v>
      </c>
    </row>
    <row r="96" spans="1:15" s="6" customFormat="1" ht="15.75" x14ac:dyDescent="0.25">
      <c r="A96" s="9">
        <v>89</v>
      </c>
      <c r="B96" s="10" t="s">
        <v>112</v>
      </c>
      <c r="C96" s="32" t="s">
        <v>116</v>
      </c>
      <c r="D96" s="24">
        <f>'60%'!D96+'40%'!D96</f>
        <v>89.05</v>
      </c>
      <c r="E96" s="24">
        <f>'60%'!E96+'40%'!E96</f>
        <v>58.100000000000009</v>
      </c>
      <c r="F96" s="24">
        <f>'60%'!F96+'40%'!F96</f>
        <v>71.95</v>
      </c>
      <c r="G96" s="24">
        <f>'60%'!G96+'40%'!G96</f>
        <v>73.400000000000006</v>
      </c>
      <c r="H96" s="24">
        <f>'60%'!H96+'40%'!H96</f>
        <v>77.5</v>
      </c>
      <c r="I96" s="24">
        <f>'60%'!I96+'40%'!I96</f>
        <v>73</v>
      </c>
      <c r="J96" s="24">
        <f>'60%'!J96+'40%'!J96</f>
        <v>80.55</v>
      </c>
      <c r="K96" s="24">
        <f>'60%'!K96+'40%'!K96</f>
        <v>80.2</v>
      </c>
      <c r="L96" s="24">
        <f>'60%'!L96+'40%'!L96</f>
        <v>92.1</v>
      </c>
      <c r="M96" s="24">
        <f>'60%'!M96+'40%'!M96</f>
        <v>90</v>
      </c>
      <c r="N96" s="24">
        <f t="shared" si="4"/>
        <v>785.85</v>
      </c>
      <c r="O96" s="28">
        <f t="shared" si="5"/>
        <v>78.585000000000008</v>
      </c>
    </row>
    <row r="97" spans="1:15" s="6" customFormat="1" ht="15.75" x14ac:dyDescent="0.25">
      <c r="A97" s="9">
        <v>90</v>
      </c>
      <c r="B97" s="10" t="s">
        <v>113</v>
      </c>
      <c r="C97" s="32" t="s">
        <v>116</v>
      </c>
      <c r="D97" s="24">
        <f>'60%'!D97+'40%'!D97</f>
        <v>71.2</v>
      </c>
      <c r="E97" s="24">
        <f>'60%'!E97+'40%'!E97</f>
        <v>41.4</v>
      </c>
      <c r="F97" s="24">
        <f>'60%'!F97+'40%'!F97</f>
        <v>47.1</v>
      </c>
      <c r="G97" s="24">
        <f>'60%'!G97+'40%'!G97</f>
        <v>46.2</v>
      </c>
      <c r="H97" s="24">
        <f>'60%'!H97+'40%'!H97</f>
        <v>41.8</v>
      </c>
      <c r="I97" s="24">
        <f>'60%'!I97+'40%'!I97</f>
        <v>57.6</v>
      </c>
      <c r="J97" s="24">
        <f>'60%'!J97+'40%'!J97</f>
        <v>77.099999999999994</v>
      </c>
      <c r="K97" s="24">
        <f>'60%'!K97+'40%'!K97</f>
        <v>86.1</v>
      </c>
      <c r="L97" s="24">
        <f>'60%'!L97+'40%'!L97</f>
        <v>60</v>
      </c>
      <c r="M97" s="24">
        <f>'60%'!M97+'40%'!M97</f>
        <v>82.699999999999989</v>
      </c>
      <c r="N97" s="24">
        <f t="shared" si="4"/>
        <v>611.20000000000005</v>
      </c>
      <c r="O97" s="28">
        <f t="shared" si="5"/>
        <v>61.120000000000005</v>
      </c>
    </row>
    <row r="98" spans="1:15" s="6" customFormat="1" ht="15.75" x14ac:dyDescent="0.25">
      <c r="A98" s="9">
        <v>91</v>
      </c>
      <c r="B98" s="10" t="s">
        <v>125</v>
      </c>
      <c r="C98" s="32" t="s">
        <v>116</v>
      </c>
      <c r="D98" s="24">
        <f>'60%'!D98+'40%'!D98</f>
        <v>67.25</v>
      </c>
      <c r="E98" s="24">
        <f>'60%'!E98+'40%'!E98</f>
        <v>36</v>
      </c>
      <c r="F98" s="24">
        <f>'60%'!F98+'40%'!F98</f>
        <v>49.5</v>
      </c>
      <c r="G98" s="24">
        <f>'60%'!G98+'40%'!G98</f>
        <v>50.6</v>
      </c>
      <c r="H98" s="24">
        <f>'60%'!H98+'40%'!H98</f>
        <v>53.6</v>
      </c>
      <c r="I98" s="24">
        <f>'60%'!I98+'40%'!I98</f>
        <v>50.5</v>
      </c>
      <c r="J98" s="24">
        <f>'60%'!J98+'40%'!J98</f>
        <v>73.5</v>
      </c>
      <c r="K98" s="24">
        <f>'60%'!K98+'40%'!K98</f>
        <v>58</v>
      </c>
      <c r="L98" s="24">
        <f>'60%'!L98+'40%'!L98</f>
        <v>40.299999999999997</v>
      </c>
      <c r="M98" s="24">
        <f>'60%'!M98+'40%'!M98</f>
        <v>75.599999999999994</v>
      </c>
      <c r="N98" s="24">
        <f t="shared" si="4"/>
        <v>554.85</v>
      </c>
      <c r="O98" s="28">
        <f t="shared" si="5"/>
        <v>55.484999999999999</v>
      </c>
    </row>
    <row r="99" spans="1:15" ht="15.75" x14ac:dyDescent="0.25">
      <c r="A99" s="9">
        <v>92</v>
      </c>
      <c r="B99" s="10" t="s">
        <v>115</v>
      </c>
      <c r="C99" s="32" t="s">
        <v>116</v>
      </c>
      <c r="D99" s="24">
        <f>'60%'!D99+'40%'!D99</f>
        <v>78.05</v>
      </c>
      <c r="E99" s="24">
        <f>'60%'!E99+'40%'!E99</f>
        <v>42.6</v>
      </c>
      <c r="F99" s="24">
        <f>'60%'!F99+'40%'!F99</f>
        <v>44.45</v>
      </c>
      <c r="G99" s="24">
        <f>'60%'!G99+'40%'!G99</f>
        <v>50.3</v>
      </c>
      <c r="H99" s="24">
        <f>'60%'!H99+'40%'!H99</f>
        <v>46.3</v>
      </c>
      <c r="I99" s="24">
        <f>'60%'!I99+'40%'!I99</f>
        <v>59.5</v>
      </c>
      <c r="J99" s="24">
        <f>'60%'!J99+'40%'!J99</f>
        <v>44.349999999999994</v>
      </c>
      <c r="K99" s="24">
        <f>'60%'!K99+'40%'!K99</f>
        <v>54.3</v>
      </c>
      <c r="L99" s="24">
        <f>'60%'!L99+'40%'!L99</f>
        <v>67.2</v>
      </c>
      <c r="M99" s="24">
        <f>'60%'!M99+'40%'!M99</f>
        <v>81.900000000000006</v>
      </c>
      <c r="N99" s="24">
        <f t="shared" si="4"/>
        <v>568.95000000000005</v>
      </c>
      <c r="O99" s="28">
        <f t="shared" si="5"/>
        <v>56.895000000000003</v>
      </c>
    </row>
    <row r="100" spans="1:15" ht="15.75" x14ac:dyDescent="0.25">
      <c r="A100" s="9">
        <v>93</v>
      </c>
      <c r="B100" s="10" t="s">
        <v>131</v>
      </c>
      <c r="C100" s="32" t="s">
        <v>116</v>
      </c>
      <c r="D100" s="24">
        <f>'60%'!D100+'40%'!D100</f>
        <v>71.5</v>
      </c>
      <c r="E100" s="24">
        <f>'60%'!E100+'40%'!E100</f>
        <v>51.5</v>
      </c>
      <c r="F100" s="24">
        <f>'60%'!F100+'40%'!F100</f>
        <v>61.7</v>
      </c>
      <c r="G100" s="24">
        <f>'60%'!G100+'40%'!G100</f>
        <v>40.200000000000003</v>
      </c>
      <c r="H100" s="24">
        <f>'60%'!H100+'40%'!H100</f>
        <v>56.7</v>
      </c>
      <c r="I100" s="24">
        <f>'60%'!I100+'40%'!I100</f>
        <v>61.5</v>
      </c>
      <c r="J100" s="24">
        <f>'60%'!J100+'40%'!J100</f>
        <v>83.3</v>
      </c>
      <c r="K100" s="24">
        <f>'60%'!K100+'40%'!K100</f>
        <v>79.400000000000006</v>
      </c>
      <c r="L100" s="24">
        <f>'60%'!L100+'40%'!L100</f>
        <v>77</v>
      </c>
      <c r="M100" s="24">
        <f>'60%'!M100+'40%'!M100</f>
        <v>68.199999999999989</v>
      </c>
      <c r="N100" s="24">
        <f t="shared" si="4"/>
        <v>651</v>
      </c>
      <c r="O100" s="10">
        <f t="shared" si="5"/>
        <v>65.099999999999994</v>
      </c>
    </row>
    <row r="101" spans="1:15" s="6" customFormat="1" ht="15.75" x14ac:dyDescent="0.25">
      <c r="A101" s="9">
        <v>94</v>
      </c>
      <c r="B101" s="10" t="s">
        <v>77</v>
      </c>
      <c r="C101" s="32" t="s">
        <v>116</v>
      </c>
      <c r="D101" s="24">
        <f>'60%'!D102+'40%'!D102</f>
        <v>60.9</v>
      </c>
      <c r="E101" s="24">
        <f>'60%'!E102+'40%'!E102</f>
        <v>36.4</v>
      </c>
      <c r="F101" s="24">
        <f>'60%'!F102+'40%'!F102</f>
        <v>32.4</v>
      </c>
      <c r="G101" s="24">
        <f>'60%'!G102+'40%'!G102</f>
        <v>47.5</v>
      </c>
      <c r="H101" s="24">
        <f>'60%'!H102+'40%'!H102</f>
        <v>46.5</v>
      </c>
      <c r="I101" s="24">
        <f>'60%'!I102+'40%'!I102</f>
        <v>35</v>
      </c>
      <c r="J101" s="24">
        <f>'60%'!J102+'40%'!J102</f>
        <v>38.799999999999997</v>
      </c>
      <c r="K101" s="24">
        <f>'60%'!K102+'40%'!K102</f>
        <v>46.4</v>
      </c>
      <c r="L101" s="24">
        <f>'60%'!L102+'40%'!L102</f>
        <v>54.3</v>
      </c>
      <c r="M101" s="24">
        <f>'60%'!M102+'40%'!M102</f>
        <v>34.5</v>
      </c>
      <c r="N101" s="24">
        <f t="shared" si="4"/>
        <v>432.7</v>
      </c>
      <c r="O101" s="10">
        <f t="shared" si="5"/>
        <v>43.269999999999996</v>
      </c>
    </row>
    <row r="102" spans="1:15" s="6" customFormat="1" ht="15.75" x14ac:dyDescent="0.25">
      <c r="A102" s="9">
        <v>95</v>
      </c>
      <c r="B102" s="10" t="s">
        <v>81</v>
      </c>
      <c r="C102" s="32" t="s">
        <v>116</v>
      </c>
      <c r="D102" s="24">
        <f>'60%'!D103+'40%'!D103</f>
        <v>86.5</v>
      </c>
      <c r="E102" s="24">
        <f>'60%'!E103+'40%'!E103</f>
        <v>56</v>
      </c>
      <c r="F102" s="24">
        <f>'60%'!F103+'40%'!F103</f>
        <v>72.349999999999994</v>
      </c>
      <c r="G102" s="24">
        <f>'60%'!G103+'40%'!G103</f>
        <v>78</v>
      </c>
      <c r="H102" s="24">
        <f>'60%'!H103+'40%'!H103</f>
        <v>66.5</v>
      </c>
      <c r="I102" s="24">
        <f>'60%'!I103+'40%'!I103</f>
        <v>82</v>
      </c>
      <c r="J102" s="24">
        <f>'60%'!J103+'40%'!J103</f>
        <v>82.15</v>
      </c>
      <c r="K102" s="24">
        <f>'60%'!K103+'40%'!K103</f>
        <v>86.4</v>
      </c>
      <c r="L102" s="24">
        <f>'60%'!L103+'40%'!L103</f>
        <v>89.3</v>
      </c>
      <c r="M102" s="24">
        <f>'60%'!M103+'40%'!M103</f>
        <v>84.4</v>
      </c>
      <c r="N102" s="24">
        <f t="shared" si="4"/>
        <v>783.59999999999991</v>
      </c>
      <c r="O102" s="28">
        <f t="shared" si="5"/>
        <v>78.359999999999985</v>
      </c>
    </row>
  </sheetData>
  <mergeCells count="3">
    <mergeCell ref="B5:N5"/>
    <mergeCell ref="C6:G6"/>
    <mergeCell ref="H6:N6"/>
  </mergeCells>
  <conditionalFormatting sqref="D8:M11 D13:M16 D12 L12:M12">
    <cfRule type="cellIs" dxfId="2" priority="3" operator="lessThan">
      <formula>50</formula>
    </cfRule>
  </conditionalFormatting>
  <conditionalFormatting sqref="O8:O16 O18:O23 O25:O27 O29:O30 O32:O61 O63:O81 O83 O85:O87 O89 O91:O92 O94:O99 O102">
    <cfRule type="cellIs" dxfId="1" priority="2" operator="lessThan">
      <formula>50</formula>
    </cfRule>
  </conditionalFormatting>
  <conditionalFormatting sqref="D17:N40 C41:N102">
    <cfRule type="cellIs" dxfId="0" priority="1" operator="lessThan">
      <formula>50</formula>
    </cfRule>
  </conditionalFormatting>
  <dataValidations count="1">
    <dataValidation type="decimal" allowBlank="1" showInputMessage="1" showErrorMessage="1" sqref="D8:M102">
      <formula1>0</formula1>
      <formula2>100</formula2>
    </dataValidation>
  </dataValidations>
  <pageMargins left="0.7" right="0.7" top="0.75" bottom="0.75" header="0.3" footer="0.3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115"/>
  <sheetViews>
    <sheetView workbookViewId="0">
      <selection activeCell="F16" sqref="F16"/>
    </sheetView>
  </sheetViews>
  <sheetFormatPr defaultRowHeight="15" x14ac:dyDescent="0.25"/>
  <cols>
    <col min="1" max="1" width="4.7109375" customWidth="1"/>
    <col min="2" max="2" width="33.140625" customWidth="1"/>
    <col min="3" max="3" width="5.28515625" customWidth="1"/>
    <col min="4" max="4" width="5" customWidth="1"/>
    <col min="5" max="5" width="5.28515625" customWidth="1"/>
    <col min="6" max="6" width="4.85546875" customWidth="1"/>
    <col min="7" max="7" width="5" customWidth="1"/>
    <col min="8" max="8" width="5.28515625" customWidth="1"/>
    <col min="9" max="9" width="4.7109375" bestFit="1" customWidth="1"/>
    <col min="10" max="10" width="5" customWidth="1"/>
    <col min="11" max="11" width="5.5703125" customWidth="1"/>
    <col min="12" max="12" width="5" customWidth="1"/>
    <col min="13" max="13" width="5.85546875" customWidth="1"/>
    <col min="14" max="14" width="5" customWidth="1"/>
    <col min="15" max="15" width="5.28515625" customWidth="1"/>
    <col min="16" max="16" width="6" customWidth="1"/>
    <col min="17" max="17" width="6.7109375" customWidth="1"/>
  </cols>
  <sheetData>
    <row r="5" spans="1:17" ht="15.75" x14ac:dyDescent="0.25">
      <c r="B5" s="29" t="s">
        <v>126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15" customHeight="1" x14ac:dyDescent="0.25">
      <c r="A6" s="1"/>
      <c r="B6" s="1" t="s">
        <v>16</v>
      </c>
      <c r="C6" s="30" t="s">
        <v>17</v>
      </c>
      <c r="D6" s="30"/>
      <c r="E6" s="30"/>
      <c r="F6" s="30"/>
      <c r="G6" s="30"/>
      <c r="H6" s="31" t="s">
        <v>20</v>
      </c>
      <c r="I6" s="31"/>
      <c r="J6" s="31"/>
      <c r="K6" s="31"/>
      <c r="L6" s="31"/>
      <c r="M6" s="31"/>
      <c r="N6" s="31"/>
      <c r="O6" s="31"/>
      <c r="P6" s="31"/>
    </row>
    <row r="7" spans="1:17" ht="75" customHeight="1" x14ac:dyDescent="0.25">
      <c r="A7" s="2" t="s">
        <v>0</v>
      </c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18</v>
      </c>
      <c r="N7" s="3" t="s">
        <v>12</v>
      </c>
      <c r="O7" s="3" t="s">
        <v>19</v>
      </c>
      <c r="P7" s="4" t="s">
        <v>13</v>
      </c>
      <c r="Q7" s="4" t="s">
        <v>15</v>
      </c>
    </row>
    <row r="8" spans="1:17" s="6" customFormat="1" ht="15.75" x14ac:dyDescent="0.25">
      <c r="A8" s="9">
        <v>1</v>
      </c>
      <c r="B8" s="10" t="s">
        <v>21</v>
      </c>
      <c r="C8" s="11" t="s">
        <v>58</v>
      </c>
      <c r="D8" s="7">
        <v>1.75</v>
      </c>
      <c r="E8" s="7">
        <v>2.6</v>
      </c>
      <c r="F8" s="7">
        <v>2.5</v>
      </c>
      <c r="G8" s="7">
        <v>3.8</v>
      </c>
      <c r="H8" s="7">
        <v>3.3</v>
      </c>
      <c r="I8" s="7">
        <v>1.1000000000000001</v>
      </c>
      <c r="J8" s="7">
        <v>2.5</v>
      </c>
      <c r="K8" s="7">
        <v>1.5</v>
      </c>
      <c r="L8" s="7">
        <v>2.4</v>
      </c>
      <c r="M8" s="7">
        <v>3</v>
      </c>
      <c r="N8" s="7">
        <v>2</v>
      </c>
      <c r="O8" s="7">
        <v>3</v>
      </c>
      <c r="P8" s="17">
        <f>SUM(D8:O8)</f>
        <v>29.449999999999996</v>
      </c>
      <c r="Q8" s="18">
        <f>AVERAGE(D8:O8)</f>
        <v>2.4541666666666662</v>
      </c>
    </row>
    <row r="9" spans="1:17" s="6" customFormat="1" ht="15.75" x14ac:dyDescent="0.25">
      <c r="A9" s="9">
        <v>2</v>
      </c>
      <c r="B9" s="10" t="s">
        <v>22</v>
      </c>
      <c r="C9" s="11" t="s">
        <v>58</v>
      </c>
      <c r="D9" s="7">
        <v>5</v>
      </c>
      <c r="E9" s="7">
        <v>5</v>
      </c>
      <c r="F9" s="7">
        <v>4.7</v>
      </c>
      <c r="G9" s="7">
        <v>5</v>
      </c>
      <c r="H9" s="7">
        <v>5</v>
      </c>
      <c r="I9" s="7">
        <v>4.3</v>
      </c>
      <c r="J9" s="7">
        <v>4.5</v>
      </c>
      <c r="K9" s="7">
        <v>5</v>
      </c>
      <c r="L9" s="7">
        <v>4.5</v>
      </c>
      <c r="M9" s="7">
        <v>4.8</v>
      </c>
      <c r="N9" s="7">
        <v>4.8</v>
      </c>
      <c r="O9" s="7">
        <v>4.2</v>
      </c>
      <c r="P9" s="17">
        <f t="shared" ref="P9:P72" si="0">SUM(D9:O9)</f>
        <v>56.8</v>
      </c>
      <c r="Q9" s="18">
        <f t="shared" ref="Q9:Q72" si="1">AVERAGE(D9:O9)</f>
        <v>4.7333333333333334</v>
      </c>
    </row>
    <row r="10" spans="1:17" s="6" customFormat="1" ht="15.75" x14ac:dyDescent="0.25">
      <c r="A10" s="9">
        <v>3</v>
      </c>
      <c r="B10" s="10" t="s">
        <v>23</v>
      </c>
      <c r="C10" s="11" t="s">
        <v>58</v>
      </c>
      <c r="D10" s="7">
        <v>2.5</v>
      </c>
      <c r="E10" s="7">
        <v>2.1</v>
      </c>
      <c r="F10" s="7">
        <v>3.9</v>
      </c>
      <c r="G10" s="7">
        <v>4.5</v>
      </c>
      <c r="H10" s="7">
        <v>3.7</v>
      </c>
      <c r="I10" s="7">
        <v>1.7</v>
      </c>
      <c r="J10" s="7">
        <v>3.4</v>
      </c>
      <c r="K10" s="7">
        <v>4.5</v>
      </c>
      <c r="L10" s="7">
        <v>3.5</v>
      </c>
      <c r="M10" s="7">
        <v>0.8</v>
      </c>
      <c r="N10" s="7">
        <v>2.5</v>
      </c>
      <c r="O10" s="7">
        <v>4.5</v>
      </c>
      <c r="P10" s="17">
        <f t="shared" si="0"/>
        <v>37.599999999999994</v>
      </c>
      <c r="Q10" s="18">
        <f t="shared" si="1"/>
        <v>3.1333333333333329</v>
      </c>
    </row>
    <row r="11" spans="1:17" s="6" customFormat="1" ht="15.75" x14ac:dyDescent="0.25">
      <c r="A11" s="9">
        <v>4</v>
      </c>
      <c r="B11" s="10" t="s">
        <v>24</v>
      </c>
      <c r="C11" s="11" t="s">
        <v>58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17">
        <f t="shared" si="0"/>
        <v>0</v>
      </c>
      <c r="Q11" s="18">
        <f t="shared" si="1"/>
        <v>0</v>
      </c>
    </row>
    <row r="12" spans="1:17" s="6" customFormat="1" ht="15.75" x14ac:dyDescent="0.25">
      <c r="A12" s="9">
        <v>5</v>
      </c>
      <c r="B12" s="10" t="s">
        <v>25</v>
      </c>
      <c r="C12" s="11" t="s">
        <v>58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17">
        <f t="shared" si="0"/>
        <v>0</v>
      </c>
      <c r="Q12" s="18">
        <f t="shared" si="1"/>
        <v>0</v>
      </c>
    </row>
    <row r="13" spans="1:17" s="6" customFormat="1" ht="15.75" x14ac:dyDescent="0.25">
      <c r="A13" s="9">
        <v>6</v>
      </c>
      <c r="B13" s="10" t="s">
        <v>26</v>
      </c>
      <c r="C13" s="11" t="s">
        <v>58</v>
      </c>
      <c r="D13" s="7">
        <v>1.75</v>
      </c>
      <c r="E13" s="7">
        <v>1.7</v>
      </c>
      <c r="F13" s="7">
        <v>2.9</v>
      </c>
      <c r="G13" s="7">
        <v>3.6</v>
      </c>
      <c r="H13" s="7">
        <v>3</v>
      </c>
      <c r="I13" s="7">
        <v>1.9</v>
      </c>
      <c r="J13" s="7">
        <v>3</v>
      </c>
      <c r="K13" s="7">
        <v>4.4000000000000004</v>
      </c>
      <c r="L13" s="7">
        <v>2.9</v>
      </c>
      <c r="M13" s="7">
        <v>1.5</v>
      </c>
      <c r="N13" s="7">
        <v>2</v>
      </c>
      <c r="O13" s="7">
        <v>3.1</v>
      </c>
      <c r="P13" s="17">
        <f t="shared" si="0"/>
        <v>31.75</v>
      </c>
      <c r="Q13" s="18">
        <f t="shared" si="1"/>
        <v>2.6458333333333335</v>
      </c>
    </row>
    <row r="14" spans="1:17" s="6" customFormat="1" ht="15.75" x14ac:dyDescent="0.25">
      <c r="A14" s="9">
        <v>7</v>
      </c>
      <c r="B14" s="10" t="s">
        <v>27</v>
      </c>
      <c r="C14" s="11" t="s">
        <v>58</v>
      </c>
      <c r="D14" s="7">
        <v>2.5</v>
      </c>
      <c r="E14" s="7">
        <v>2.8</v>
      </c>
      <c r="F14" s="7">
        <v>3.7</v>
      </c>
      <c r="G14" s="7">
        <v>3.5</v>
      </c>
      <c r="H14" s="7">
        <v>2.5</v>
      </c>
      <c r="I14" s="7">
        <v>2.5</v>
      </c>
      <c r="J14" s="7">
        <v>3</v>
      </c>
      <c r="K14" s="7">
        <v>3.5</v>
      </c>
      <c r="L14" s="7">
        <v>2.6</v>
      </c>
      <c r="M14" s="7">
        <v>1</v>
      </c>
      <c r="N14" s="7">
        <v>1.6</v>
      </c>
      <c r="O14" s="7">
        <v>3.9</v>
      </c>
      <c r="P14" s="17">
        <f t="shared" si="0"/>
        <v>33.1</v>
      </c>
      <c r="Q14" s="18">
        <f t="shared" si="1"/>
        <v>2.7583333333333333</v>
      </c>
    </row>
    <row r="15" spans="1:17" s="6" customFormat="1" ht="15.75" x14ac:dyDescent="0.25">
      <c r="A15" s="9">
        <v>8</v>
      </c>
      <c r="B15" s="10" t="s">
        <v>28</v>
      </c>
      <c r="C15" s="11" t="s">
        <v>58</v>
      </c>
      <c r="D15" s="7">
        <v>2.5</v>
      </c>
      <c r="E15" s="7">
        <v>3</v>
      </c>
      <c r="F15" s="7">
        <v>1.9</v>
      </c>
      <c r="G15" s="7">
        <v>1.8</v>
      </c>
      <c r="H15" s="7">
        <v>2.6</v>
      </c>
      <c r="I15" s="7">
        <v>1.8</v>
      </c>
      <c r="J15" s="7">
        <v>2.2999999999999998</v>
      </c>
      <c r="K15" s="7">
        <v>2.5</v>
      </c>
      <c r="L15" s="7">
        <v>1.7</v>
      </c>
      <c r="M15" s="7">
        <v>2.8</v>
      </c>
      <c r="N15" s="7">
        <v>2.5</v>
      </c>
      <c r="O15" s="7">
        <v>3.6</v>
      </c>
      <c r="P15" s="17">
        <f t="shared" si="0"/>
        <v>29.000000000000004</v>
      </c>
      <c r="Q15" s="18">
        <f t="shared" si="1"/>
        <v>2.416666666666667</v>
      </c>
    </row>
    <row r="16" spans="1:17" s="6" customFormat="1" ht="15.75" x14ac:dyDescent="0.25">
      <c r="A16" s="9">
        <v>9</v>
      </c>
      <c r="B16" s="10" t="s">
        <v>29</v>
      </c>
      <c r="C16" s="11" t="s">
        <v>58</v>
      </c>
      <c r="D16" s="7">
        <v>2.5</v>
      </c>
      <c r="E16" s="7">
        <v>2.7</v>
      </c>
      <c r="F16" s="7">
        <v>4.7</v>
      </c>
      <c r="G16" s="7">
        <v>4.5999999999999996</v>
      </c>
      <c r="H16" s="7">
        <v>3.6</v>
      </c>
      <c r="I16" s="7">
        <v>2.2000000000000002</v>
      </c>
      <c r="J16" s="7">
        <v>3</v>
      </c>
      <c r="K16" s="7">
        <v>3.5</v>
      </c>
      <c r="L16" s="7">
        <v>2.4</v>
      </c>
      <c r="M16" s="7">
        <v>2.8</v>
      </c>
      <c r="N16" s="7">
        <v>2.8</v>
      </c>
      <c r="O16" s="7">
        <v>2.6</v>
      </c>
      <c r="P16" s="17">
        <f t="shared" si="0"/>
        <v>37.4</v>
      </c>
      <c r="Q16" s="18">
        <f t="shared" si="1"/>
        <v>3.1166666666666667</v>
      </c>
    </row>
    <row r="17" spans="1:17" s="6" customFormat="1" ht="15.75" x14ac:dyDescent="0.25">
      <c r="A17" s="9">
        <v>10</v>
      </c>
      <c r="B17" s="10" t="s">
        <v>30</v>
      </c>
      <c r="C17" s="11" t="s">
        <v>58</v>
      </c>
      <c r="D17" s="7">
        <v>2</v>
      </c>
      <c r="E17" s="7">
        <v>2.6</v>
      </c>
      <c r="F17" s="7">
        <v>2.7</v>
      </c>
      <c r="G17" s="7">
        <v>3</v>
      </c>
      <c r="H17" s="7">
        <v>3</v>
      </c>
      <c r="I17" s="7">
        <v>1.2</v>
      </c>
      <c r="J17" s="7">
        <v>1.7</v>
      </c>
      <c r="K17" s="7">
        <v>3</v>
      </c>
      <c r="L17" s="7">
        <v>2.4</v>
      </c>
      <c r="M17" s="7">
        <v>2.5</v>
      </c>
      <c r="N17" s="7">
        <v>1.8</v>
      </c>
      <c r="O17" s="7">
        <v>2.6</v>
      </c>
      <c r="P17" s="17">
        <f t="shared" si="0"/>
        <v>28.5</v>
      </c>
      <c r="Q17" s="18">
        <f t="shared" si="1"/>
        <v>2.375</v>
      </c>
    </row>
    <row r="18" spans="1:17" s="15" customFormat="1" ht="15.75" x14ac:dyDescent="0.25">
      <c r="A18" s="12">
        <v>11</v>
      </c>
      <c r="B18" s="16" t="s">
        <v>31</v>
      </c>
      <c r="C18" s="13" t="s">
        <v>58</v>
      </c>
      <c r="D18" s="14">
        <v>3.5</v>
      </c>
      <c r="E18" s="14">
        <v>3.5</v>
      </c>
      <c r="F18" s="14">
        <v>4.5</v>
      </c>
      <c r="G18" s="14">
        <v>4.8</v>
      </c>
      <c r="H18" s="14">
        <v>4.8</v>
      </c>
      <c r="I18" s="7">
        <v>1.8</v>
      </c>
      <c r="J18" s="14">
        <v>4.4000000000000004</v>
      </c>
      <c r="K18" s="14">
        <v>3</v>
      </c>
      <c r="L18" s="14">
        <v>1.1000000000000001</v>
      </c>
      <c r="M18" s="14">
        <v>4.5</v>
      </c>
      <c r="N18" s="14">
        <v>2.1</v>
      </c>
      <c r="O18" s="14">
        <v>4.3</v>
      </c>
      <c r="P18" s="17">
        <f t="shared" si="0"/>
        <v>42.300000000000004</v>
      </c>
      <c r="Q18" s="18">
        <f t="shared" si="1"/>
        <v>3.5250000000000004</v>
      </c>
    </row>
    <row r="19" spans="1:17" s="6" customFormat="1" ht="15.75" x14ac:dyDescent="0.25">
      <c r="A19" s="9">
        <v>12</v>
      </c>
      <c r="B19" s="10" t="s">
        <v>32</v>
      </c>
      <c r="C19" s="11" t="s">
        <v>58</v>
      </c>
      <c r="D19" s="7">
        <v>2.75</v>
      </c>
      <c r="E19" s="7">
        <v>4.4000000000000004</v>
      </c>
      <c r="F19" s="7">
        <v>3.7</v>
      </c>
      <c r="G19" s="7">
        <v>4</v>
      </c>
      <c r="H19" s="7">
        <v>3.9</v>
      </c>
      <c r="I19" s="14">
        <v>1.6</v>
      </c>
      <c r="J19" s="7">
        <v>3.5</v>
      </c>
      <c r="K19" s="7">
        <v>5</v>
      </c>
      <c r="L19" s="7">
        <v>4.5</v>
      </c>
      <c r="M19" s="7">
        <v>3.5</v>
      </c>
      <c r="N19" s="7">
        <v>3.1</v>
      </c>
      <c r="O19" s="7">
        <v>3.3</v>
      </c>
      <c r="P19" s="17">
        <f t="shared" si="0"/>
        <v>43.25</v>
      </c>
      <c r="Q19" s="18">
        <f t="shared" si="1"/>
        <v>3.6041666666666665</v>
      </c>
    </row>
    <row r="20" spans="1:17" s="6" customFormat="1" ht="15.75" x14ac:dyDescent="0.25">
      <c r="A20" s="9">
        <v>13</v>
      </c>
      <c r="B20" s="10" t="s">
        <v>33</v>
      </c>
      <c r="C20" s="11" t="s">
        <v>58</v>
      </c>
      <c r="D20" s="7">
        <v>3.25</v>
      </c>
      <c r="E20" s="7">
        <v>3.6</v>
      </c>
      <c r="F20" s="7">
        <v>3.5</v>
      </c>
      <c r="G20" s="7">
        <v>4</v>
      </c>
      <c r="H20" s="7">
        <v>2.6</v>
      </c>
      <c r="I20" s="7">
        <v>2.2000000000000002</v>
      </c>
      <c r="J20" s="7">
        <v>2.6</v>
      </c>
      <c r="K20" s="7">
        <v>3</v>
      </c>
      <c r="L20" s="7">
        <v>2.1</v>
      </c>
      <c r="M20" s="7">
        <v>3.3</v>
      </c>
      <c r="N20" s="7">
        <v>1.9</v>
      </c>
      <c r="O20" s="7">
        <v>3.7</v>
      </c>
      <c r="P20" s="17">
        <f t="shared" si="0"/>
        <v>35.750000000000007</v>
      </c>
      <c r="Q20" s="18">
        <f t="shared" si="1"/>
        <v>2.9791666666666674</v>
      </c>
    </row>
    <row r="21" spans="1:17" s="6" customFormat="1" ht="15.75" x14ac:dyDescent="0.25">
      <c r="A21" s="9">
        <v>14</v>
      </c>
      <c r="B21" s="10" t="s">
        <v>34</v>
      </c>
      <c r="C21" s="11" t="s">
        <v>58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17">
        <f t="shared" si="0"/>
        <v>0</v>
      </c>
      <c r="Q21" s="18">
        <f t="shared" si="1"/>
        <v>0</v>
      </c>
    </row>
    <row r="22" spans="1:17" s="6" customFormat="1" ht="15.75" x14ac:dyDescent="0.25">
      <c r="A22" s="9">
        <v>15</v>
      </c>
      <c r="B22" s="10" t="s">
        <v>35</v>
      </c>
      <c r="C22" s="11" t="s">
        <v>58</v>
      </c>
      <c r="D22" s="7">
        <v>4</v>
      </c>
      <c r="E22" s="7">
        <v>4.8</v>
      </c>
      <c r="F22" s="7">
        <v>4.7</v>
      </c>
      <c r="G22" s="7">
        <v>4</v>
      </c>
      <c r="H22" s="7">
        <v>3.9</v>
      </c>
      <c r="I22" s="7">
        <v>0</v>
      </c>
      <c r="J22" s="7">
        <v>3.8</v>
      </c>
      <c r="K22" s="7">
        <v>4</v>
      </c>
      <c r="L22" s="7">
        <v>4.7</v>
      </c>
      <c r="M22" s="7">
        <v>4.8</v>
      </c>
      <c r="N22" s="7">
        <v>3.4</v>
      </c>
      <c r="O22" s="7">
        <v>3.7</v>
      </c>
      <c r="P22" s="17">
        <f t="shared" si="0"/>
        <v>45.8</v>
      </c>
      <c r="Q22" s="18">
        <f t="shared" si="1"/>
        <v>3.8166666666666664</v>
      </c>
    </row>
    <row r="23" spans="1:17" s="6" customFormat="1" ht="15.75" x14ac:dyDescent="0.25">
      <c r="A23" s="9">
        <v>16</v>
      </c>
      <c r="B23" s="10" t="s">
        <v>36</v>
      </c>
      <c r="C23" s="11" t="s">
        <v>58</v>
      </c>
      <c r="D23" s="7">
        <v>1.5</v>
      </c>
      <c r="E23" s="7">
        <v>1.7</v>
      </c>
      <c r="F23" s="7">
        <v>1.5</v>
      </c>
      <c r="G23" s="7">
        <v>2.8</v>
      </c>
      <c r="H23" s="7">
        <v>3.4</v>
      </c>
      <c r="I23" s="7">
        <v>1.8</v>
      </c>
      <c r="J23" s="7">
        <v>1.7</v>
      </c>
      <c r="K23" s="7">
        <v>1.2</v>
      </c>
      <c r="L23" s="7">
        <v>1.1000000000000001</v>
      </c>
      <c r="M23" s="7">
        <v>1.5</v>
      </c>
      <c r="N23" s="7">
        <v>3.2</v>
      </c>
      <c r="O23" s="7">
        <v>2.1</v>
      </c>
      <c r="P23" s="17">
        <f t="shared" si="0"/>
        <v>23.5</v>
      </c>
      <c r="Q23" s="18">
        <f t="shared" si="1"/>
        <v>1.9583333333333333</v>
      </c>
    </row>
    <row r="24" spans="1:17" s="6" customFormat="1" ht="15.75" x14ac:dyDescent="0.25">
      <c r="A24" s="9">
        <v>17</v>
      </c>
      <c r="B24" s="10" t="s">
        <v>37</v>
      </c>
      <c r="C24" s="11" t="s">
        <v>58</v>
      </c>
      <c r="D24" s="7">
        <v>3</v>
      </c>
      <c r="E24" s="7">
        <v>4</v>
      </c>
      <c r="F24" s="7">
        <v>4.9000000000000004</v>
      </c>
      <c r="G24" s="7">
        <v>4.5999999999999996</v>
      </c>
      <c r="H24" s="7">
        <v>3.3</v>
      </c>
      <c r="I24" s="7">
        <v>2.2999999999999998</v>
      </c>
      <c r="J24" s="7">
        <v>3.4</v>
      </c>
      <c r="K24" s="7">
        <v>4.4000000000000004</v>
      </c>
      <c r="L24" s="7">
        <v>2.7</v>
      </c>
      <c r="M24" s="7">
        <v>2.8</v>
      </c>
      <c r="N24" s="7">
        <v>3.4</v>
      </c>
      <c r="O24" s="7">
        <v>3.8</v>
      </c>
      <c r="P24" s="17">
        <f t="shared" si="0"/>
        <v>42.599999999999994</v>
      </c>
      <c r="Q24" s="18">
        <f t="shared" si="1"/>
        <v>3.5499999999999994</v>
      </c>
    </row>
    <row r="25" spans="1:17" s="6" customFormat="1" ht="15.75" x14ac:dyDescent="0.25">
      <c r="A25" s="9">
        <v>18</v>
      </c>
      <c r="B25" s="10" t="s">
        <v>38</v>
      </c>
      <c r="C25" s="11" t="s">
        <v>58</v>
      </c>
      <c r="D25" s="7">
        <v>3</v>
      </c>
      <c r="E25" s="7">
        <v>3.7</v>
      </c>
      <c r="F25" s="7">
        <v>2.1</v>
      </c>
      <c r="G25" s="7">
        <v>1.5</v>
      </c>
      <c r="H25" s="7">
        <v>2.9</v>
      </c>
      <c r="I25" s="7">
        <v>2.6</v>
      </c>
      <c r="J25" s="7">
        <v>3.3</v>
      </c>
      <c r="K25" s="7">
        <v>5</v>
      </c>
      <c r="L25" s="7">
        <v>3.7</v>
      </c>
      <c r="M25" s="7">
        <v>3</v>
      </c>
      <c r="N25" s="7">
        <v>3.6</v>
      </c>
      <c r="O25" s="7">
        <v>2.7</v>
      </c>
      <c r="P25" s="17">
        <f t="shared" si="0"/>
        <v>37.1</v>
      </c>
      <c r="Q25" s="18">
        <f t="shared" si="1"/>
        <v>3.0916666666666668</v>
      </c>
    </row>
    <row r="26" spans="1:17" s="6" customFormat="1" ht="15.75" x14ac:dyDescent="0.25">
      <c r="A26" s="9">
        <v>19</v>
      </c>
      <c r="B26" s="10" t="s">
        <v>39</v>
      </c>
      <c r="C26" s="11" t="s">
        <v>58</v>
      </c>
      <c r="D26" s="7">
        <v>3</v>
      </c>
      <c r="E26" s="7">
        <v>4</v>
      </c>
      <c r="F26" s="7">
        <v>2.2999999999999998</v>
      </c>
      <c r="G26" s="7">
        <v>3.5</v>
      </c>
      <c r="H26" s="7">
        <v>4.8</v>
      </c>
      <c r="I26" s="7">
        <v>2.5</v>
      </c>
      <c r="J26" s="7">
        <v>3.4</v>
      </c>
      <c r="K26" s="7">
        <v>4.2</v>
      </c>
      <c r="L26" s="7">
        <v>3.6</v>
      </c>
      <c r="M26" s="7">
        <v>2.5</v>
      </c>
      <c r="N26" s="7">
        <v>4.3</v>
      </c>
      <c r="O26" s="7">
        <v>4.8</v>
      </c>
      <c r="P26" s="17">
        <f t="shared" si="0"/>
        <v>42.899999999999991</v>
      </c>
      <c r="Q26" s="18">
        <f t="shared" si="1"/>
        <v>3.5749999999999993</v>
      </c>
    </row>
    <row r="27" spans="1:17" s="6" customFormat="1" ht="15.75" x14ac:dyDescent="0.25">
      <c r="A27" s="9">
        <v>20</v>
      </c>
      <c r="B27" s="10" t="s">
        <v>40</v>
      </c>
      <c r="C27" s="11" t="s">
        <v>58</v>
      </c>
      <c r="D27" s="7">
        <v>3</v>
      </c>
      <c r="E27" s="7">
        <v>2.7</v>
      </c>
      <c r="F27" s="7">
        <v>3.7</v>
      </c>
      <c r="G27" s="7">
        <v>4</v>
      </c>
      <c r="H27" s="7">
        <v>3.3</v>
      </c>
      <c r="I27" s="7">
        <v>2</v>
      </c>
      <c r="J27" s="7">
        <v>2.1</v>
      </c>
      <c r="K27" s="7">
        <v>4</v>
      </c>
      <c r="L27" s="7">
        <v>1.3</v>
      </c>
      <c r="M27" s="7">
        <v>3</v>
      </c>
      <c r="N27" s="7">
        <v>3.1</v>
      </c>
      <c r="O27" s="7">
        <v>2.7</v>
      </c>
      <c r="P27" s="17">
        <f t="shared" si="0"/>
        <v>34.900000000000006</v>
      </c>
      <c r="Q27" s="18">
        <f t="shared" si="1"/>
        <v>2.9083333333333337</v>
      </c>
    </row>
    <row r="28" spans="1:17" s="6" customFormat="1" ht="15.75" x14ac:dyDescent="0.25">
      <c r="A28" s="9">
        <v>21</v>
      </c>
      <c r="B28" s="10" t="s">
        <v>41</v>
      </c>
      <c r="C28" s="11" t="s">
        <v>58</v>
      </c>
      <c r="D28" s="7">
        <v>3.25</v>
      </c>
      <c r="E28" s="7">
        <v>3.1</v>
      </c>
      <c r="F28" s="7">
        <v>4.0999999999999996</v>
      </c>
      <c r="G28" s="7">
        <v>4</v>
      </c>
      <c r="H28" s="7">
        <v>3.2</v>
      </c>
      <c r="I28" s="7">
        <v>2</v>
      </c>
      <c r="J28" s="7">
        <v>2.8</v>
      </c>
      <c r="K28" s="7">
        <v>4.5</v>
      </c>
      <c r="L28" s="7">
        <v>2.4</v>
      </c>
      <c r="M28" s="7">
        <v>2.5</v>
      </c>
      <c r="N28" s="7">
        <v>2.8</v>
      </c>
      <c r="O28" s="7">
        <v>3.1</v>
      </c>
      <c r="P28" s="17">
        <f t="shared" si="0"/>
        <v>37.75</v>
      </c>
      <c r="Q28" s="18">
        <f t="shared" si="1"/>
        <v>3.1458333333333335</v>
      </c>
    </row>
    <row r="29" spans="1:17" s="6" customFormat="1" ht="15.75" x14ac:dyDescent="0.25">
      <c r="A29" s="9">
        <v>22</v>
      </c>
      <c r="B29" s="10" t="s">
        <v>42</v>
      </c>
      <c r="C29" s="11" t="s">
        <v>58</v>
      </c>
      <c r="D29" s="7">
        <v>1.5</v>
      </c>
      <c r="E29" s="7">
        <v>2.4</v>
      </c>
      <c r="F29" s="7">
        <v>1.7</v>
      </c>
      <c r="G29" s="7">
        <v>0</v>
      </c>
      <c r="H29" s="7">
        <v>2.1</v>
      </c>
      <c r="I29" s="7">
        <v>2.5</v>
      </c>
      <c r="J29" s="7">
        <v>1.6</v>
      </c>
      <c r="K29" s="7">
        <v>3.3</v>
      </c>
      <c r="L29" s="7">
        <v>1.3</v>
      </c>
      <c r="M29" s="7">
        <v>1.5</v>
      </c>
      <c r="N29" s="7">
        <v>2</v>
      </c>
      <c r="O29" s="7">
        <v>1.4</v>
      </c>
      <c r="P29" s="17">
        <f t="shared" si="0"/>
        <v>21.299999999999997</v>
      </c>
      <c r="Q29" s="18">
        <f t="shared" si="1"/>
        <v>1.7749999999999997</v>
      </c>
    </row>
    <row r="30" spans="1:17" s="6" customFormat="1" ht="15.75" x14ac:dyDescent="0.25">
      <c r="A30" s="9">
        <v>23</v>
      </c>
      <c r="B30" s="10" t="s">
        <v>43</v>
      </c>
      <c r="C30" s="11" t="s">
        <v>58</v>
      </c>
      <c r="D30" s="7">
        <v>2.75</v>
      </c>
      <c r="E30" s="7">
        <v>4.5</v>
      </c>
      <c r="F30" s="7">
        <v>4.0999999999999996</v>
      </c>
      <c r="G30" s="7">
        <v>0</v>
      </c>
      <c r="H30" s="7">
        <v>3.6</v>
      </c>
      <c r="I30" s="7">
        <v>2.8</v>
      </c>
      <c r="J30" s="7">
        <v>4.0999999999999996</v>
      </c>
      <c r="K30" s="7">
        <v>5</v>
      </c>
      <c r="L30" s="7">
        <v>4.0999999999999996</v>
      </c>
      <c r="M30" s="7">
        <v>3</v>
      </c>
      <c r="N30" s="7">
        <v>4</v>
      </c>
      <c r="O30" s="7">
        <v>4.4000000000000004</v>
      </c>
      <c r="P30" s="17">
        <f t="shared" si="0"/>
        <v>42.35</v>
      </c>
      <c r="Q30" s="18">
        <f t="shared" si="1"/>
        <v>3.5291666666666668</v>
      </c>
    </row>
    <row r="31" spans="1:17" s="6" customFormat="1" ht="15.75" x14ac:dyDescent="0.25">
      <c r="A31" s="9">
        <v>24</v>
      </c>
      <c r="B31" s="10" t="s">
        <v>44</v>
      </c>
      <c r="C31" s="11" t="s">
        <v>58</v>
      </c>
      <c r="D31" s="7">
        <v>2.5</v>
      </c>
      <c r="E31" s="7">
        <v>3.7</v>
      </c>
      <c r="F31" s="7">
        <v>2.7</v>
      </c>
      <c r="G31" s="7">
        <v>3.5</v>
      </c>
      <c r="H31" s="7">
        <v>2.8</v>
      </c>
      <c r="I31" s="7">
        <v>3.4</v>
      </c>
      <c r="J31" s="7">
        <v>2.7</v>
      </c>
      <c r="K31" s="7">
        <v>4.5</v>
      </c>
      <c r="L31" s="7">
        <v>2</v>
      </c>
      <c r="M31" s="7">
        <v>2.5</v>
      </c>
      <c r="N31" s="7">
        <v>3.7</v>
      </c>
      <c r="O31" s="7">
        <v>3.2</v>
      </c>
      <c r="P31" s="17">
        <f t="shared" si="0"/>
        <v>37.200000000000003</v>
      </c>
      <c r="Q31" s="18">
        <f t="shared" si="1"/>
        <v>3.1</v>
      </c>
    </row>
    <row r="32" spans="1:17" s="6" customFormat="1" ht="15.75" x14ac:dyDescent="0.25">
      <c r="A32" s="9">
        <v>25</v>
      </c>
      <c r="B32" s="10" t="s">
        <v>45</v>
      </c>
      <c r="C32" s="11" t="s">
        <v>58</v>
      </c>
      <c r="D32" s="7">
        <v>2</v>
      </c>
      <c r="E32" s="7">
        <v>4</v>
      </c>
      <c r="F32" s="7">
        <v>3.3</v>
      </c>
      <c r="G32" s="7">
        <v>4</v>
      </c>
      <c r="H32" s="7">
        <v>2.6</v>
      </c>
      <c r="I32" s="7">
        <v>2.2000000000000002</v>
      </c>
      <c r="J32" s="7">
        <v>2</v>
      </c>
      <c r="K32" s="7">
        <v>2</v>
      </c>
      <c r="L32" s="7">
        <v>2.2000000000000002</v>
      </c>
      <c r="M32" s="7">
        <v>2.8</v>
      </c>
      <c r="N32" s="7">
        <v>2.5</v>
      </c>
      <c r="O32" s="7">
        <v>3.2</v>
      </c>
      <c r="P32" s="17">
        <f t="shared" si="0"/>
        <v>32.800000000000004</v>
      </c>
      <c r="Q32" s="18">
        <f t="shared" si="1"/>
        <v>2.7333333333333338</v>
      </c>
    </row>
    <row r="33" spans="1:17" s="6" customFormat="1" ht="15.75" x14ac:dyDescent="0.25">
      <c r="A33" s="9">
        <v>26</v>
      </c>
      <c r="B33" s="10" t="s">
        <v>46</v>
      </c>
      <c r="C33" s="11" t="s">
        <v>58</v>
      </c>
      <c r="D33" s="7">
        <v>2.25</v>
      </c>
      <c r="E33" s="7">
        <v>2</v>
      </c>
      <c r="F33" s="7">
        <v>3.1</v>
      </c>
      <c r="G33" s="7">
        <v>3</v>
      </c>
      <c r="H33" s="7">
        <v>3.9</v>
      </c>
      <c r="I33" s="7">
        <v>2</v>
      </c>
      <c r="J33" s="7">
        <v>2.7</v>
      </c>
      <c r="K33" s="7">
        <v>3</v>
      </c>
      <c r="L33" s="7">
        <v>3.7</v>
      </c>
      <c r="M33" s="7">
        <v>3.8</v>
      </c>
      <c r="N33" s="7">
        <v>1.7</v>
      </c>
      <c r="O33" s="7">
        <v>2.2000000000000002</v>
      </c>
      <c r="P33" s="17">
        <f t="shared" si="0"/>
        <v>33.35</v>
      </c>
      <c r="Q33" s="18">
        <f t="shared" si="1"/>
        <v>2.7791666666666668</v>
      </c>
    </row>
    <row r="34" spans="1:17" s="6" customFormat="1" ht="15.75" x14ac:dyDescent="0.25">
      <c r="A34" s="9">
        <v>27</v>
      </c>
      <c r="B34" s="10" t="s">
        <v>47</v>
      </c>
      <c r="C34" s="11" t="s">
        <v>58</v>
      </c>
      <c r="D34" s="7">
        <v>1.25</v>
      </c>
      <c r="E34" s="7">
        <v>3</v>
      </c>
      <c r="F34" s="7">
        <v>2.2999999999999998</v>
      </c>
      <c r="G34" s="7">
        <v>2.5</v>
      </c>
      <c r="H34" s="7">
        <v>2.2999999999999998</v>
      </c>
      <c r="I34" s="7">
        <v>1.2</v>
      </c>
      <c r="J34" s="7">
        <v>3.4</v>
      </c>
      <c r="K34" s="7">
        <v>2.5</v>
      </c>
      <c r="L34" s="7">
        <v>1</v>
      </c>
      <c r="M34" s="7">
        <v>3.3</v>
      </c>
      <c r="N34" s="7">
        <v>1.6</v>
      </c>
      <c r="O34" s="7">
        <v>2.7</v>
      </c>
      <c r="P34" s="17">
        <f t="shared" si="0"/>
        <v>27.050000000000004</v>
      </c>
      <c r="Q34" s="18">
        <f t="shared" si="1"/>
        <v>2.2541666666666669</v>
      </c>
    </row>
    <row r="35" spans="1:17" s="6" customFormat="1" ht="15.75" x14ac:dyDescent="0.25">
      <c r="A35" s="9">
        <v>28</v>
      </c>
      <c r="B35" s="10" t="s">
        <v>48</v>
      </c>
      <c r="C35" s="11" t="s">
        <v>58</v>
      </c>
      <c r="D35" s="7">
        <v>2.5</v>
      </c>
      <c r="E35" s="7">
        <v>2.5</v>
      </c>
      <c r="F35" s="7">
        <v>2.1</v>
      </c>
      <c r="G35" s="7">
        <v>2.8</v>
      </c>
      <c r="H35" s="7">
        <v>2.4</v>
      </c>
      <c r="I35" s="7">
        <v>1.5</v>
      </c>
      <c r="J35" s="7">
        <v>2.5</v>
      </c>
      <c r="K35" s="7">
        <v>3</v>
      </c>
      <c r="L35" s="7">
        <v>1.4</v>
      </c>
      <c r="M35" s="7">
        <v>3</v>
      </c>
      <c r="N35" s="7">
        <v>2.4</v>
      </c>
      <c r="O35" s="7">
        <v>2.7</v>
      </c>
      <c r="P35" s="17">
        <f t="shared" si="0"/>
        <v>28.799999999999994</v>
      </c>
      <c r="Q35" s="18">
        <f t="shared" si="1"/>
        <v>2.3999999999999995</v>
      </c>
    </row>
    <row r="36" spans="1:17" s="6" customFormat="1" ht="15.75" x14ac:dyDescent="0.25">
      <c r="A36" s="9">
        <v>29</v>
      </c>
      <c r="B36" s="10" t="s">
        <v>49</v>
      </c>
      <c r="C36" s="11" t="s">
        <v>58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17">
        <f t="shared" si="0"/>
        <v>0</v>
      </c>
      <c r="Q36" s="18">
        <f t="shared" si="1"/>
        <v>0</v>
      </c>
    </row>
    <row r="37" spans="1:17" s="6" customFormat="1" ht="15.75" x14ac:dyDescent="0.25">
      <c r="A37" s="9">
        <v>30</v>
      </c>
      <c r="B37" s="10" t="s">
        <v>50</v>
      </c>
      <c r="C37" s="11" t="s">
        <v>58</v>
      </c>
      <c r="D37" s="7">
        <v>2.5</v>
      </c>
      <c r="E37" s="7">
        <v>3.5</v>
      </c>
      <c r="F37" s="7">
        <v>2.2999999999999998</v>
      </c>
      <c r="G37" s="7">
        <v>2</v>
      </c>
      <c r="H37" s="7">
        <v>2.6</v>
      </c>
      <c r="I37" s="7">
        <v>3</v>
      </c>
      <c r="J37" s="7">
        <v>2.4</v>
      </c>
      <c r="K37" s="7">
        <v>5</v>
      </c>
      <c r="L37" s="7">
        <v>2.2999999999999998</v>
      </c>
      <c r="M37" s="7">
        <v>2.7</v>
      </c>
      <c r="N37" s="7">
        <v>3.6</v>
      </c>
      <c r="O37" s="7">
        <v>3.6</v>
      </c>
      <c r="P37" s="17">
        <f t="shared" si="0"/>
        <v>35.5</v>
      </c>
      <c r="Q37" s="18">
        <f t="shared" si="1"/>
        <v>2.9583333333333335</v>
      </c>
    </row>
    <row r="38" spans="1:17" s="6" customFormat="1" ht="15.75" x14ac:dyDescent="0.25">
      <c r="A38" s="9">
        <v>31</v>
      </c>
      <c r="B38" s="10" t="s">
        <v>51</v>
      </c>
      <c r="C38" s="11" t="s">
        <v>58</v>
      </c>
      <c r="D38" s="7">
        <v>3.25</v>
      </c>
      <c r="E38" s="7">
        <v>4</v>
      </c>
      <c r="F38" s="7">
        <v>2.9</v>
      </c>
      <c r="G38" s="7">
        <v>2.8</v>
      </c>
      <c r="H38" s="7">
        <v>4.2</v>
      </c>
      <c r="I38" s="7">
        <v>3.4</v>
      </c>
      <c r="J38" s="7">
        <v>2.8</v>
      </c>
      <c r="K38" s="7">
        <v>4</v>
      </c>
      <c r="L38" s="7">
        <v>3.4</v>
      </c>
      <c r="M38" s="7">
        <v>3.8</v>
      </c>
      <c r="N38" s="7">
        <v>2.2999999999999998</v>
      </c>
      <c r="O38" s="7">
        <v>3</v>
      </c>
      <c r="P38" s="17">
        <f t="shared" si="0"/>
        <v>39.849999999999994</v>
      </c>
      <c r="Q38" s="18">
        <f t="shared" si="1"/>
        <v>3.3208333333333329</v>
      </c>
    </row>
    <row r="39" spans="1:17" s="6" customFormat="1" ht="15.75" x14ac:dyDescent="0.25">
      <c r="A39" s="9">
        <v>32</v>
      </c>
      <c r="B39" s="10" t="s">
        <v>52</v>
      </c>
      <c r="C39" s="11" t="s">
        <v>58</v>
      </c>
      <c r="D39" s="7">
        <v>2.5</v>
      </c>
      <c r="E39" s="7">
        <v>2.4</v>
      </c>
      <c r="F39" s="7">
        <v>3.7</v>
      </c>
      <c r="G39" s="7">
        <v>3.8</v>
      </c>
      <c r="H39" s="7">
        <v>3.6</v>
      </c>
      <c r="I39" s="7">
        <v>2.2999999999999998</v>
      </c>
      <c r="J39" s="7">
        <v>3.1</v>
      </c>
      <c r="K39" s="7">
        <v>5</v>
      </c>
      <c r="L39" s="7">
        <v>4</v>
      </c>
      <c r="M39" s="7">
        <v>3.5</v>
      </c>
      <c r="N39" s="7">
        <v>4</v>
      </c>
      <c r="O39" s="7">
        <v>3.9</v>
      </c>
      <c r="P39" s="17">
        <f t="shared" si="0"/>
        <v>41.800000000000004</v>
      </c>
      <c r="Q39" s="18">
        <f t="shared" si="1"/>
        <v>3.4833333333333338</v>
      </c>
    </row>
    <row r="40" spans="1:17" s="6" customFormat="1" ht="15.75" x14ac:dyDescent="0.25">
      <c r="A40" s="9">
        <v>33</v>
      </c>
      <c r="B40" s="10" t="s">
        <v>53</v>
      </c>
      <c r="C40" s="11" t="s">
        <v>58</v>
      </c>
      <c r="D40" s="7">
        <v>4.25</v>
      </c>
      <c r="E40" s="7">
        <v>4</v>
      </c>
      <c r="F40" s="7">
        <v>3.9</v>
      </c>
      <c r="G40" s="7">
        <v>4.5</v>
      </c>
      <c r="H40" s="7">
        <v>4</v>
      </c>
      <c r="I40" s="7">
        <v>3.2</v>
      </c>
      <c r="J40" s="7">
        <v>4</v>
      </c>
      <c r="K40" s="7">
        <v>5</v>
      </c>
      <c r="L40" s="7">
        <v>4.4000000000000004</v>
      </c>
      <c r="M40" s="7">
        <v>4.5</v>
      </c>
      <c r="N40" s="7">
        <v>3.2</v>
      </c>
      <c r="O40" s="7">
        <v>3.7</v>
      </c>
      <c r="P40" s="17">
        <f t="shared" si="0"/>
        <v>48.65</v>
      </c>
      <c r="Q40" s="18">
        <f t="shared" si="1"/>
        <v>4.0541666666666663</v>
      </c>
    </row>
    <row r="41" spans="1:17" s="6" customFormat="1" ht="15.75" x14ac:dyDescent="0.25">
      <c r="A41" s="9">
        <v>34</v>
      </c>
      <c r="B41" s="10" t="s">
        <v>54</v>
      </c>
      <c r="C41" s="11" t="s">
        <v>58</v>
      </c>
      <c r="D41" s="7">
        <v>2</v>
      </c>
      <c r="E41" s="7">
        <v>2.8</v>
      </c>
      <c r="F41" s="7">
        <v>3.3</v>
      </c>
      <c r="G41" s="7">
        <v>4.4000000000000004</v>
      </c>
      <c r="H41" s="7">
        <v>2.8</v>
      </c>
      <c r="I41" s="7">
        <v>2.5</v>
      </c>
      <c r="J41" s="7">
        <v>3.4</v>
      </c>
      <c r="K41" s="7">
        <v>2.5</v>
      </c>
      <c r="L41" s="7">
        <v>2.5</v>
      </c>
      <c r="M41" s="7">
        <v>2.5</v>
      </c>
      <c r="N41" s="7">
        <v>3.2</v>
      </c>
      <c r="O41" s="7">
        <v>3</v>
      </c>
      <c r="P41" s="17">
        <f t="shared" si="0"/>
        <v>34.9</v>
      </c>
      <c r="Q41" s="18">
        <f t="shared" si="1"/>
        <v>2.9083333333333332</v>
      </c>
    </row>
    <row r="42" spans="1:17" s="6" customFormat="1" ht="15.75" x14ac:dyDescent="0.25">
      <c r="A42" s="9">
        <v>35</v>
      </c>
      <c r="B42" s="10" t="s">
        <v>55</v>
      </c>
      <c r="C42" s="11" t="s">
        <v>58</v>
      </c>
      <c r="D42" s="7">
        <v>2.5</v>
      </c>
      <c r="E42" s="7">
        <v>3.5</v>
      </c>
      <c r="F42" s="7">
        <v>2.7</v>
      </c>
      <c r="G42" s="7">
        <v>3.5</v>
      </c>
      <c r="H42" s="7">
        <v>3.6</v>
      </c>
      <c r="I42" s="7">
        <v>1.7</v>
      </c>
      <c r="J42" s="7">
        <v>2.2000000000000002</v>
      </c>
      <c r="K42" s="7">
        <v>3.5</v>
      </c>
      <c r="L42" s="7">
        <v>2.2999999999999998</v>
      </c>
      <c r="M42" s="7">
        <v>2.5</v>
      </c>
      <c r="N42" s="7">
        <v>3.2</v>
      </c>
      <c r="O42" s="7">
        <v>1.8</v>
      </c>
      <c r="P42" s="17">
        <f t="shared" si="0"/>
        <v>33</v>
      </c>
      <c r="Q42" s="18">
        <f t="shared" si="1"/>
        <v>2.75</v>
      </c>
    </row>
    <row r="43" spans="1:17" s="6" customFormat="1" ht="15.75" x14ac:dyDescent="0.25">
      <c r="A43" s="9">
        <v>36</v>
      </c>
      <c r="B43" s="10" t="s">
        <v>56</v>
      </c>
      <c r="C43" s="11" t="s">
        <v>58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17">
        <f t="shared" si="0"/>
        <v>0</v>
      </c>
      <c r="Q43" s="18">
        <f t="shared" si="1"/>
        <v>0</v>
      </c>
    </row>
    <row r="44" spans="1:17" s="6" customFormat="1" ht="15.75" x14ac:dyDescent="0.25">
      <c r="A44" s="9">
        <v>37</v>
      </c>
      <c r="B44" s="10" t="s">
        <v>57</v>
      </c>
      <c r="C44" s="11" t="s">
        <v>58</v>
      </c>
      <c r="D44" s="7">
        <v>2.5</v>
      </c>
      <c r="E44" s="7">
        <v>1.5</v>
      </c>
      <c r="F44" s="7">
        <v>3.1</v>
      </c>
      <c r="G44" s="7">
        <v>3.3</v>
      </c>
      <c r="H44" s="7">
        <v>2.6</v>
      </c>
      <c r="I44" s="7">
        <v>2.7</v>
      </c>
      <c r="J44" s="7">
        <v>2</v>
      </c>
      <c r="K44" s="7">
        <v>4.7</v>
      </c>
      <c r="L44" s="7">
        <v>2.7</v>
      </c>
      <c r="M44" s="7">
        <v>2.8</v>
      </c>
      <c r="N44" s="7">
        <v>3.2</v>
      </c>
      <c r="O44" s="7">
        <v>3.4</v>
      </c>
      <c r="P44" s="17">
        <f t="shared" si="0"/>
        <v>34.5</v>
      </c>
      <c r="Q44" s="18">
        <f t="shared" si="1"/>
        <v>2.875</v>
      </c>
    </row>
    <row r="45" spans="1:17" s="6" customFormat="1" ht="15.75" x14ac:dyDescent="0.25">
      <c r="A45" s="9">
        <v>38</v>
      </c>
      <c r="B45" s="10" t="s">
        <v>59</v>
      </c>
      <c r="C45" s="11" t="s">
        <v>85</v>
      </c>
      <c r="D45" s="7">
        <v>3.75</v>
      </c>
      <c r="E45" s="7">
        <v>4.8</v>
      </c>
      <c r="F45" s="7">
        <v>4.7</v>
      </c>
      <c r="G45" s="7">
        <v>4</v>
      </c>
      <c r="H45" s="7">
        <v>4.2</v>
      </c>
      <c r="I45" s="7">
        <v>3.1</v>
      </c>
      <c r="J45" s="7">
        <v>4</v>
      </c>
      <c r="K45" s="7">
        <v>5</v>
      </c>
      <c r="L45" s="7">
        <v>4.3</v>
      </c>
      <c r="M45" s="7">
        <v>4.3</v>
      </c>
      <c r="N45" s="7">
        <v>3.8</v>
      </c>
      <c r="O45" s="7">
        <v>3.8</v>
      </c>
      <c r="P45" s="17">
        <f t="shared" si="0"/>
        <v>49.749999999999986</v>
      </c>
      <c r="Q45" s="18">
        <f t="shared" si="1"/>
        <v>4.1458333333333321</v>
      </c>
    </row>
    <row r="46" spans="1:17" s="6" customFormat="1" ht="15.75" x14ac:dyDescent="0.25">
      <c r="A46" s="9">
        <v>39</v>
      </c>
      <c r="B46" s="10" t="s">
        <v>60</v>
      </c>
      <c r="C46" s="11" t="s">
        <v>85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17">
        <f t="shared" si="0"/>
        <v>0</v>
      </c>
      <c r="Q46" s="18">
        <f t="shared" si="1"/>
        <v>0</v>
      </c>
    </row>
    <row r="47" spans="1:17" s="6" customFormat="1" ht="15.75" x14ac:dyDescent="0.25">
      <c r="A47" s="9">
        <v>40</v>
      </c>
      <c r="B47" s="10" t="s">
        <v>61</v>
      </c>
      <c r="C47" s="11" t="s">
        <v>85</v>
      </c>
      <c r="D47" s="7">
        <v>2.75</v>
      </c>
      <c r="E47" s="7">
        <v>2</v>
      </c>
      <c r="F47" s="7">
        <v>0</v>
      </c>
      <c r="G47" s="7">
        <v>4.5</v>
      </c>
      <c r="H47" s="7">
        <v>2.9</v>
      </c>
      <c r="I47" s="7">
        <v>1.7</v>
      </c>
      <c r="J47" s="7">
        <v>2.7</v>
      </c>
      <c r="K47" s="7">
        <v>2.5</v>
      </c>
      <c r="L47" s="7">
        <v>2.2999999999999998</v>
      </c>
      <c r="M47" s="7">
        <v>2.5</v>
      </c>
      <c r="N47" s="7">
        <v>2.8</v>
      </c>
      <c r="O47" s="7">
        <v>1.3</v>
      </c>
      <c r="P47" s="17">
        <f t="shared" si="0"/>
        <v>27.950000000000003</v>
      </c>
      <c r="Q47" s="18">
        <f t="shared" si="1"/>
        <v>2.3291666666666671</v>
      </c>
    </row>
    <row r="48" spans="1:17" s="6" customFormat="1" ht="15.75" x14ac:dyDescent="0.25">
      <c r="A48" s="9">
        <v>41</v>
      </c>
      <c r="B48" s="10" t="s">
        <v>62</v>
      </c>
      <c r="C48" s="11" t="s">
        <v>85</v>
      </c>
      <c r="D48" s="7">
        <v>5</v>
      </c>
      <c r="E48" s="7">
        <v>5</v>
      </c>
      <c r="F48" s="7">
        <v>4.9000000000000004</v>
      </c>
      <c r="G48" s="7">
        <v>5</v>
      </c>
      <c r="H48" s="7">
        <v>5</v>
      </c>
      <c r="I48" s="7">
        <v>3.1</v>
      </c>
      <c r="J48" s="7">
        <v>4</v>
      </c>
      <c r="K48" s="7">
        <v>5</v>
      </c>
      <c r="L48" s="7">
        <v>3.5</v>
      </c>
      <c r="M48" s="7">
        <v>4.5</v>
      </c>
      <c r="N48" s="7">
        <v>4.8</v>
      </c>
      <c r="O48" s="7">
        <v>4.5999999999999996</v>
      </c>
      <c r="P48" s="17">
        <f t="shared" si="0"/>
        <v>54.4</v>
      </c>
      <c r="Q48" s="18">
        <f t="shared" si="1"/>
        <v>4.5333333333333332</v>
      </c>
    </row>
    <row r="49" spans="1:17" s="6" customFormat="1" ht="15.75" x14ac:dyDescent="0.25">
      <c r="A49" s="9">
        <v>42</v>
      </c>
      <c r="B49" s="10" t="s">
        <v>63</v>
      </c>
      <c r="C49" s="11" t="s">
        <v>85</v>
      </c>
      <c r="D49" s="7">
        <v>0</v>
      </c>
      <c r="E49" s="7">
        <v>2.1</v>
      </c>
      <c r="F49" s="7">
        <v>1.9</v>
      </c>
      <c r="G49" s="7">
        <v>3</v>
      </c>
      <c r="H49" s="7">
        <v>2</v>
      </c>
      <c r="I49" s="7">
        <v>1.7</v>
      </c>
      <c r="J49" s="7">
        <v>2.2999999999999998</v>
      </c>
      <c r="K49" s="7">
        <v>0</v>
      </c>
      <c r="L49" s="7">
        <v>1.2</v>
      </c>
      <c r="M49" s="7">
        <v>2.8</v>
      </c>
      <c r="N49" s="7">
        <v>4.3</v>
      </c>
      <c r="O49" s="7">
        <v>1.7</v>
      </c>
      <c r="P49" s="17">
        <f t="shared" si="0"/>
        <v>23</v>
      </c>
      <c r="Q49" s="18">
        <f t="shared" si="1"/>
        <v>1.9166666666666667</v>
      </c>
    </row>
    <row r="50" spans="1:17" s="6" customFormat="1" ht="15.75" x14ac:dyDescent="0.25">
      <c r="A50" s="9">
        <v>43</v>
      </c>
      <c r="B50" s="10" t="s">
        <v>64</v>
      </c>
      <c r="C50" s="11" t="s">
        <v>85</v>
      </c>
      <c r="D50" s="7">
        <v>4.25</v>
      </c>
      <c r="E50" s="7">
        <v>3.7</v>
      </c>
      <c r="F50" s="7">
        <v>4.3</v>
      </c>
      <c r="G50" s="7">
        <v>4.8</v>
      </c>
      <c r="H50" s="7">
        <v>3.9</v>
      </c>
      <c r="I50" s="7">
        <v>3.5</v>
      </c>
      <c r="J50" s="7">
        <v>3</v>
      </c>
      <c r="K50" s="7">
        <v>4.8</v>
      </c>
      <c r="L50" s="7">
        <v>3.1</v>
      </c>
      <c r="M50" s="7">
        <v>2.5</v>
      </c>
      <c r="N50" s="7">
        <v>3.7</v>
      </c>
      <c r="O50" s="7">
        <v>3.3</v>
      </c>
      <c r="P50" s="17">
        <f t="shared" si="0"/>
        <v>44.85</v>
      </c>
      <c r="Q50" s="18">
        <f t="shared" si="1"/>
        <v>3.7375000000000003</v>
      </c>
    </row>
    <row r="51" spans="1:17" s="6" customFormat="1" ht="15.75" x14ac:dyDescent="0.25">
      <c r="A51" s="9">
        <v>44</v>
      </c>
      <c r="B51" s="10" t="s">
        <v>65</v>
      </c>
      <c r="C51" s="11" t="s">
        <v>85</v>
      </c>
      <c r="D51" s="7">
        <v>1.75</v>
      </c>
      <c r="E51" s="7">
        <v>2.8</v>
      </c>
      <c r="F51" s="7">
        <v>2.5</v>
      </c>
      <c r="G51" s="7">
        <v>2.8</v>
      </c>
      <c r="H51" s="7">
        <v>1.6</v>
      </c>
      <c r="I51" s="7">
        <v>1.5</v>
      </c>
      <c r="J51" s="7">
        <v>4.0999999999999996</v>
      </c>
      <c r="K51" s="7">
        <v>1.3</v>
      </c>
      <c r="L51" s="7">
        <v>1</v>
      </c>
      <c r="M51" s="7">
        <v>4.3</v>
      </c>
      <c r="N51" s="7">
        <v>1.2</v>
      </c>
      <c r="O51" s="7">
        <v>2.2999999999999998</v>
      </c>
      <c r="P51" s="17">
        <f t="shared" si="0"/>
        <v>27.15</v>
      </c>
      <c r="Q51" s="18">
        <f t="shared" si="1"/>
        <v>2.2624999999999997</v>
      </c>
    </row>
    <row r="52" spans="1:17" s="6" customFormat="1" ht="15.75" x14ac:dyDescent="0.25">
      <c r="A52" s="9">
        <v>45</v>
      </c>
      <c r="B52" s="10" t="s">
        <v>66</v>
      </c>
      <c r="C52" s="11" t="s">
        <v>85</v>
      </c>
      <c r="D52" s="7">
        <v>3.75</v>
      </c>
      <c r="E52" s="7">
        <v>3.6</v>
      </c>
      <c r="F52" s="7">
        <v>4.9000000000000004</v>
      </c>
      <c r="G52" s="7">
        <v>3.7</v>
      </c>
      <c r="H52" s="7">
        <v>4.2</v>
      </c>
      <c r="I52" s="7">
        <v>2.5</v>
      </c>
      <c r="J52" s="7">
        <v>3.1</v>
      </c>
      <c r="K52" s="7">
        <v>5</v>
      </c>
      <c r="L52" s="7">
        <v>5</v>
      </c>
      <c r="M52" s="7">
        <v>4</v>
      </c>
      <c r="N52" s="7">
        <v>4.3</v>
      </c>
      <c r="O52" s="7">
        <v>4.5999999999999996</v>
      </c>
      <c r="P52" s="17">
        <f t="shared" si="0"/>
        <v>48.65</v>
      </c>
      <c r="Q52" s="18">
        <f t="shared" si="1"/>
        <v>4.0541666666666663</v>
      </c>
    </row>
    <row r="53" spans="1:17" s="6" customFormat="1" ht="15.75" x14ac:dyDescent="0.25">
      <c r="A53" s="9">
        <v>46</v>
      </c>
      <c r="B53" s="10" t="s">
        <v>67</v>
      </c>
      <c r="C53" s="11" t="s">
        <v>85</v>
      </c>
      <c r="D53" s="7">
        <v>3.75</v>
      </c>
      <c r="E53" s="7">
        <v>3.4</v>
      </c>
      <c r="F53" s="7">
        <v>3.1</v>
      </c>
      <c r="G53" s="7">
        <v>3.3</v>
      </c>
      <c r="H53" s="7">
        <v>3.6</v>
      </c>
      <c r="I53" s="7">
        <v>4.0999999999999996</v>
      </c>
      <c r="J53" s="7">
        <v>2.5</v>
      </c>
      <c r="K53" s="7">
        <v>4.2</v>
      </c>
      <c r="L53" s="7">
        <v>2.2999999999999998</v>
      </c>
      <c r="M53" s="7">
        <v>3.8</v>
      </c>
      <c r="N53" s="7">
        <v>4.3</v>
      </c>
      <c r="O53" s="7">
        <v>2.4</v>
      </c>
      <c r="P53" s="17">
        <f t="shared" si="0"/>
        <v>40.749999999999993</v>
      </c>
      <c r="Q53" s="18">
        <f t="shared" si="1"/>
        <v>3.3958333333333326</v>
      </c>
    </row>
    <row r="54" spans="1:17" s="6" customFormat="1" ht="15.75" x14ac:dyDescent="0.25">
      <c r="A54" s="9">
        <v>47</v>
      </c>
      <c r="B54" s="10" t="s">
        <v>68</v>
      </c>
      <c r="C54" s="11" t="s">
        <v>85</v>
      </c>
      <c r="D54" s="7">
        <v>0.5</v>
      </c>
      <c r="E54" s="7">
        <v>1.7</v>
      </c>
      <c r="F54" s="7">
        <v>0.9</v>
      </c>
      <c r="G54" s="7">
        <v>1.8</v>
      </c>
      <c r="H54" s="7">
        <v>1.8</v>
      </c>
      <c r="I54" s="7">
        <v>2</v>
      </c>
      <c r="J54" s="7">
        <v>2</v>
      </c>
      <c r="K54" s="7">
        <v>0</v>
      </c>
      <c r="L54" s="7">
        <v>1.6</v>
      </c>
      <c r="M54" s="7">
        <v>1</v>
      </c>
      <c r="N54" s="7">
        <v>2.2000000000000002</v>
      </c>
      <c r="O54" s="7">
        <v>1.9</v>
      </c>
      <c r="P54" s="17">
        <f t="shared" si="0"/>
        <v>17.399999999999999</v>
      </c>
      <c r="Q54" s="18">
        <f t="shared" si="1"/>
        <v>1.45</v>
      </c>
    </row>
    <row r="55" spans="1:17" s="6" customFormat="1" ht="15.75" x14ac:dyDescent="0.25">
      <c r="A55" s="9">
        <v>48</v>
      </c>
      <c r="B55" s="10" t="s">
        <v>69</v>
      </c>
      <c r="C55" s="11" t="s">
        <v>85</v>
      </c>
      <c r="D55" s="7">
        <v>3</v>
      </c>
      <c r="E55" s="7">
        <v>3.1</v>
      </c>
      <c r="F55" s="7">
        <v>1.9</v>
      </c>
      <c r="G55" s="7">
        <v>2.8</v>
      </c>
      <c r="H55" s="7">
        <v>3</v>
      </c>
      <c r="I55" s="7">
        <v>2.4</v>
      </c>
      <c r="J55" s="7">
        <v>2.2999999999999998</v>
      </c>
      <c r="K55" s="7">
        <v>1.9</v>
      </c>
      <c r="L55" s="7">
        <v>2</v>
      </c>
      <c r="M55" s="7">
        <v>1.8</v>
      </c>
      <c r="N55" s="7">
        <v>3</v>
      </c>
      <c r="O55" s="7">
        <v>1.7</v>
      </c>
      <c r="P55" s="17">
        <f t="shared" si="0"/>
        <v>28.9</v>
      </c>
      <c r="Q55" s="18">
        <f t="shared" si="1"/>
        <v>2.4083333333333332</v>
      </c>
    </row>
    <row r="56" spans="1:17" s="6" customFormat="1" ht="15.75" x14ac:dyDescent="0.25">
      <c r="A56" s="9">
        <v>49</v>
      </c>
      <c r="B56" s="10" t="s">
        <v>124</v>
      </c>
      <c r="C56" s="11" t="s">
        <v>85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17">
        <f t="shared" si="0"/>
        <v>0</v>
      </c>
      <c r="Q56" s="18">
        <f t="shared" si="1"/>
        <v>0</v>
      </c>
    </row>
    <row r="57" spans="1:17" s="6" customFormat="1" ht="15.75" x14ac:dyDescent="0.25">
      <c r="A57" s="9">
        <v>50</v>
      </c>
      <c r="B57" s="10" t="s">
        <v>120</v>
      </c>
      <c r="C57" s="11" t="s">
        <v>85</v>
      </c>
      <c r="D57" s="7">
        <v>2.25</v>
      </c>
      <c r="E57" s="7">
        <v>1.6</v>
      </c>
      <c r="F57" s="7">
        <v>2.1</v>
      </c>
      <c r="G57" s="7">
        <v>2.8</v>
      </c>
      <c r="H57" s="7">
        <v>2.8</v>
      </c>
      <c r="I57" s="7">
        <v>2.2000000000000002</v>
      </c>
      <c r="J57" s="7">
        <v>0.6</v>
      </c>
      <c r="K57" s="7">
        <v>3.5</v>
      </c>
      <c r="L57" s="7">
        <v>1.6</v>
      </c>
      <c r="M57" s="7">
        <v>1</v>
      </c>
      <c r="N57" s="7">
        <v>2.5</v>
      </c>
      <c r="O57" s="7">
        <v>1.1000000000000001</v>
      </c>
      <c r="P57" s="17">
        <f t="shared" si="0"/>
        <v>24.050000000000004</v>
      </c>
      <c r="Q57" s="18">
        <f t="shared" si="1"/>
        <v>2.0041666666666669</v>
      </c>
    </row>
    <row r="58" spans="1:17" s="6" customFormat="1" ht="15.75" x14ac:dyDescent="0.25">
      <c r="A58" s="9">
        <v>51</v>
      </c>
      <c r="B58" s="10" t="s">
        <v>70</v>
      </c>
      <c r="C58" s="11" t="s">
        <v>85</v>
      </c>
      <c r="D58" s="7">
        <v>2</v>
      </c>
      <c r="E58" s="7">
        <v>2.7</v>
      </c>
      <c r="F58" s="7">
        <v>3.9</v>
      </c>
      <c r="G58" s="7">
        <v>4.5999999999999996</v>
      </c>
      <c r="H58" s="7">
        <v>3.3</v>
      </c>
      <c r="I58" s="7">
        <v>1.9</v>
      </c>
      <c r="J58" s="7">
        <v>2.8</v>
      </c>
      <c r="K58" s="7">
        <v>3.5</v>
      </c>
      <c r="L58" s="7">
        <v>2.4</v>
      </c>
      <c r="M58" s="7">
        <v>3.8</v>
      </c>
      <c r="N58" s="7">
        <v>3.4</v>
      </c>
      <c r="O58" s="7">
        <v>2.2000000000000002</v>
      </c>
      <c r="P58" s="17">
        <f t="shared" si="0"/>
        <v>36.5</v>
      </c>
      <c r="Q58" s="18">
        <f t="shared" si="1"/>
        <v>3.0416666666666665</v>
      </c>
    </row>
    <row r="59" spans="1:17" s="6" customFormat="1" ht="15.75" x14ac:dyDescent="0.25">
      <c r="A59" s="9">
        <v>52</v>
      </c>
      <c r="B59" s="10" t="s">
        <v>121</v>
      </c>
      <c r="C59" s="11" t="s">
        <v>85</v>
      </c>
      <c r="D59" s="7">
        <v>0.75</v>
      </c>
      <c r="E59" s="7">
        <v>1.2</v>
      </c>
      <c r="F59" s="7">
        <v>2.7</v>
      </c>
      <c r="G59" s="7">
        <v>4.5</v>
      </c>
      <c r="H59" s="7">
        <v>1.3</v>
      </c>
      <c r="I59" s="7">
        <v>1.8</v>
      </c>
      <c r="J59" s="7">
        <v>3.7</v>
      </c>
      <c r="K59" s="7">
        <v>1.5</v>
      </c>
      <c r="L59" s="7">
        <v>1</v>
      </c>
      <c r="M59" s="7">
        <v>3.8</v>
      </c>
      <c r="N59" s="7">
        <v>2.1</v>
      </c>
      <c r="O59" s="7">
        <v>2.6</v>
      </c>
      <c r="P59" s="17">
        <f t="shared" si="0"/>
        <v>26.950000000000006</v>
      </c>
      <c r="Q59" s="18">
        <f t="shared" si="1"/>
        <v>2.245833333333334</v>
      </c>
    </row>
    <row r="60" spans="1:17" s="6" customFormat="1" ht="15.75" x14ac:dyDescent="0.25">
      <c r="A60" s="9">
        <v>53</v>
      </c>
      <c r="B60" s="10" t="s">
        <v>71</v>
      </c>
      <c r="C60" s="11" t="s">
        <v>85</v>
      </c>
      <c r="D60" s="7">
        <v>2.5</v>
      </c>
      <c r="E60" s="7">
        <v>3.2</v>
      </c>
      <c r="F60" s="7">
        <v>3.3</v>
      </c>
      <c r="G60" s="7">
        <v>5</v>
      </c>
      <c r="H60" s="7">
        <v>3.9</v>
      </c>
      <c r="I60" s="7">
        <v>2</v>
      </c>
      <c r="J60" s="7">
        <v>3.6</v>
      </c>
      <c r="K60" s="7">
        <v>3.2</v>
      </c>
      <c r="L60" s="7">
        <v>2.2999999999999998</v>
      </c>
      <c r="M60" s="7">
        <v>3.5</v>
      </c>
      <c r="N60" s="7">
        <v>3.6</v>
      </c>
      <c r="O60" s="7">
        <v>3.7</v>
      </c>
      <c r="P60" s="17">
        <f t="shared" si="0"/>
        <v>39.800000000000004</v>
      </c>
      <c r="Q60" s="18">
        <f t="shared" si="1"/>
        <v>3.3166666666666669</v>
      </c>
    </row>
    <row r="61" spans="1:17" s="6" customFormat="1" ht="15.75" x14ac:dyDescent="0.25">
      <c r="A61" s="9">
        <v>54</v>
      </c>
      <c r="B61" s="10" t="s">
        <v>72</v>
      </c>
      <c r="C61" s="11" t="s">
        <v>85</v>
      </c>
      <c r="D61" s="7">
        <v>1.75</v>
      </c>
      <c r="E61" s="7">
        <v>2.5</v>
      </c>
      <c r="F61" s="7">
        <v>2.2999999999999998</v>
      </c>
      <c r="G61" s="7">
        <v>1.5</v>
      </c>
      <c r="H61" s="7">
        <v>2.8</v>
      </c>
      <c r="I61" s="7">
        <v>0</v>
      </c>
      <c r="J61" s="7">
        <v>3.5</v>
      </c>
      <c r="K61" s="7">
        <v>3.8</v>
      </c>
      <c r="L61" s="7">
        <v>1.3</v>
      </c>
      <c r="M61" s="7">
        <v>1.8</v>
      </c>
      <c r="N61" s="7">
        <v>0</v>
      </c>
      <c r="O61" s="7">
        <v>1.7</v>
      </c>
      <c r="P61" s="17">
        <f t="shared" si="0"/>
        <v>22.950000000000003</v>
      </c>
      <c r="Q61" s="18">
        <f t="shared" si="1"/>
        <v>1.9125000000000003</v>
      </c>
    </row>
    <row r="62" spans="1:17" s="6" customFormat="1" ht="15.75" x14ac:dyDescent="0.25">
      <c r="A62" s="9">
        <v>55</v>
      </c>
      <c r="B62" s="10" t="s">
        <v>73</v>
      </c>
      <c r="C62" s="11" t="s">
        <v>85</v>
      </c>
      <c r="D62" s="7">
        <v>2</v>
      </c>
      <c r="E62" s="7">
        <v>2.2999999999999998</v>
      </c>
      <c r="F62" s="7">
        <v>2.7</v>
      </c>
      <c r="G62" s="7">
        <v>2.2999999999999998</v>
      </c>
      <c r="H62" s="7">
        <v>2.1</v>
      </c>
      <c r="I62" s="7">
        <v>2</v>
      </c>
      <c r="J62" s="7">
        <v>3</v>
      </c>
      <c r="K62" s="7">
        <v>4.3499999999999996</v>
      </c>
      <c r="L62" s="7">
        <v>2.1</v>
      </c>
      <c r="M62" s="7">
        <v>2.8</v>
      </c>
      <c r="N62" s="7">
        <v>3.2</v>
      </c>
      <c r="O62" s="7">
        <v>1.8</v>
      </c>
      <c r="P62" s="17">
        <f t="shared" si="0"/>
        <v>30.650000000000002</v>
      </c>
      <c r="Q62" s="18">
        <f t="shared" si="1"/>
        <v>2.5541666666666667</v>
      </c>
    </row>
    <row r="63" spans="1:17" s="6" customFormat="1" ht="15.75" x14ac:dyDescent="0.25">
      <c r="A63" s="9">
        <v>56</v>
      </c>
      <c r="B63" s="10" t="s">
        <v>74</v>
      </c>
      <c r="C63" s="11" t="s">
        <v>85</v>
      </c>
      <c r="D63" s="7">
        <v>2.75</v>
      </c>
      <c r="E63" s="7">
        <v>3</v>
      </c>
      <c r="F63" s="7">
        <v>4.5</v>
      </c>
      <c r="G63" s="7">
        <v>4</v>
      </c>
      <c r="H63" s="7">
        <v>4.3</v>
      </c>
      <c r="I63" s="7">
        <v>1.5</v>
      </c>
      <c r="J63" s="7">
        <v>3</v>
      </c>
      <c r="K63" s="7">
        <v>5</v>
      </c>
      <c r="L63" s="7">
        <v>3.3</v>
      </c>
      <c r="M63" s="7">
        <v>2.9</v>
      </c>
      <c r="N63" s="7">
        <v>2.2000000000000002</v>
      </c>
      <c r="O63" s="7">
        <v>2.2999999999999998</v>
      </c>
      <c r="P63" s="17">
        <f t="shared" si="0"/>
        <v>38.75</v>
      </c>
      <c r="Q63" s="18">
        <f t="shared" si="1"/>
        <v>3.2291666666666665</v>
      </c>
    </row>
    <row r="64" spans="1:17" s="6" customFormat="1" ht="15.75" x14ac:dyDescent="0.25">
      <c r="A64" s="9">
        <v>57</v>
      </c>
      <c r="B64" s="10" t="s">
        <v>132</v>
      </c>
      <c r="C64" s="11" t="s">
        <v>85</v>
      </c>
      <c r="D64" s="7">
        <v>1.75</v>
      </c>
      <c r="E64" s="7">
        <v>0.8</v>
      </c>
      <c r="F64" s="7">
        <v>3.1</v>
      </c>
      <c r="G64" s="7">
        <v>3.3</v>
      </c>
      <c r="H64" s="7">
        <v>2.2999999999999998</v>
      </c>
      <c r="I64" s="7">
        <v>1.5</v>
      </c>
      <c r="J64" s="7">
        <v>1.8</v>
      </c>
      <c r="K64" s="7">
        <v>1.5</v>
      </c>
      <c r="L64" s="7">
        <v>1.3</v>
      </c>
      <c r="M64" s="7">
        <v>3.8</v>
      </c>
      <c r="N64" s="7">
        <v>0.9</v>
      </c>
      <c r="O64" s="7">
        <v>2.5</v>
      </c>
      <c r="P64" s="17">
        <f t="shared" si="0"/>
        <v>24.55</v>
      </c>
      <c r="Q64" s="18">
        <f t="shared" si="1"/>
        <v>2.0458333333333334</v>
      </c>
    </row>
    <row r="65" spans="1:17" s="6" customFormat="1" ht="15.75" x14ac:dyDescent="0.25">
      <c r="A65" s="9">
        <v>58</v>
      </c>
      <c r="B65" s="10" t="s">
        <v>75</v>
      </c>
      <c r="C65" s="11" t="s">
        <v>85</v>
      </c>
      <c r="D65" s="7">
        <v>3.5</v>
      </c>
      <c r="E65" s="7">
        <v>2.7</v>
      </c>
      <c r="F65" s="7">
        <v>3.3</v>
      </c>
      <c r="G65" s="7">
        <v>4.7</v>
      </c>
      <c r="H65" s="7">
        <v>4.5</v>
      </c>
      <c r="I65" s="7">
        <v>2.5</v>
      </c>
      <c r="J65" s="7">
        <v>3</v>
      </c>
      <c r="K65" s="7">
        <v>5</v>
      </c>
      <c r="L65" s="7">
        <v>2.8</v>
      </c>
      <c r="M65" s="7">
        <v>3.8</v>
      </c>
      <c r="N65" s="7">
        <v>3.6</v>
      </c>
      <c r="O65" s="7">
        <v>1.4</v>
      </c>
      <c r="P65" s="17">
        <f t="shared" si="0"/>
        <v>40.799999999999997</v>
      </c>
      <c r="Q65" s="18">
        <f t="shared" si="1"/>
        <v>3.4</v>
      </c>
    </row>
    <row r="66" spans="1:17" s="6" customFormat="1" ht="15.75" x14ac:dyDescent="0.25">
      <c r="A66" s="9">
        <v>59</v>
      </c>
      <c r="B66" s="10" t="s">
        <v>76</v>
      </c>
      <c r="C66" s="11" t="s">
        <v>85</v>
      </c>
      <c r="D66" s="7">
        <v>2.75</v>
      </c>
      <c r="E66" s="7">
        <v>0.8</v>
      </c>
      <c r="F66" s="7">
        <v>4.7</v>
      </c>
      <c r="G66" s="7">
        <v>4.8</v>
      </c>
      <c r="H66" s="7">
        <v>2.2999999999999998</v>
      </c>
      <c r="I66" s="7">
        <v>1.2</v>
      </c>
      <c r="J66" s="7">
        <v>4.4000000000000004</v>
      </c>
      <c r="K66" s="7">
        <v>0.8</v>
      </c>
      <c r="L66" s="7">
        <v>0.5</v>
      </c>
      <c r="M66" s="7">
        <v>3.8</v>
      </c>
      <c r="N66" s="7">
        <v>2.2000000000000002</v>
      </c>
      <c r="O66" s="7">
        <v>3</v>
      </c>
      <c r="P66" s="17">
        <f t="shared" si="0"/>
        <v>31.250000000000004</v>
      </c>
      <c r="Q66" s="18">
        <f t="shared" si="1"/>
        <v>2.604166666666667</v>
      </c>
    </row>
    <row r="67" spans="1:17" s="6" customFormat="1" ht="15.75" x14ac:dyDescent="0.25">
      <c r="A67" s="9">
        <v>60</v>
      </c>
      <c r="B67" s="10" t="s">
        <v>77</v>
      </c>
      <c r="C67" s="11" t="s">
        <v>85</v>
      </c>
      <c r="D67" s="7">
        <v>2.5</v>
      </c>
      <c r="E67" s="7">
        <v>2</v>
      </c>
      <c r="F67" s="7">
        <v>1.7</v>
      </c>
      <c r="G67" s="7">
        <v>2.5</v>
      </c>
      <c r="H67" s="7">
        <v>3.2</v>
      </c>
      <c r="I67" s="7">
        <v>1.5</v>
      </c>
      <c r="J67" s="7">
        <v>2.5</v>
      </c>
      <c r="K67" s="7">
        <v>3.2</v>
      </c>
      <c r="L67" s="7">
        <v>1.8</v>
      </c>
      <c r="M67" s="7">
        <v>4</v>
      </c>
      <c r="N67" s="7">
        <v>3.5</v>
      </c>
      <c r="O67" s="7">
        <v>1</v>
      </c>
      <c r="P67" s="17">
        <f t="shared" si="0"/>
        <v>29.4</v>
      </c>
      <c r="Q67" s="18">
        <f t="shared" si="1"/>
        <v>2.4499999999999997</v>
      </c>
    </row>
    <row r="68" spans="1:17" s="6" customFormat="1" ht="15.75" x14ac:dyDescent="0.25">
      <c r="A68" s="9">
        <v>61</v>
      </c>
      <c r="B68" s="10" t="s">
        <v>122</v>
      </c>
      <c r="C68" s="11" t="s">
        <v>85</v>
      </c>
      <c r="D68" s="7">
        <v>5</v>
      </c>
      <c r="E68" s="7">
        <v>4.5</v>
      </c>
      <c r="F68" s="7">
        <v>4.9000000000000004</v>
      </c>
      <c r="G68" s="7">
        <v>3.8</v>
      </c>
      <c r="H68" s="7">
        <v>4.2</v>
      </c>
      <c r="I68" s="7">
        <v>0</v>
      </c>
      <c r="J68" s="7">
        <v>4.0999999999999996</v>
      </c>
      <c r="K68" s="7">
        <v>5</v>
      </c>
      <c r="L68" s="7">
        <v>4.5</v>
      </c>
      <c r="M68" s="7">
        <v>4.3</v>
      </c>
      <c r="N68" s="7">
        <v>4</v>
      </c>
      <c r="O68" s="7">
        <v>5</v>
      </c>
      <c r="P68" s="17">
        <f t="shared" si="0"/>
        <v>49.3</v>
      </c>
      <c r="Q68" s="18">
        <f t="shared" si="1"/>
        <v>4.1083333333333334</v>
      </c>
    </row>
    <row r="69" spans="1:17" s="6" customFormat="1" ht="15.75" x14ac:dyDescent="0.25">
      <c r="A69" s="9">
        <v>62</v>
      </c>
      <c r="B69" s="10" t="s">
        <v>78</v>
      </c>
      <c r="C69" s="11" t="s">
        <v>85</v>
      </c>
      <c r="D69" s="8">
        <v>4</v>
      </c>
      <c r="E69" s="8">
        <v>3.2</v>
      </c>
      <c r="F69" s="8">
        <v>3.9</v>
      </c>
      <c r="G69" s="8">
        <v>3.5</v>
      </c>
      <c r="H69" s="8">
        <v>3.7</v>
      </c>
      <c r="I69" s="8">
        <v>3.2</v>
      </c>
      <c r="J69" s="8">
        <v>2.8</v>
      </c>
      <c r="K69" s="8">
        <v>4.4000000000000004</v>
      </c>
      <c r="L69" s="8">
        <v>1.8</v>
      </c>
      <c r="M69" s="8">
        <v>4</v>
      </c>
      <c r="N69" s="8">
        <v>2.5</v>
      </c>
      <c r="O69" s="8">
        <v>1.3</v>
      </c>
      <c r="P69" s="17">
        <f t="shared" si="0"/>
        <v>38.299999999999997</v>
      </c>
      <c r="Q69" s="18">
        <f t="shared" si="1"/>
        <v>3.1916666666666664</v>
      </c>
    </row>
    <row r="70" spans="1:17" s="6" customFormat="1" ht="15.75" x14ac:dyDescent="0.25">
      <c r="A70" s="9">
        <v>63</v>
      </c>
      <c r="B70" s="10" t="s">
        <v>79</v>
      </c>
      <c r="C70" s="11" t="s">
        <v>85</v>
      </c>
      <c r="D70" s="5">
        <v>2.75</v>
      </c>
      <c r="E70" s="5">
        <v>4.2</v>
      </c>
      <c r="F70" s="5">
        <v>4.0999999999999996</v>
      </c>
      <c r="G70" s="5">
        <v>4</v>
      </c>
      <c r="H70" s="5">
        <v>2.9</v>
      </c>
      <c r="I70" s="5">
        <v>3.1</v>
      </c>
      <c r="J70" s="5">
        <v>4</v>
      </c>
      <c r="K70" s="5">
        <v>4</v>
      </c>
      <c r="L70" s="5">
        <v>2.1</v>
      </c>
      <c r="M70" s="5">
        <v>3.1</v>
      </c>
      <c r="N70" s="5">
        <v>2.7</v>
      </c>
      <c r="O70" s="5">
        <v>3.7</v>
      </c>
      <c r="P70" s="17">
        <f t="shared" si="0"/>
        <v>40.650000000000006</v>
      </c>
      <c r="Q70" s="18">
        <f t="shared" si="1"/>
        <v>3.3875000000000006</v>
      </c>
    </row>
    <row r="71" spans="1:17" s="6" customFormat="1" ht="15.75" x14ac:dyDescent="0.25">
      <c r="A71" s="9">
        <v>64</v>
      </c>
      <c r="B71" s="10" t="s">
        <v>80</v>
      </c>
      <c r="C71" s="11" t="s">
        <v>85</v>
      </c>
      <c r="D71" s="5">
        <v>3</v>
      </c>
      <c r="E71" s="5">
        <v>4</v>
      </c>
      <c r="F71" s="5">
        <v>2.9</v>
      </c>
      <c r="G71" s="5">
        <v>2.8</v>
      </c>
      <c r="H71" s="5">
        <v>2.8</v>
      </c>
      <c r="I71" s="5">
        <v>2.8</v>
      </c>
      <c r="J71" s="5">
        <v>3.4</v>
      </c>
      <c r="K71" s="5">
        <v>4.5</v>
      </c>
      <c r="L71" s="5">
        <v>2.7</v>
      </c>
      <c r="M71" s="5">
        <v>2.5</v>
      </c>
      <c r="N71" s="5">
        <v>2.6</v>
      </c>
      <c r="O71" s="5">
        <v>3</v>
      </c>
      <c r="P71" s="17">
        <f t="shared" si="0"/>
        <v>37</v>
      </c>
      <c r="Q71" s="18">
        <f t="shared" si="1"/>
        <v>3.0833333333333335</v>
      </c>
    </row>
    <row r="72" spans="1:17" s="6" customFormat="1" ht="15.75" x14ac:dyDescent="0.25">
      <c r="A72" s="9">
        <v>65</v>
      </c>
      <c r="B72" s="10" t="s">
        <v>81</v>
      </c>
      <c r="C72" s="11" t="s">
        <v>85</v>
      </c>
      <c r="D72" s="7">
        <v>2.75</v>
      </c>
      <c r="E72" s="7">
        <v>4</v>
      </c>
      <c r="F72" s="7">
        <v>3.9</v>
      </c>
      <c r="G72" s="7">
        <v>4.5</v>
      </c>
      <c r="H72" s="7">
        <v>3.9</v>
      </c>
      <c r="I72" s="7">
        <v>4.2</v>
      </c>
      <c r="J72" s="7">
        <v>3</v>
      </c>
      <c r="K72" s="7">
        <v>4.8</v>
      </c>
      <c r="L72" s="7">
        <v>4.5999999999999996</v>
      </c>
      <c r="M72" s="7">
        <v>3.8</v>
      </c>
      <c r="N72" s="7">
        <v>4.3</v>
      </c>
      <c r="O72" s="5">
        <v>3.6</v>
      </c>
      <c r="P72" s="17">
        <f t="shared" si="0"/>
        <v>47.349999999999994</v>
      </c>
      <c r="Q72" s="18">
        <f t="shared" si="1"/>
        <v>3.9458333333333329</v>
      </c>
    </row>
    <row r="73" spans="1:17" s="6" customFormat="1" ht="15.75" x14ac:dyDescent="0.25">
      <c r="A73" s="9">
        <v>66</v>
      </c>
      <c r="B73" s="10" t="s">
        <v>82</v>
      </c>
      <c r="C73" s="11" t="s">
        <v>85</v>
      </c>
      <c r="D73" s="7">
        <v>2.75</v>
      </c>
      <c r="E73" s="7">
        <v>4</v>
      </c>
      <c r="F73" s="7">
        <v>3.1</v>
      </c>
      <c r="G73" s="7">
        <v>4.2</v>
      </c>
      <c r="H73" s="7">
        <v>3.7</v>
      </c>
      <c r="I73" s="7">
        <v>2.5</v>
      </c>
      <c r="J73" s="7">
        <v>4</v>
      </c>
      <c r="K73" s="7">
        <v>5</v>
      </c>
      <c r="L73" s="7">
        <v>4</v>
      </c>
      <c r="M73" s="7">
        <v>3</v>
      </c>
      <c r="N73" s="7">
        <v>4.2</v>
      </c>
      <c r="O73" s="7">
        <v>4.0999999999999996</v>
      </c>
      <c r="P73" s="17">
        <f t="shared" ref="P73:P115" si="2">SUM(D73:O73)</f>
        <v>44.550000000000004</v>
      </c>
      <c r="Q73" s="18">
        <f t="shared" ref="Q73:Q115" si="3">AVERAGE(D73:O73)</f>
        <v>3.7125000000000004</v>
      </c>
    </row>
    <row r="74" spans="1:17" s="6" customFormat="1" ht="15.75" x14ac:dyDescent="0.25">
      <c r="A74" s="9">
        <v>67</v>
      </c>
      <c r="B74" s="10" t="s">
        <v>123</v>
      </c>
      <c r="C74" s="11" t="s">
        <v>85</v>
      </c>
      <c r="D74" s="7">
        <v>3.75</v>
      </c>
      <c r="E74" s="7">
        <v>3.1</v>
      </c>
      <c r="F74" s="7">
        <v>3.1</v>
      </c>
      <c r="G74" s="7">
        <v>4</v>
      </c>
      <c r="H74" s="7">
        <v>3.7</v>
      </c>
      <c r="I74" s="7">
        <v>2</v>
      </c>
      <c r="J74" s="7">
        <v>3.4</v>
      </c>
      <c r="K74" s="7">
        <v>4.5</v>
      </c>
      <c r="L74" s="7">
        <v>3.3</v>
      </c>
      <c r="M74" s="7">
        <v>4</v>
      </c>
      <c r="N74" s="7">
        <v>3.5</v>
      </c>
      <c r="O74" s="7">
        <v>2.1</v>
      </c>
      <c r="P74" s="17">
        <f t="shared" si="2"/>
        <v>40.449999999999996</v>
      </c>
      <c r="Q74" s="18">
        <f t="shared" si="3"/>
        <v>3.3708333333333331</v>
      </c>
    </row>
    <row r="75" spans="1:17" s="6" customFormat="1" ht="15.75" x14ac:dyDescent="0.25">
      <c r="A75" s="9">
        <v>68</v>
      </c>
      <c r="B75" s="10" t="s">
        <v>83</v>
      </c>
      <c r="C75" s="11" t="s">
        <v>85</v>
      </c>
      <c r="D75" s="8">
        <v>2.5</v>
      </c>
      <c r="E75" s="8">
        <v>1.1000000000000001</v>
      </c>
      <c r="F75" s="8">
        <v>2.2999999999999998</v>
      </c>
      <c r="G75" s="8">
        <v>2.5</v>
      </c>
      <c r="H75" s="8">
        <v>3</v>
      </c>
      <c r="I75" s="8">
        <v>0</v>
      </c>
      <c r="J75" s="8">
        <v>1.3</v>
      </c>
      <c r="K75" s="8">
        <v>1.5</v>
      </c>
      <c r="L75" s="8">
        <v>1.3</v>
      </c>
      <c r="M75" s="8">
        <v>1.8</v>
      </c>
      <c r="N75" s="8">
        <v>2.8</v>
      </c>
      <c r="O75" s="7">
        <v>2.4</v>
      </c>
      <c r="P75" s="17">
        <f t="shared" si="2"/>
        <v>22.5</v>
      </c>
      <c r="Q75" s="18">
        <f t="shared" si="3"/>
        <v>1.875</v>
      </c>
    </row>
    <row r="76" spans="1:17" s="6" customFormat="1" ht="15.75" x14ac:dyDescent="0.25">
      <c r="A76" s="9">
        <v>69</v>
      </c>
      <c r="B76" s="10" t="s">
        <v>84</v>
      </c>
      <c r="C76" s="11" t="s">
        <v>85</v>
      </c>
      <c r="D76" s="7">
        <v>3</v>
      </c>
      <c r="E76" s="7">
        <v>1.8</v>
      </c>
      <c r="F76" s="7">
        <v>2.2999999999999998</v>
      </c>
      <c r="G76" s="7">
        <v>2.8</v>
      </c>
      <c r="H76" s="7">
        <v>2.8</v>
      </c>
      <c r="I76" s="7">
        <v>2.2999999999999998</v>
      </c>
      <c r="J76" s="7">
        <v>1.5</v>
      </c>
      <c r="K76" s="7">
        <v>2.6</v>
      </c>
      <c r="L76" s="7">
        <v>1.6</v>
      </c>
      <c r="M76" s="7">
        <v>1.3</v>
      </c>
      <c r="N76" s="7">
        <v>2.4</v>
      </c>
      <c r="O76" s="8">
        <v>1.7</v>
      </c>
      <c r="P76" s="17">
        <f t="shared" si="2"/>
        <v>26.1</v>
      </c>
      <c r="Q76" s="18">
        <f t="shared" si="3"/>
        <v>2.1750000000000003</v>
      </c>
    </row>
    <row r="77" spans="1:17" s="6" customFormat="1" ht="15.75" x14ac:dyDescent="0.25">
      <c r="A77" s="9">
        <v>70</v>
      </c>
      <c r="B77" s="10" t="s">
        <v>86</v>
      </c>
      <c r="C77" s="11" t="s">
        <v>116</v>
      </c>
      <c r="D77" s="8">
        <v>2.5</v>
      </c>
      <c r="E77" s="8">
        <v>2.5</v>
      </c>
      <c r="F77" s="8">
        <v>3.7</v>
      </c>
      <c r="G77" s="8">
        <v>0</v>
      </c>
      <c r="H77" s="8">
        <v>0</v>
      </c>
      <c r="I77" s="8">
        <v>3.2</v>
      </c>
      <c r="J77" s="8">
        <v>1.5</v>
      </c>
      <c r="K77" s="8">
        <v>1.7</v>
      </c>
      <c r="L77" s="8">
        <v>1.5</v>
      </c>
      <c r="M77" s="8">
        <v>2</v>
      </c>
      <c r="N77" s="8">
        <v>2.4</v>
      </c>
      <c r="O77" s="8">
        <v>1</v>
      </c>
      <c r="P77" s="17">
        <f t="shared" si="2"/>
        <v>21.999999999999996</v>
      </c>
      <c r="Q77" s="18">
        <f t="shared" si="3"/>
        <v>1.833333333333333</v>
      </c>
    </row>
    <row r="78" spans="1:17" s="6" customFormat="1" ht="15.75" x14ac:dyDescent="0.25">
      <c r="A78" s="9">
        <v>71</v>
      </c>
      <c r="B78" s="10" t="s">
        <v>87</v>
      </c>
      <c r="C78" s="11" t="s">
        <v>116</v>
      </c>
      <c r="D78" s="7">
        <v>3.25</v>
      </c>
      <c r="E78" s="7">
        <v>3.6</v>
      </c>
      <c r="F78" s="7">
        <v>4.5</v>
      </c>
      <c r="G78" s="7">
        <v>1.8</v>
      </c>
      <c r="H78" s="7">
        <v>3.5</v>
      </c>
      <c r="I78" s="7">
        <v>3</v>
      </c>
      <c r="J78" s="7">
        <v>3</v>
      </c>
      <c r="K78" s="7">
        <v>2.4</v>
      </c>
      <c r="L78" s="7">
        <v>1.8</v>
      </c>
      <c r="M78" s="7">
        <v>3.5</v>
      </c>
      <c r="N78" s="7">
        <v>3.4</v>
      </c>
      <c r="O78" s="7">
        <v>3.3</v>
      </c>
      <c r="P78" s="17">
        <f t="shared" si="2"/>
        <v>37.049999999999997</v>
      </c>
      <c r="Q78" s="18">
        <f t="shared" si="3"/>
        <v>3.0874999999999999</v>
      </c>
    </row>
    <row r="79" spans="1:17" s="6" customFormat="1" ht="15.75" x14ac:dyDescent="0.25">
      <c r="A79" s="9">
        <v>72</v>
      </c>
      <c r="B79" s="10" t="s">
        <v>88</v>
      </c>
      <c r="C79" s="11" t="s">
        <v>116</v>
      </c>
      <c r="D79" s="7">
        <v>2.5</v>
      </c>
      <c r="E79" s="7">
        <v>4</v>
      </c>
      <c r="F79" s="7">
        <v>2.1</v>
      </c>
      <c r="G79" s="7">
        <v>1.5</v>
      </c>
      <c r="H79" s="8">
        <v>3.1</v>
      </c>
      <c r="I79" s="7">
        <v>2.4</v>
      </c>
      <c r="J79" s="7">
        <v>3.1</v>
      </c>
      <c r="K79" s="7">
        <v>4.5999999999999996</v>
      </c>
      <c r="L79" s="7">
        <v>2.8</v>
      </c>
      <c r="M79" s="7">
        <v>3.8</v>
      </c>
      <c r="N79" s="7">
        <v>2.7</v>
      </c>
      <c r="O79" s="7">
        <v>3.3</v>
      </c>
      <c r="P79" s="17">
        <f t="shared" si="2"/>
        <v>35.9</v>
      </c>
      <c r="Q79" s="18">
        <f t="shared" si="3"/>
        <v>2.9916666666666667</v>
      </c>
    </row>
    <row r="80" spans="1:17" s="6" customFormat="1" ht="15.75" x14ac:dyDescent="0.25">
      <c r="A80" s="9">
        <v>73</v>
      </c>
      <c r="B80" s="10" t="s">
        <v>89</v>
      </c>
      <c r="C80" s="11" t="s">
        <v>116</v>
      </c>
      <c r="D80" s="8">
        <v>4.25</v>
      </c>
      <c r="E80" s="8">
        <v>2.5</v>
      </c>
      <c r="F80" s="8">
        <v>5</v>
      </c>
      <c r="G80" s="8">
        <v>2.6</v>
      </c>
      <c r="H80" s="8">
        <v>5</v>
      </c>
      <c r="I80" s="8">
        <v>2.9</v>
      </c>
      <c r="J80" s="8">
        <v>3.5</v>
      </c>
      <c r="K80" s="8">
        <v>3.2</v>
      </c>
      <c r="L80" s="8">
        <v>3.8</v>
      </c>
      <c r="M80" s="8">
        <v>3.8</v>
      </c>
      <c r="N80" s="8">
        <v>2.8</v>
      </c>
      <c r="O80" s="8">
        <v>2.9</v>
      </c>
      <c r="P80" s="17">
        <f t="shared" si="2"/>
        <v>42.249999999999993</v>
      </c>
      <c r="Q80" s="18">
        <f t="shared" si="3"/>
        <v>3.5208333333333326</v>
      </c>
    </row>
    <row r="81" spans="1:17" s="6" customFormat="1" ht="15.75" x14ac:dyDescent="0.25">
      <c r="A81" s="9">
        <v>74</v>
      </c>
      <c r="B81" s="10" t="s">
        <v>90</v>
      </c>
      <c r="C81" s="11" t="s">
        <v>116</v>
      </c>
      <c r="D81" s="8">
        <v>3.25</v>
      </c>
      <c r="E81" s="8">
        <v>2.7</v>
      </c>
      <c r="F81" s="8">
        <v>4.7</v>
      </c>
      <c r="G81" s="8">
        <v>3</v>
      </c>
      <c r="H81" s="7">
        <v>4.2</v>
      </c>
      <c r="I81" s="8">
        <v>2.6</v>
      </c>
      <c r="J81" s="8">
        <v>3.3</v>
      </c>
      <c r="K81" s="8">
        <v>5</v>
      </c>
      <c r="L81" s="8">
        <v>3.5</v>
      </c>
      <c r="M81" s="8">
        <v>2.8</v>
      </c>
      <c r="N81" s="8">
        <v>3.8</v>
      </c>
      <c r="O81" s="8">
        <v>4.2</v>
      </c>
      <c r="P81" s="17">
        <f t="shared" si="2"/>
        <v>43.05</v>
      </c>
      <c r="Q81" s="18">
        <f t="shared" si="3"/>
        <v>3.5874999999999999</v>
      </c>
    </row>
    <row r="82" spans="1:17" s="6" customFormat="1" ht="15.75" x14ac:dyDescent="0.25">
      <c r="A82" s="9">
        <v>75</v>
      </c>
      <c r="B82" s="10" t="s">
        <v>91</v>
      </c>
      <c r="C82" s="11" t="s">
        <v>116</v>
      </c>
      <c r="D82" s="7">
        <v>3.25</v>
      </c>
      <c r="E82" s="7">
        <v>0.3</v>
      </c>
      <c r="F82" s="7">
        <v>2.2999999999999998</v>
      </c>
      <c r="G82" s="7">
        <v>4.5</v>
      </c>
      <c r="H82" s="7">
        <v>0.9</v>
      </c>
      <c r="I82" s="7">
        <v>1.6</v>
      </c>
      <c r="J82" s="7">
        <v>2.1</v>
      </c>
      <c r="K82" s="7">
        <v>2.5</v>
      </c>
      <c r="L82" s="7">
        <v>2.4</v>
      </c>
      <c r="M82" s="7">
        <v>1.3</v>
      </c>
      <c r="N82" s="7">
        <v>3.5</v>
      </c>
      <c r="O82" s="7">
        <v>1.8</v>
      </c>
      <c r="P82" s="17">
        <f t="shared" si="2"/>
        <v>26.45</v>
      </c>
      <c r="Q82" s="18">
        <f t="shared" si="3"/>
        <v>2.2041666666666666</v>
      </c>
    </row>
    <row r="83" spans="1:17" s="6" customFormat="1" ht="15.75" x14ac:dyDescent="0.25">
      <c r="A83" s="9">
        <v>76</v>
      </c>
      <c r="B83" s="10" t="s">
        <v>92</v>
      </c>
      <c r="C83" s="11" t="s">
        <v>116</v>
      </c>
      <c r="D83" s="7">
        <v>5</v>
      </c>
      <c r="E83" s="7">
        <v>1.2</v>
      </c>
      <c r="F83" s="7">
        <v>4.0999999999999996</v>
      </c>
      <c r="G83" s="7">
        <v>4.9000000000000004</v>
      </c>
      <c r="H83" s="7">
        <v>3.7</v>
      </c>
      <c r="I83" s="7">
        <v>3.4</v>
      </c>
      <c r="J83" s="7">
        <v>4</v>
      </c>
      <c r="K83" s="7">
        <v>5</v>
      </c>
      <c r="L83" s="7">
        <v>3.6</v>
      </c>
      <c r="M83" s="7">
        <v>4</v>
      </c>
      <c r="N83" s="7">
        <v>4.5999999999999996</v>
      </c>
      <c r="O83" s="7">
        <v>3.4</v>
      </c>
      <c r="P83" s="17">
        <f t="shared" si="2"/>
        <v>46.9</v>
      </c>
      <c r="Q83" s="18">
        <f t="shared" si="3"/>
        <v>3.9083333333333332</v>
      </c>
    </row>
    <row r="84" spans="1:17" s="6" customFormat="1" ht="15.75" x14ac:dyDescent="0.25">
      <c r="A84" s="9">
        <v>77</v>
      </c>
      <c r="B84" s="10" t="s">
        <v>93</v>
      </c>
      <c r="C84" s="11" t="s">
        <v>116</v>
      </c>
      <c r="D84" s="7">
        <v>1.75</v>
      </c>
      <c r="E84" s="7">
        <v>1.7</v>
      </c>
      <c r="F84" s="7">
        <v>2.9</v>
      </c>
      <c r="G84" s="7">
        <v>1.5</v>
      </c>
      <c r="H84" s="8">
        <v>0</v>
      </c>
      <c r="I84" s="7">
        <v>1.6</v>
      </c>
      <c r="J84" s="7">
        <v>2.2000000000000002</v>
      </c>
      <c r="K84" s="7">
        <v>3</v>
      </c>
      <c r="L84" s="7">
        <v>1.6</v>
      </c>
      <c r="M84" s="7">
        <v>2.5</v>
      </c>
      <c r="N84" s="7">
        <v>2.6</v>
      </c>
      <c r="O84" s="7">
        <v>1.7</v>
      </c>
      <c r="P84" s="17">
        <f t="shared" si="2"/>
        <v>23.05</v>
      </c>
      <c r="Q84" s="18">
        <f t="shared" si="3"/>
        <v>1.9208333333333334</v>
      </c>
    </row>
    <row r="85" spans="1:17" s="6" customFormat="1" ht="15.75" x14ac:dyDescent="0.25">
      <c r="A85" s="9">
        <v>78</v>
      </c>
      <c r="B85" s="10" t="s">
        <v>94</v>
      </c>
      <c r="C85" s="11" t="s">
        <v>116</v>
      </c>
      <c r="D85" s="8">
        <v>0</v>
      </c>
      <c r="E85" s="8">
        <v>0</v>
      </c>
      <c r="F85" s="8">
        <v>0</v>
      </c>
      <c r="G85" s="8">
        <v>0</v>
      </c>
      <c r="H85" s="7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17">
        <f t="shared" si="2"/>
        <v>0</v>
      </c>
      <c r="Q85" s="18">
        <f t="shared" si="3"/>
        <v>0</v>
      </c>
    </row>
    <row r="86" spans="1:17" s="6" customFormat="1" ht="15.75" x14ac:dyDescent="0.25">
      <c r="A86" s="9">
        <v>79</v>
      </c>
      <c r="B86" s="10" t="s">
        <v>95</v>
      </c>
      <c r="C86" s="11" t="s">
        <v>116</v>
      </c>
      <c r="D86" s="7">
        <v>3</v>
      </c>
      <c r="E86" s="7">
        <v>0.6</v>
      </c>
      <c r="F86" s="7">
        <v>2.1</v>
      </c>
      <c r="G86" s="7">
        <v>2</v>
      </c>
      <c r="H86" s="7">
        <v>2.6</v>
      </c>
      <c r="I86" s="7">
        <v>2.2999999999999998</v>
      </c>
      <c r="J86" s="7">
        <v>2</v>
      </c>
      <c r="K86" s="7">
        <v>1.6</v>
      </c>
      <c r="L86" s="7">
        <v>2.2999999999999998</v>
      </c>
      <c r="M86" s="7">
        <v>0.8</v>
      </c>
      <c r="N86" s="7">
        <v>2.1</v>
      </c>
      <c r="O86" s="7">
        <v>1.4</v>
      </c>
      <c r="P86" s="17">
        <f t="shared" si="2"/>
        <v>22.800000000000004</v>
      </c>
      <c r="Q86" s="18">
        <f t="shared" si="3"/>
        <v>1.9000000000000004</v>
      </c>
    </row>
    <row r="87" spans="1:17" s="6" customFormat="1" ht="15.75" x14ac:dyDescent="0.25">
      <c r="A87" s="9">
        <v>80</v>
      </c>
      <c r="B87" s="10" t="s">
        <v>96</v>
      </c>
      <c r="C87" s="11" t="s">
        <v>116</v>
      </c>
      <c r="D87" s="7">
        <v>2.5</v>
      </c>
      <c r="E87" s="7">
        <v>1.4</v>
      </c>
      <c r="F87" s="7">
        <v>2.2999999999999998</v>
      </c>
      <c r="G87" s="7">
        <v>2.2000000000000002</v>
      </c>
      <c r="H87" s="7">
        <v>2.9</v>
      </c>
      <c r="I87" s="7">
        <v>2</v>
      </c>
      <c r="J87" s="7">
        <v>2.7</v>
      </c>
      <c r="K87" s="7">
        <v>3.5</v>
      </c>
      <c r="L87" s="7">
        <v>2</v>
      </c>
      <c r="M87" s="7">
        <v>2.8</v>
      </c>
      <c r="N87" s="7">
        <v>3</v>
      </c>
      <c r="O87" s="7">
        <v>2.4</v>
      </c>
      <c r="P87" s="17">
        <f t="shared" si="2"/>
        <v>29.7</v>
      </c>
      <c r="Q87" s="18">
        <f t="shared" si="3"/>
        <v>2.4750000000000001</v>
      </c>
    </row>
    <row r="88" spans="1:17" s="6" customFormat="1" ht="15.75" x14ac:dyDescent="0.25">
      <c r="A88" s="9">
        <v>81</v>
      </c>
      <c r="B88" s="10" t="s">
        <v>97</v>
      </c>
      <c r="C88" s="11" t="s">
        <v>116</v>
      </c>
      <c r="D88" s="7">
        <v>2</v>
      </c>
      <c r="E88" s="7">
        <v>0.4</v>
      </c>
      <c r="F88" s="7">
        <v>2.5</v>
      </c>
      <c r="G88" s="7">
        <v>2.7</v>
      </c>
      <c r="H88" s="8">
        <v>2.6</v>
      </c>
      <c r="I88" s="7">
        <v>1.6</v>
      </c>
      <c r="J88" s="7">
        <v>1.5</v>
      </c>
      <c r="K88" s="7">
        <v>3</v>
      </c>
      <c r="L88" s="7">
        <v>2.2000000000000002</v>
      </c>
      <c r="M88" s="7">
        <v>0.8</v>
      </c>
      <c r="N88" s="7">
        <v>1.2</v>
      </c>
      <c r="O88" s="7">
        <v>1.1000000000000001</v>
      </c>
      <c r="P88" s="17">
        <f t="shared" si="2"/>
        <v>21.6</v>
      </c>
      <c r="Q88" s="18">
        <f t="shared" si="3"/>
        <v>1.8</v>
      </c>
    </row>
    <row r="89" spans="1:17" s="6" customFormat="1" ht="15.75" x14ac:dyDescent="0.25">
      <c r="A89" s="9">
        <v>82</v>
      </c>
      <c r="B89" s="10" t="s">
        <v>98</v>
      </c>
      <c r="C89" s="11" t="s">
        <v>116</v>
      </c>
      <c r="D89" s="8">
        <v>3</v>
      </c>
      <c r="E89" s="8">
        <v>1.1000000000000001</v>
      </c>
      <c r="F89" s="8">
        <v>2.2999999999999998</v>
      </c>
      <c r="G89" s="8">
        <v>1.2</v>
      </c>
      <c r="H89" s="8">
        <v>2.2999999999999998</v>
      </c>
      <c r="I89" s="8">
        <v>1.6</v>
      </c>
      <c r="J89" s="8">
        <v>2.4</v>
      </c>
      <c r="K89" s="8">
        <v>2.2000000000000002</v>
      </c>
      <c r="L89" s="8">
        <v>2.5</v>
      </c>
      <c r="M89" s="8">
        <v>4.8</v>
      </c>
      <c r="N89" s="8">
        <v>3.8</v>
      </c>
      <c r="O89" s="8">
        <v>3.6</v>
      </c>
      <c r="P89" s="17">
        <f t="shared" si="2"/>
        <v>30.8</v>
      </c>
      <c r="Q89" s="18">
        <f t="shared" si="3"/>
        <v>2.5666666666666669</v>
      </c>
    </row>
    <row r="90" spans="1:17" s="6" customFormat="1" ht="15.75" x14ac:dyDescent="0.25">
      <c r="A90" s="9">
        <v>83</v>
      </c>
      <c r="B90" s="10" t="s">
        <v>118</v>
      </c>
      <c r="C90" s="11" t="s">
        <v>116</v>
      </c>
      <c r="D90" s="8">
        <v>1.25</v>
      </c>
      <c r="E90" s="8">
        <v>0</v>
      </c>
      <c r="F90" s="8">
        <v>2.7</v>
      </c>
      <c r="G90" s="8">
        <v>0</v>
      </c>
      <c r="H90" s="8">
        <v>3.1</v>
      </c>
      <c r="I90" s="8">
        <v>2.4</v>
      </c>
      <c r="J90" s="8">
        <v>2.6</v>
      </c>
      <c r="K90" s="8">
        <v>2.6</v>
      </c>
      <c r="L90" s="8">
        <v>1.7</v>
      </c>
      <c r="M90" s="8">
        <v>2</v>
      </c>
      <c r="N90" s="8">
        <v>3.9</v>
      </c>
      <c r="O90" s="8">
        <v>2.4</v>
      </c>
      <c r="P90" s="17">
        <f t="shared" si="2"/>
        <v>24.65</v>
      </c>
      <c r="Q90" s="18">
        <f t="shared" si="3"/>
        <v>2.0541666666666667</v>
      </c>
    </row>
    <row r="91" spans="1:17" s="6" customFormat="1" ht="15.75" x14ac:dyDescent="0.25">
      <c r="A91" s="9">
        <v>84</v>
      </c>
      <c r="B91" s="10" t="s">
        <v>99</v>
      </c>
      <c r="C91" s="11" t="s">
        <v>116</v>
      </c>
      <c r="D91" s="8">
        <v>5</v>
      </c>
      <c r="E91" s="8">
        <v>3.8</v>
      </c>
      <c r="F91" s="8">
        <v>5</v>
      </c>
      <c r="G91" s="8">
        <v>5</v>
      </c>
      <c r="H91" s="8">
        <v>5</v>
      </c>
      <c r="I91" s="8">
        <v>4</v>
      </c>
      <c r="J91" s="8">
        <v>4.3</v>
      </c>
      <c r="K91" s="8">
        <v>5</v>
      </c>
      <c r="L91" s="8">
        <v>4.7</v>
      </c>
      <c r="M91" s="8">
        <v>4.8</v>
      </c>
      <c r="N91" s="8">
        <v>5</v>
      </c>
      <c r="O91" s="8">
        <v>4.8</v>
      </c>
      <c r="P91" s="17">
        <f t="shared" si="2"/>
        <v>56.4</v>
      </c>
      <c r="Q91" s="18">
        <f t="shared" si="3"/>
        <v>4.7</v>
      </c>
    </row>
    <row r="92" spans="1:17" s="6" customFormat="1" ht="15.75" x14ac:dyDescent="0.25">
      <c r="A92" s="9">
        <v>85</v>
      </c>
      <c r="B92" s="10" t="s">
        <v>100</v>
      </c>
      <c r="C92" s="11" t="s">
        <v>116</v>
      </c>
      <c r="D92" s="8">
        <v>1.75</v>
      </c>
      <c r="E92" s="8">
        <v>1</v>
      </c>
      <c r="F92" s="8">
        <v>2.7</v>
      </c>
      <c r="G92" s="8">
        <v>0</v>
      </c>
      <c r="H92" s="7">
        <v>0</v>
      </c>
      <c r="I92" s="8">
        <v>0</v>
      </c>
      <c r="J92" s="8">
        <v>2</v>
      </c>
      <c r="K92" s="8">
        <v>4</v>
      </c>
      <c r="L92" s="8">
        <v>2.2000000000000002</v>
      </c>
      <c r="M92" s="8">
        <v>2.5</v>
      </c>
      <c r="N92" s="8">
        <v>3.9</v>
      </c>
      <c r="O92" s="8">
        <v>3</v>
      </c>
      <c r="P92" s="17">
        <f t="shared" si="2"/>
        <v>23.049999999999997</v>
      </c>
      <c r="Q92" s="18">
        <f t="shared" si="3"/>
        <v>1.9208333333333332</v>
      </c>
    </row>
    <row r="93" spans="1:17" s="6" customFormat="1" ht="15.75" x14ac:dyDescent="0.25">
      <c r="A93" s="9">
        <v>86</v>
      </c>
      <c r="B93" s="10" t="s">
        <v>101</v>
      </c>
      <c r="C93" s="11" t="s">
        <v>116</v>
      </c>
      <c r="D93" s="7">
        <v>4</v>
      </c>
      <c r="E93" s="7">
        <v>1.2</v>
      </c>
      <c r="F93" s="7">
        <v>3.7</v>
      </c>
      <c r="G93" s="7">
        <v>3.3</v>
      </c>
      <c r="H93" s="8">
        <v>2.9</v>
      </c>
      <c r="I93" s="7">
        <v>2.5</v>
      </c>
      <c r="J93" s="7">
        <v>3.6</v>
      </c>
      <c r="K93" s="7">
        <v>4.2</v>
      </c>
      <c r="L93" s="7">
        <v>3</v>
      </c>
      <c r="M93" s="7">
        <v>3</v>
      </c>
      <c r="N93" s="7">
        <v>1.6</v>
      </c>
      <c r="O93" s="7">
        <v>3</v>
      </c>
      <c r="P93" s="17">
        <f t="shared" si="2"/>
        <v>36</v>
      </c>
      <c r="Q93" s="18">
        <f t="shared" si="3"/>
        <v>3</v>
      </c>
    </row>
    <row r="94" spans="1:17" s="6" customFormat="1" ht="15.75" x14ac:dyDescent="0.25">
      <c r="A94" s="9">
        <v>87</v>
      </c>
      <c r="B94" s="10" t="s">
        <v>102</v>
      </c>
      <c r="C94" s="11" t="s">
        <v>116</v>
      </c>
      <c r="D94" s="8">
        <v>3.75</v>
      </c>
      <c r="E94" s="8">
        <v>2.2000000000000002</v>
      </c>
      <c r="F94" s="8">
        <v>3.7</v>
      </c>
      <c r="G94" s="8">
        <v>2</v>
      </c>
      <c r="H94" s="7">
        <v>3.7</v>
      </c>
      <c r="I94" s="8">
        <v>2.6</v>
      </c>
      <c r="J94" s="8">
        <v>2.6</v>
      </c>
      <c r="K94" s="8">
        <v>4.2</v>
      </c>
      <c r="L94" s="8">
        <v>3.5</v>
      </c>
      <c r="M94" s="8">
        <v>3.1</v>
      </c>
      <c r="N94" s="8">
        <v>3.1</v>
      </c>
      <c r="O94" s="8">
        <v>3.6</v>
      </c>
      <c r="P94" s="17">
        <f t="shared" si="2"/>
        <v>38.050000000000004</v>
      </c>
      <c r="Q94" s="18">
        <f t="shared" si="3"/>
        <v>3.1708333333333338</v>
      </c>
    </row>
    <row r="95" spans="1:17" s="6" customFormat="1" ht="15.75" x14ac:dyDescent="0.25">
      <c r="A95" s="9">
        <v>88</v>
      </c>
      <c r="B95" s="10" t="s">
        <v>119</v>
      </c>
      <c r="C95" s="11" t="s">
        <v>116</v>
      </c>
      <c r="D95" s="7">
        <v>2.75</v>
      </c>
      <c r="E95" s="7">
        <v>2.5</v>
      </c>
      <c r="F95" s="7">
        <v>3.3</v>
      </c>
      <c r="G95" s="7">
        <v>3.5</v>
      </c>
      <c r="H95" s="8">
        <v>3.6</v>
      </c>
      <c r="I95" s="7">
        <v>3</v>
      </c>
      <c r="J95" s="7">
        <v>2.7</v>
      </c>
      <c r="K95" s="7">
        <v>3</v>
      </c>
      <c r="L95" s="7">
        <v>3.4</v>
      </c>
      <c r="M95" s="7">
        <v>4.3</v>
      </c>
      <c r="N95" s="7">
        <v>3.8</v>
      </c>
      <c r="O95" s="7">
        <v>3.4</v>
      </c>
      <c r="P95" s="17">
        <f t="shared" si="2"/>
        <v>39.249999999999993</v>
      </c>
      <c r="Q95" s="18">
        <f t="shared" si="3"/>
        <v>3.2708333333333326</v>
      </c>
    </row>
    <row r="96" spans="1:17" s="6" customFormat="1" ht="15.75" x14ac:dyDescent="0.25">
      <c r="A96" s="9">
        <v>89</v>
      </c>
      <c r="B96" s="10" t="s">
        <v>103</v>
      </c>
      <c r="C96" s="11" t="s">
        <v>116</v>
      </c>
      <c r="D96" s="8">
        <v>3.75</v>
      </c>
      <c r="E96" s="8">
        <v>2.6</v>
      </c>
      <c r="F96" s="8">
        <v>3.7</v>
      </c>
      <c r="G96" s="8">
        <v>2.8</v>
      </c>
      <c r="H96" s="8">
        <v>4.2</v>
      </c>
      <c r="I96" s="8">
        <v>2.8</v>
      </c>
      <c r="J96" s="8">
        <v>4</v>
      </c>
      <c r="K96" s="8">
        <v>5</v>
      </c>
      <c r="L96" s="8">
        <v>4</v>
      </c>
      <c r="M96" s="8">
        <v>4.5</v>
      </c>
      <c r="N96" s="8">
        <v>4.8</v>
      </c>
      <c r="O96" s="8">
        <v>3.8</v>
      </c>
      <c r="P96" s="17">
        <f t="shared" si="2"/>
        <v>45.949999999999996</v>
      </c>
      <c r="Q96" s="18">
        <f t="shared" si="3"/>
        <v>3.8291666666666662</v>
      </c>
    </row>
    <row r="97" spans="1:18" s="6" customFormat="1" ht="15.75" x14ac:dyDescent="0.25">
      <c r="A97" s="9">
        <v>90</v>
      </c>
      <c r="B97" s="10" t="s">
        <v>104</v>
      </c>
      <c r="C97" s="11" t="s">
        <v>116</v>
      </c>
      <c r="D97" s="8">
        <v>2</v>
      </c>
      <c r="E97" s="8">
        <v>1</v>
      </c>
      <c r="F97" s="8">
        <v>2.9</v>
      </c>
      <c r="G97" s="8">
        <v>1</v>
      </c>
      <c r="H97" s="7">
        <v>2.8</v>
      </c>
      <c r="I97" s="8">
        <v>2</v>
      </c>
      <c r="J97" s="8">
        <v>3</v>
      </c>
      <c r="K97" s="8">
        <v>2.5</v>
      </c>
      <c r="L97" s="8">
        <v>2</v>
      </c>
      <c r="M97" s="8">
        <v>3</v>
      </c>
      <c r="N97" s="8">
        <v>2.2000000000000002</v>
      </c>
      <c r="O97" s="8">
        <v>2.8</v>
      </c>
      <c r="P97" s="17">
        <f t="shared" si="2"/>
        <v>27.2</v>
      </c>
      <c r="Q97" s="18">
        <f t="shared" si="3"/>
        <v>2.2666666666666666</v>
      </c>
    </row>
    <row r="98" spans="1:18" s="6" customFormat="1" ht="15.75" x14ac:dyDescent="0.25">
      <c r="A98" s="9">
        <v>91</v>
      </c>
      <c r="B98" s="10" t="s">
        <v>105</v>
      </c>
      <c r="C98" s="11" t="s">
        <v>116</v>
      </c>
      <c r="D98" s="7">
        <v>3.5</v>
      </c>
      <c r="E98" s="7">
        <v>2.5</v>
      </c>
      <c r="F98" s="7">
        <v>3.9</v>
      </c>
      <c r="G98" s="7">
        <v>2.5</v>
      </c>
      <c r="H98" s="8">
        <v>3.1</v>
      </c>
      <c r="I98" s="7">
        <v>3</v>
      </c>
      <c r="J98" s="7">
        <v>3.5</v>
      </c>
      <c r="K98" s="7">
        <v>4.5</v>
      </c>
      <c r="L98" s="7">
        <v>3.6</v>
      </c>
      <c r="M98" s="7">
        <v>4.8</v>
      </c>
      <c r="N98" s="7">
        <v>4.7</v>
      </c>
      <c r="O98" s="7">
        <v>4.2</v>
      </c>
      <c r="P98" s="17">
        <f t="shared" si="2"/>
        <v>43.800000000000004</v>
      </c>
      <c r="Q98" s="18">
        <f t="shared" si="3"/>
        <v>3.6500000000000004</v>
      </c>
    </row>
    <row r="99" spans="1:18" s="6" customFormat="1" ht="15.75" x14ac:dyDescent="0.25">
      <c r="A99" s="9">
        <v>92</v>
      </c>
      <c r="B99" s="10" t="s">
        <v>106</v>
      </c>
      <c r="C99" s="11" t="s">
        <v>116</v>
      </c>
      <c r="D99" s="8">
        <v>4.5</v>
      </c>
      <c r="E99" s="8">
        <v>2.6</v>
      </c>
      <c r="F99" s="8">
        <v>4.7</v>
      </c>
      <c r="G99" s="8">
        <v>4.5999999999999996</v>
      </c>
      <c r="H99" s="8">
        <v>3.2</v>
      </c>
      <c r="I99" s="8">
        <v>2.5</v>
      </c>
      <c r="J99" s="8">
        <v>3.5</v>
      </c>
      <c r="K99" s="8">
        <v>5</v>
      </c>
      <c r="L99" s="8">
        <v>4.2</v>
      </c>
      <c r="M99" s="8">
        <v>4.5</v>
      </c>
      <c r="N99" s="8">
        <v>4.5999999999999996</v>
      </c>
      <c r="O99" s="8">
        <v>4.8</v>
      </c>
      <c r="P99" s="17">
        <f t="shared" si="2"/>
        <v>48.699999999999996</v>
      </c>
      <c r="Q99" s="18">
        <f t="shared" si="3"/>
        <v>4.0583333333333327</v>
      </c>
    </row>
    <row r="100" spans="1:18" s="6" customFormat="1" ht="15.75" x14ac:dyDescent="0.25">
      <c r="A100" s="9">
        <v>93</v>
      </c>
      <c r="B100" s="10" t="s">
        <v>107</v>
      </c>
      <c r="C100" s="11" t="s">
        <v>116</v>
      </c>
      <c r="D100" s="8">
        <v>3.25</v>
      </c>
      <c r="E100" s="8">
        <v>3.3</v>
      </c>
      <c r="F100" s="8">
        <v>2.5</v>
      </c>
      <c r="G100" s="8">
        <v>2</v>
      </c>
      <c r="H100" s="8">
        <v>2.1</v>
      </c>
      <c r="I100" s="8">
        <v>1.8</v>
      </c>
      <c r="J100" s="8">
        <v>3.5</v>
      </c>
      <c r="K100" s="8">
        <v>1.5</v>
      </c>
      <c r="L100" s="8">
        <v>2.6</v>
      </c>
      <c r="M100" s="8">
        <v>4.8</v>
      </c>
      <c r="N100" s="8">
        <v>3.6</v>
      </c>
      <c r="O100" s="8">
        <v>3</v>
      </c>
      <c r="P100" s="17">
        <f t="shared" si="2"/>
        <v>33.950000000000003</v>
      </c>
      <c r="Q100" s="18">
        <f t="shared" si="3"/>
        <v>2.8291666666666671</v>
      </c>
    </row>
    <row r="101" spans="1:18" s="6" customFormat="1" ht="15.75" x14ac:dyDescent="0.25">
      <c r="A101" s="9">
        <v>94</v>
      </c>
      <c r="B101" s="10" t="s">
        <v>108</v>
      </c>
      <c r="C101" s="11" t="s">
        <v>116</v>
      </c>
      <c r="D101" s="8">
        <v>2.5</v>
      </c>
      <c r="E101" s="8">
        <v>1.8</v>
      </c>
      <c r="F101" s="8">
        <v>2.1</v>
      </c>
      <c r="G101" s="8">
        <v>2.2999999999999998</v>
      </c>
      <c r="H101" s="8">
        <v>1.8</v>
      </c>
      <c r="I101" s="8">
        <v>1.8</v>
      </c>
      <c r="J101" s="8">
        <v>2</v>
      </c>
      <c r="K101" s="8">
        <v>0.3</v>
      </c>
      <c r="L101" s="8">
        <v>2.4</v>
      </c>
      <c r="M101" s="8">
        <v>2.5</v>
      </c>
      <c r="N101" s="8">
        <v>2.6</v>
      </c>
      <c r="O101" s="8">
        <v>2.2999999999999998</v>
      </c>
      <c r="P101" s="17">
        <f t="shared" si="2"/>
        <v>24.400000000000002</v>
      </c>
      <c r="Q101" s="18">
        <f t="shared" si="3"/>
        <v>2.0333333333333337</v>
      </c>
    </row>
    <row r="102" spans="1:18" s="6" customFormat="1" ht="15.75" x14ac:dyDescent="0.25">
      <c r="A102" s="9">
        <v>95</v>
      </c>
      <c r="B102" s="10" t="s">
        <v>109</v>
      </c>
      <c r="C102" s="11" t="s">
        <v>116</v>
      </c>
      <c r="D102" s="8">
        <v>0</v>
      </c>
      <c r="E102" s="8">
        <v>3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0.1</v>
      </c>
      <c r="O102" s="8">
        <v>0</v>
      </c>
      <c r="P102" s="17">
        <f t="shared" si="2"/>
        <v>3.1</v>
      </c>
      <c r="Q102" s="18">
        <f t="shared" si="3"/>
        <v>0.25833333333333336</v>
      </c>
    </row>
    <row r="103" spans="1:18" s="6" customFormat="1" ht="15.75" x14ac:dyDescent="0.25">
      <c r="A103" s="9">
        <v>96</v>
      </c>
      <c r="B103" s="10" t="s">
        <v>110</v>
      </c>
      <c r="C103" s="11" t="s">
        <v>116</v>
      </c>
      <c r="D103" s="8">
        <v>3.25</v>
      </c>
      <c r="E103" s="8">
        <v>2</v>
      </c>
      <c r="F103" s="8">
        <v>2.9</v>
      </c>
      <c r="G103" s="8">
        <v>4</v>
      </c>
      <c r="H103" s="8">
        <v>4.2</v>
      </c>
      <c r="I103" s="8">
        <v>2</v>
      </c>
      <c r="J103" s="8">
        <v>2.6</v>
      </c>
      <c r="K103" s="8">
        <v>5</v>
      </c>
      <c r="L103" s="8">
        <v>3.2</v>
      </c>
      <c r="M103" s="8">
        <v>2.1</v>
      </c>
      <c r="N103" s="8">
        <v>4.4000000000000004</v>
      </c>
      <c r="O103" s="8">
        <v>3.1</v>
      </c>
      <c r="P103" s="17">
        <f t="shared" si="2"/>
        <v>38.750000000000007</v>
      </c>
      <c r="Q103" s="18">
        <f t="shared" si="3"/>
        <v>3.2291666666666674</v>
      </c>
    </row>
    <row r="104" spans="1:18" s="6" customFormat="1" ht="15.75" x14ac:dyDescent="0.25">
      <c r="A104" s="9">
        <v>97</v>
      </c>
      <c r="B104" s="10" t="s">
        <v>111</v>
      </c>
      <c r="C104" s="11" t="s">
        <v>116</v>
      </c>
      <c r="D104" s="8">
        <v>3</v>
      </c>
      <c r="E104" s="8">
        <v>2.7</v>
      </c>
      <c r="F104" s="8">
        <v>2.7</v>
      </c>
      <c r="G104" s="8">
        <v>3.8</v>
      </c>
      <c r="H104" s="8">
        <v>2.6</v>
      </c>
      <c r="I104" s="8">
        <v>3.2</v>
      </c>
      <c r="J104" s="8">
        <v>2.6</v>
      </c>
      <c r="K104" s="8">
        <v>4.5</v>
      </c>
      <c r="L104" s="8">
        <v>2.7</v>
      </c>
      <c r="M104" s="8">
        <v>4</v>
      </c>
      <c r="N104" s="8">
        <v>3.7</v>
      </c>
      <c r="O104" s="8">
        <v>2.5</v>
      </c>
      <c r="P104" s="17">
        <f t="shared" si="2"/>
        <v>38</v>
      </c>
      <c r="Q104" s="18">
        <f t="shared" si="3"/>
        <v>3.1666666666666665</v>
      </c>
    </row>
    <row r="105" spans="1:18" s="6" customFormat="1" ht="15.75" x14ac:dyDescent="0.25">
      <c r="A105" s="9">
        <v>98</v>
      </c>
      <c r="B105" s="10" t="s">
        <v>112</v>
      </c>
      <c r="C105" s="11" t="s">
        <v>116</v>
      </c>
      <c r="D105" s="8">
        <v>4</v>
      </c>
      <c r="E105" s="8">
        <v>2</v>
      </c>
      <c r="F105" s="8">
        <v>3.9</v>
      </c>
      <c r="G105" s="8">
        <v>4.8</v>
      </c>
      <c r="H105" s="8">
        <v>4.8</v>
      </c>
      <c r="I105" s="8">
        <v>3</v>
      </c>
      <c r="J105" s="8">
        <v>3.1</v>
      </c>
      <c r="K105" s="8">
        <v>5</v>
      </c>
      <c r="L105" s="8">
        <v>4.2</v>
      </c>
      <c r="M105" s="8">
        <v>4.3</v>
      </c>
      <c r="N105" s="8">
        <v>3.8</v>
      </c>
      <c r="O105" s="8">
        <v>4.4000000000000004</v>
      </c>
      <c r="P105" s="17">
        <f t="shared" si="2"/>
        <v>47.3</v>
      </c>
      <c r="Q105" s="18">
        <f t="shared" si="3"/>
        <v>3.9416666666666664</v>
      </c>
    </row>
    <row r="106" spans="1:18" s="6" customFormat="1" ht="15.75" x14ac:dyDescent="0.25">
      <c r="A106" s="9">
        <v>99</v>
      </c>
      <c r="B106" s="10" t="s">
        <v>113</v>
      </c>
      <c r="C106" s="11" t="s">
        <v>116</v>
      </c>
      <c r="D106" s="8">
        <v>3.5</v>
      </c>
      <c r="E106" s="8">
        <v>1.4</v>
      </c>
      <c r="F106" s="8">
        <v>2.5</v>
      </c>
      <c r="G106" s="8">
        <v>3.2</v>
      </c>
      <c r="H106" s="8">
        <v>3</v>
      </c>
      <c r="I106" s="8">
        <v>2.4</v>
      </c>
      <c r="J106" s="8">
        <v>3.2</v>
      </c>
      <c r="K106" s="8">
        <v>4.5</v>
      </c>
      <c r="L106" s="8">
        <v>3.7</v>
      </c>
      <c r="M106" s="8">
        <v>3</v>
      </c>
      <c r="N106" s="8">
        <v>1.6</v>
      </c>
      <c r="O106" s="8">
        <v>2.7</v>
      </c>
      <c r="P106" s="17">
        <f t="shared" si="2"/>
        <v>34.700000000000003</v>
      </c>
      <c r="Q106" s="18">
        <f t="shared" si="3"/>
        <v>2.8916666666666671</v>
      </c>
    </row>
    <row r="107" spans="1:18" s="6" customFormat="1" ht="15.75" x14ac:dyDescent="0.25">
      <c r="A107" s="9">
        <v>100</v>
      </c>
      <c r="B107" s="10" t="s">
        <v>125</v>
      </c>
      <c r="C107" s="11" t="s">
        <v>116</v>
      </c>
      <c r="D107" s="8">
        <v>2.75</v>
      </c>
      <c r="E107" s="8">
        <v>2.5</v>
      </c>
      <c r="F107" s="8">
        <v>2.9</v>
      </c>
      <c r="G107" s="8">
        <v>1.5</v>
      </c>
      <c r="H107" s="8">
        <v>2</v>
      </c>
      <c r="I107" s="8">
        <v>3</v>
      </c>
      <c r="J107" s="8">
        <v>2.8</v>
      </c>
      <c r="K107" s="8">
        <v>3</v>
      </c>
      <c r="L107" s="8">
        <v>2.5</v>
      </c>
      <c r="M107" s="8">
        <v>3.8</v>
      </c>
      <c r="N107" s="8">
        <v>2.1</v>
      </c>
      <c r="O107" s="8">
        <v>2.2000000000000002</v>
      </c>
      <c r="P107" s="17">
        <f t="shared" si="2"/>
        <v>31.05</v>
      </c>
      <c r="Q107" s="18">
        <f t="shared" si="3"/>
        <v>2.5874999999999999</v>
      </c>
    </row>
    <row r="108" spans="1:18" s="6" customFormat="1" ht="15.75" x14ac:dyDescent="0.25">
      <c r="A108" s="9">
        <v>101</v>
      </c>
      <c r="B108" s="10" t="s">
        <v>117</v>
      </c>
      <c r="C108" s="11" t="s">
        <v>116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17">
        <f t="shared" si="2"/>
        <v>0</v>
      </c>
      <c r="Q108" s="18">
        <f t="shared" si="3"/>
        <v>0</v>
      </c>
    </row>
    <row r="109" spans="1:18" ht="15.75" x14ac:dyDescent="0.25">
      <c r="A109" s="9">
        <v>102</v>
      </c>
      <c r="B109" s="10" t="s">
        <v>114</v>
      </c>
      <c r="C109" s="11" t="s">
        <v>116</v>
      </c>
      <c r="D109" s="8">
        <v>3</v>
      </c>
      <c r="E109" s="8">
        <v>3.2</v>
      </c>
      <c r="F109" s="8">
        <v>3.1</v>
      </c>
      <c r="G109" s="8">
        <v>1.5</v>
      </c>
      <c r="H109" s="8">
        <v>2.5</v>
      </c>
      <c r="I109" s="8">
        <v>3</v>
      </c>
      <c r="J109" s="8">
        <v>3.2</v>
      </c>
      <c r="K109" s="8">
        <v>3.4</v>
      </c>
      <c r="L109" s="8">
        <v>1</v>
      </c>
      <c r="M109" s="8">
        <v>3.8</v>
      </c>
      <c r="N109" s="8">
        <v>0</v>
      </c>
      <c r="O109" s="8">
        <v>3.6</v>
      </c>
      <c r="P109" s="17">
        <f t="shared" si="2"/>
        <v>31.3</v>
      </c>
      <c r="Q109" s="18">
        <f t="shared" si="3"/>
        <v>2.6083333333333334</v>
      </c>
      <c r="R109" s="6"/>
    </row>
    <row r="110" spans="1:18" ht="15.75" x14ac:dyDescent="0.25">
      <c r="A110" s="9">
        <v>103</v>
      </c>
      <c r="B110" s="10" t="s">
        <v>115</v>
      </c>
      <c r="C110" s="11" t="s">
        <v>116</v>
      </c>
      <c r="D110" s="8">
        <v>2.5</v>
      </c>
      <c r="E110" s="8">
        <v>2.6</v>
      </c>
      <c r="F110" s="8">
        <v>3.3</v>
      </c>
      <c r="G110" s="8">
        <v>3</v>
      </c>
      <c r="H110" s="8">
        <v>2.8</v>
      </c>
      <c r="I110" s="8">
        <v>2.1</v>
      </c>
      <c r="J110" s="8">
        <v>2.2999999999999998</v>
      </c>
      <c r="K110" s="8">
        <v>3.5</v>
      </c>
      <c r="L110" s="8">
        <v>2.6</v>
      </c>
      <c r="M110" s="8">
        <v>1</v>
      </c>
      <c r="N110" s="8">
        <v>2.9</v>
      </c>
      <c r="O110" s="8">
        <v>2.7</v>
      </c>
      <c r="P110" s="17">
        <f t="shared" si="2"/>
        <v>31.3</v>
      </c>
      <c r="Q110" s="18">
        <f t="shared" si="3"/>
        <v>2.6083333333333334</v>
      </c>
      <c r="R110" s="6"/>
    </row>
    <row r="111" spans="1:18" ht="15.75" x14ac:dyDescent="0.25">
      <c r="A111" s="9">
        <v>104</v>
      </c>
      <c r="B111" s="10" t="s">
        <v>131</v>
      </c>
      <c r="C111" s="20"/>
      <c r="D111" s="8">
        <v>2.5</v>
      </c>
      <c r="E111" s="8">
        <v>2.5</v>
      </c>
      <c r="F111" s="8">
        <v>3.7</v>
      </c>
      <c r="G111" s="8">
        <v>2</v>
      </c>
      <c r="H111" s="8">
        <v>2.5</v>
      </c>
      <c r="I111" s="8">
        <v>3</v>
      </c>
      <c r="J111" s="19">
        <v>1</v>
      </c>
      <c r="K111" s="8">
        <v>4.3</v>
      </c>
      <c r="L111" s="8">
        <v>3</v>
      </c>
      <c r="M111" s="8">
        <v>2.5</v>
      </c>
      <c r="N111" s="8">
        <v>0</v>
      </c>
      <c r="O111" s="8">
        <v>2.9</v>
      </c>
      <c r="P111" s="17">
        <f t="shared" si="2"/>
        <v>29.9</v>
      </c>
      <c r="Q111" s="18">
        <f t="shared" si="3"/>
        <v>2.4916666666666667</v>
      </c>
    </row>
    <row r="112" spans="1:18" ht="15.75" x14ac:dyDescent="0.25">
      <c r="A112" s="9">
        <v>105</v>
      </c>
      <c r="B112" s="10" t="s">
        <v>127</v>
      </c>
      <c r="C112" s="20"/>
      <c r="D112" s="8">
        <v>2.5</v>
      </c>
      <c r="E112" s="8">
        <v>2.7</v>
      </c>
      <c r="F112" s="8">
        <v>1.5</v>
      </c>
      <c r="G112" s="8">
        <v>2.6</v>
      </c>
      <c r="H112" s="8">
        <v>3.1</v>
      </c>
      <c r="I112" s="8">
        <v>0</v>
      </c>
      <c r="J112" s="19">
        <v>2.4</v>
      </c>
      <c r="K112" s="8">
        <v>2.5</v>
      </c>
      <c r="L112" s="8">
        <v>2.2999999999999998</v>
      </c>
      <c r="M112" s="8">
        <v>1.8</v>
      </c>
      <c r="N112" s="8">
        <v>4.5</v>
      </c>
      <c r="O112" s="8">
        <v>3.1</v>
      </c>
      <c r="P112" s="17">
        <f t="shared" si="2"/>
        <v>29.000000000000004</v>
      </c>
      <c r="Q112" s="18">
        <f t="shared" si="3"/>
        <v>2.416666666666667</v>
      </c>
    </row>
    <row r="113" spans="1:17" ht="15.75" x14ac:dyDescent="0.25">
      <c r="A113" s="9">
        <v>106</v>
      </c>
      <c r="B113" s="10" t="s">
        <v>130</v>
      </c>
      <c r="C113" s="20"/>
      <c r="D113" s="8">
        <v>1.5</v>
      </c>
      <c r="E113" s="8">
        <v>2</v>
      </c>
      <c r="F113" s="8">
        <v>2.5</v>
      </c>
      <c r="G113" s="8">
        <v>4.5</v>
      </c>
      <c r="H113" s="8">
        <v>2.6</v>
      </c>
      <c r="I113" s="8">
        <v>2</v>
      </c>
      <c r="J113" s="8">
        <v>1.8</v>
      </c>
      <c r="K113" s="8">
        <v>3.3</v>
      </c>
      <c r="L113" s="8">
        <v>2.6</v>
      </c>
      <c r="M113" s="8">
        <v>1</v>
      </c>
      <c r="N113" s="8">
        <v>2.8</v>
      </c>
      <c r="O113" s="8">
        <v>2.2999999999999998</v>
      </c>
      <c r="P113" s="17">
        <f t="shared" si="2"/>
        <v>28.900000000000002</v>
      </c>
      <c r="Q113" s="18">
        <f t="shared" si="3"/>
        <v>2.4083333333333337</v>
      </c>
    </row>
    <row r="114" spans="1:17" ht="15.75" x14ac:dyDescent="0.25">
      <c r="A114" s="9">
        <v>107</v>
      </c>
      <c r="B114" s="10" t="s">
        <v>128</v>
      </c>
      <c r="C114" s="20"/>
      <c r="D114" s="8">
        <v>2.5</v>
      </c>
      <c r="E114" s="8">
        <v>0</v>
      </c>
      <c r="F114" s="8">
        <v>3.1</v>
      </c>
      <c r="G114" s="8">
        <v>3.8</v>
      </c>
      <c r="H114" s="8">
        <v>3.3</v>
      </c>
      <c r="I114" s="8">
        <v>2.1</v>
      </c>
      <c r="J114" s="8">
        <v>3.7</v>
      </c>
      <c r="K114" s="8">
        <v>3.4</v>
      </c>
      <c r="L114" s="8">
        <v>2.1</v>
      </c>
      <c r="M114" s="8">
        <v>3.3</v>
      </c>
      <c r="N114" s="8">
        <v>3</v>
      </c>
      <c r="O114" s="8">
        <v>1.2</v>
      </c>
      <c r="P114" s="17">
        <f t="shared" si="2"/>
        <v>31.5</v>
      </c>
      <c r="Q114" s="18">
        <f t="shared" si="3"/>
        <v>2.625</v>
      </c>
    </row>
    <row r="115" spans="1:17" ht="15.75" x14ac:dyDescent="0.25">
      <c r="A115" s="9">
        <v>108</v>
      </c>
      <c r="B115" s="10" t="s">
        <v>129</v>
      </c>
      <c r="C115" s="20"/>
      <c r="D115" s="8">
        <v>3.5</v>
      </c>
      <c r="E115" s="8">
        <v>1.8</v>
      </c>
      <c r="F115" s="8">
        <v>3.5</v>
      </c>
      <c r="G115" s="8">
        <v>4.5</v>
      </c>
      <c r="H115" s="8">
        <v>3.6</v>
      </c>
      <c r="I115" s="8">
        <v>3.6</v>
      </c>
      <c r="J115" s="8">
        <v>3.1</v>
      </c>
      <c r="K115" s="8">
        <v>5</v>
      </c>
      <c r="L115" s="8">
        <v>3.6</v>
      </c>
      <c r="M115" s="8">
        <v>4.3</v>
      </c>
      <c r="N115" s="8">
        <v>4.0999999999999996</v>
      </c>
      <c r="O115" s="8">
        <v>3.5</v>
      </c>
      <c r="P115" s="17">
        <f t="shared" si="2"/>
        <v>44.1</v>
      </c>
      <c r="Q115" s="18">
        <f t="shared" si="3"/>
        <v>3.6750000000000003</v>
      </c>
    </row>
  </sheetData>
  <mergeCells count="3">
    <mergeCell ref="B5:P5"/>
    <mergeCell ref="C6:G6"/>
    <mergeCell ref="H6:P6"/>
  </mergeCells>
  <conditionalFormatting sqref="J111:J112 D109:J110 L109:O115 D111:I115 D8:O108">
    <cfRule type="cellIs" dxfId="38" priority="5" operator="lessThan">
      <formula>2.5</formula>
    </cfRule>
  </conditionalFormatting>
  <conditionalFormatting sqref="Q8:Q115">
    <cfRule type="cellIs" dxfId="37" priority="4" operator="lessThan">
      <formula>2.5</formula>
    </cfRule>
  </conditionalFormatting>
  <conditionalFormatting sqref="J113:J115">
    <cfRule type="cellIs" dxfId="36" priority="3" operator="lessThan">
      <formula>2.5</formula>
    </cfRule>
  </conditionalFormatting>
  <conditionalFormatting sqref="K109:K111 K113:K115">
    <cfRule type="cellIs" dxfId="35" priority="2" operator="lessThan">
      <formula>2.5</formula>
    </cfRule>
  </conditionalFormatting>
  <conditionalFormatting sqref="K112">
    <cfRule type="cellIs" dxfId="34" priority="1" operator="lessThan">
      <formula>2.5</formula>
    </cfRule>
  </conditionalFormatting>
  <dataValidations count="1">
    <dataValidation type="decimal" allowBlank="1" showInputMessage="1" showErrorMessage="1" sqref="L111:O115 D8:O110 D111:I115 Q8:Q115">
      <formula1>0</formula1>
      <formula2>5</formula2>
    </dataValidation>
  </dataValidations>
  <pageMargins left="0.83" right="0.25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115"/>
  <sheetViews>
    <sheetView workbookViewId="0">
      <selection activeCell="A8" sqref="A8:Q115"/>
    </sheetView>
  </sheetViews>
  <sheetFormatPr defaultRowHeight="15" x14ac:dyDescent="0.25"/>
  <cols>
    <col min="1" max="1" width="4.7109375" customWidth="1"/>
    <col min="2" max="2" width="33.140625" customWidth="1"/>
    <col min="3" max="3" width="5.28515625" customWidth="1"/>
    <col min="4" max="4" width="5.5703125" bestFit="1" customWidth="1"/>
    <col min="5" max="5" width="5.28515625" customWidth="1"/>
    <col min="6" max="6" width="4.85546875" customWidth="1"/>
    <col min="7" max="7" width="5" customWidth="1"/>
    <col min="8" max="8" width="5.28515625" customWidth="1"/>
    <col min="9" max="10" width="5.5703125" bestFit="1" customWidth="1"/>
    <col min="11" max="11" width="5.5703125" customWidth="1"/>
    <col min="12" max="12" width="5.5703125" bestFit="1" customWidth="1"/>
    <col min="13" max="13" width="5.85546875" customWidth="1"/>
    <col min="14" max="14" width="4.85546875" customWidth="1"/>
    <col min="15" max="15" width="5.28515625" customWidth="1"/>
    <col min="16" max="16" width="7.140625" bestFit="1" customWidth="1"/>
    <col min="17" max="17" width="6.7109375" customWidth="1"/>
  </cols>
  <sheetData>
    <row r="5" spans="1:17" ht="15.75" x14ac:dyDescent="0.25">
      <c r="B5" s="29" t="s">
        <v>133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15" customHeight="1" x14ac:dyDescent="0.25">
      <c r="A6" s="1"/>
      <c r="B6" s="1" t="s">
        <v>16</v>
      </c>
      <c r="C6" s="30" t="s">
        <v>17</v>
      </c>
      <c r="D6" s="30"/>
      <c r="E6" s="30"/>
      <c r="F6" s="30"/>
      <c r="G6" s="30"/>
      <c r="H6" s="31" t="s">
        <v>20</v>
      </c>
      <c r="I6" s="31"/>
      <c r="J6" s="31"/>
      <c r="K6" s="31"/>
      <c r="L6" s="31"/>
      <c r="M6" s="31"/>
      <c r="N6" s="31"/>
      <c r="O6" s="31"/>
      <c r="P6" s="31"/>
    </row>
    <row r="7" spans="1:17" ht="75" customHeight="1" x14ac:dyDescent="0.25">
      <c r="A7" s="2" t="s">
        <v>0</v>
      </c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18</v>
      </c>
      <c r="N7" s="3" t="s">
        <v>12</v>
      </c>
      <c r="O7" s="3" t="s">
        <v>19</v>
      </c>
      <c r="P7" s="4" t="s">
        <v>13</v>
      </c>
      <c r="Q7" s="4" t="s">
        <v>15</v>
      </c>
    </row>
    <row r="8" spans="1:17" s="6" customFormat="1" ht="15.75" x14ac:dyDescent="0.25">
      <c r="A8" s="9">
        <v>1</v>
      </c>
      <c r="B8" s="10" t="s">
        <v>21</v>
      </c>
      <c r="C8" s="11" t="s">
        <v>58</v>
      </c>
      <c r="D8" s="7">
        <v>9.5</v>
      </c>
      <c r="E8" s="7">
        <v>10</v>
      </c>
      <c r="F8" s="7">
        <v>0.7</v>
      </c>
      <c r="G8" s="7">
        <v>9.1999999999999993</v>
      </c>
      <c r="H8" s="7">
        <v>2</v>
      </c>
      <c r="I8" s="7">
        <v>7.5</v>
      </c>
      <c r="J8" s="7">
        <v>7</v>
      </c>
      <c r="K8" s="7">
        <v>7</v>
      </c>
      <c r="L8" s="7">
        <v>6.5</v>
      </c>
      <c r="M8" s="7">
        <v>10</v>
      </c>
      <c r="N8" s="7">
        <v>5.5</v>
      </c>
      <c r="O8" s="7">
        <v>5</v>
      </c>
      <c r="P8" s="17">
        <f t="shared" ref="P8:P39" si="0">SUM(D8:O8)</f>
        <v>79.900000000000006</v>
      </c>
      <c r="Q8" s="18">
        <f t="shared" ref="Q8:Q39" si="1">AVERAGE(D8:O8)</f>
        <v>6.6583333333333341</v>
      </c>
    </row>
    <row r="9" spans="1:17" s="6" customFormat="1" ht="15.75" x14ac:dyDescent="0.25">
      <c r="A9" s="9">
        <v>2</v>
      </c>
      <c r="B9" s="10" t="s">
        <v>22</v>
      </c>
      <c r="C9" s="11" t="s">
        <v>58</v>
      </c>
      <c r="D9" s="7">
        <v>10</v>
      </c>
      <c r="E9" s="7">
        <v>10</v>
      </c>
      <c r="F9" s="7">
        <v>5.0999999999999996</v>
      </c>
      <c r="G9" s="7">
        <v>7.2</v>
      </c>
      <c r="H9" s="7">
        <v>5</v>
      </c>
      <c r="I9" s="7">
        <v>10</v>
      </c>
      <c r="J9" s="7">
        <v>9.5</v>
      </c>
      <c r="K9" s="7">
        <v>10</v>
      </c>
      <c r="L9" s="7">
        <v>7.5</v>
      </c>
      <c r="M9" s="7">
        <v>10</v>
      </c>
      <c r="N9" s="7">
        <v>4.5</v>
      </c>
      <c r="O9" s="7">
        <v>7.8</v>
      </c>
      <c r="P9" s="17">
        <f t="shared" si="0"/>
        <v>96.600000000000009</v>
      </c>
      <c r="Q9" s="18">
        <f t="shared" si="1"/>
        <v>8.0500000000000007</v>
      </c>
    </row>
    <row r="10" spans="1:17" s="6" customFormat="1" ht="15.75" x14ac:dyDescent="0.25">
      <c r="A10" s="9">
        <v>3</v>
      </c>
      <c r="B10" s="10" t="s">
        <v>23</v>
      </c>
      <c r="C10" s="11" t="s">
        <v>58</v>
      </c>
      <c r="D10" s="7">
        <v>7</v>
      </c>
      <c r="E10" s="7">
        <v>8</v>
      </c>
      <c r="F10" s="7">
        <v>1.7</v>
      </c>
      <c r="G10" s="7">
        <v>5.4</v>
      </c>
      <c r="H10" s="7">
        <v>2.5</v>
      </c>
      <c r="I10" s="7">
        <v>5</v>
      </c>
      <c r="J10" s="7">
        <v>7.5</v>
      </c>
      <c r="K10" s="7">
        <v>4</v>
      </c>
      <c r="L10" s="7">
        <v>7.5</v>
      </c>
      <c r="M10" s="7">
        <v>8</v>
      </c>
      <c r="N10" s="7">
        <v>3</v>
      </c>
      <c r="O10" s="7">
        <v>3.1</v>
      </c>
      <c r="P10" s="17">
        <f t="shared" si="0"/>
        <v>62.7</v>
      </c>
      <c r="Q10" s="18">
        <f t="shared" si="1"/>
        <v>5.2250000000000005</v>
      </c>
    </row>
    <row r="11" spans="1:17" s="6" customFormat="1" ht="15.75" x14ac:dyDescent="0.25">
      <c r="A11" s="9">
        <v>4</v>
      </c>
      <c r="B11" s="10" t="s">
        <v>24</v>
      </c>
      <c r="C11" s="11" t="s">
        <v>58</v>
      </c>
      <c r="D11" s="7">
        <v>0</v>
      </c>
      <c r="E11" s="7">
        <v>0</v>
      </c>
      <c r="F11" s="7">
        <v>0</v>
      </c>
      <c r="G11" s="7">
        <v>7.6</v>
      </c>
      <c r="H11" s="7">
        <v>5</v>
      </c>
      <c r="I11" s="7">
        <v>0</v>
      </c>
      <c r="J11" s="7">
        <v>0</v>
      </c>
      <c r="K11" s="7">
        <v>0</v>
      </c>
      <c r="L11" s="7">
        <v>0</v>
      </c>
      <c r="M11" s="7">
        <v>8</v>
      </c>
      <c r="N11" s="7">
        <v>0</v>
      </c>
      <c r="O11" s="7">
        <v>0</v>
      </c>
      <c r="P11" s="17">
        <f t="shared" si="0"/>
        <v>20.6</v>
      </c>
      <c r="Q11" s="18">
        <f t="shared" si="1"/>
        <v>1.7166666666666668</v>
      </c>
    </row>
    <row r="12" spans="1:17" s="6" customFormat="1" ht="15.75" x14ac:dyDescent="0.25">
      <c r="A12" s="9">
        <v>5</v>
      </c>
      <c r="B12" s="10" t="s">
        <v>25</v>
      </c>
      <c r="C12" s="11" t="s">
        <v>58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17">
        <f t="shared" si="0"/>
        <v>0</v>
      </c>
      <c r="Q12" s="18">
        <f t="shared" si="1"/>
        <v>0</v>
      </c>
    </row>
    <row r="13" spans="1:17" s="6" customFormat="1" ht="15.75" x14ac:dyDescent="0.25">
      <c r="A13" s="9">
        <v>6</v>
      </c>
      <c r="B13" s="10" t="s">
        <v>26</v>
      </c>
      <c r="C13" s="11" t="s">
        <v>58</v>
      </c>
      <c r="D13" s="7">
        <v>0</v>
      </c>
      <c r="E13" s="7">
        <v>0</v>
      </c>
      <c r="F13" s="7">
        <v>3.1</v>
      </c>
      <c r="G13" s="7">
        <v>6.6</v>
      </c>
      <c r="H13" s="7">
        <v>0</v>
      </c>
      <c r="I13" s="7">
        <v>0</v>
      </c>
      <c r="J13" s="7">
        <v>0</v>
      </c>
      <c r="K13" s="7">
        <v>0</v>
      </c>
      <c r="L13" s="7">
        <v>2.5</v>
      </c>
      <c r="M13" s="7">
        <v>8</v>
      </c>
      <c r="N13" s="7">
        <v>3.5</v>
      </c>
      <c r="O13" s="7">
        <v>0</v>
      </c>
      <c r="P13" s="17">
        <f t="shared" si="0"/>
        <v>23.7</v>
      </c>
      <c r="Q13" s="18">
        <f t="shared" si="1"/>
        <v>1.9749999999999999</v>
      </c>
    </row>
    <row r="14" spans="1:17" s="6" customFormat="1" ht="15.75" x14ac:dyDescent="0.25">
      <c r="A14" s="9">
        <v>7</v>
      </c>
      <c r="B14" s="10" t="s">
        <v>27</v>
      </c>
      <c r="C14" s="11" t="s">
        <v>58</v>
      </c>
      <c r="D14" s="7">
        <v>0</v>
      </c>
      <c r="E14" s="7">
        <v>10</v>
      </c>
      <c r="F14" s="7">
        <v>1.4</v>
      </c>
      <c r="G14" s="7">
        <v>8.4</v>
      </c>
      <c r="H14" s="7">
        <v>3</v>
      </c>
      <c r="I14" s="7">
        <v>8</v>
      </c>
      <c r="J14" s="7">
        <v>0</v>
      </c>
      <c r="K14" s="7">
        <v>0</v>
      </c>
      <c r="L14" s="7">
        <v>5.5</v>
      </c>
      <c r="M14" s="7">
        <v>10</v>
      </c>
      <c r="N14" s="7">
        <v>1.3</v>
      </c>
      <c r="O14" s="7">
        <v>0</v>
      </c>
      <c r="P14" s="17">
        <f t="shared" si="0"/>
        <v>47.599999999999994</v>
      </c>
      <c r="Q14" s="18">
        <f t="shared" si="1"/>
        <v>3.9666666666666663</v>
      </c>
    </row>
    <row r="15" spans="1:17" s="6" customFormat="1" ht="15.75" x14ac:dyDescent="0.25">
      <c r="A15" s="9">
        <v>8</v>
      </c>
      <c r="B15" s="10" t="s">
        <v>28</v>
      </c>
      <c r="C15" s="11" t="s">
        <v>58</v>
      </c>
      <c r="D15" s="7">
        <v>10</v>
      </c>
      <c r="E15" s="7">
        <v>8</v>
      </c>
      <c r="F15" s="7">
        <v>5.3</v>
      </c>
      <c r="G15" s="7">
        <v>8.8000000000000007</v>
      </c>
      <c r="H15" s="7">
        <v>2.8</v>
      </c>
      <c r="I15" s="7">
        <v>7.5</v>
      </c>
      <c r="J15" s="7">
        <v>8.5</v>
      </c>
      <c r="K15" s="7">
        <v>6</v>
      </c>
      <c r="L15" s="7">
        <v>5</v>
      </c>
      <c r="M15" s="7">
        <v>10</v>
      </c>
      <c r="N15" s="7">
        <v>3.5</v>
      </c>
      <c r="O15" s="7">
        <v>6.6</v>
      </c>
      <c r="P15" s="17">
        <f t="shared" si="0"/>
        <v>82</v>
      </c>
      <c r="Q15" s="18">
        <f t="shared" si="1"/>
        <v>6.833333333333333</v>
      </c>
    </row>
    <row r="16" spans="1:17" s="6" customFormat="1" ht="15.75" x14ac:dyDescent="0.25">
      <c r="A16" s="9">
        <v>9</v>
      </c>
      <c r="B16" s="10" t="s">
        <v>29</v>
      </c>
      <c r="C16" s="11" t="s">
        <v>58</v>
      </c>
      <c r="D16" s="7">
        <v>8.5</v>
      </c>
      <c r="E16" s="7">
        <v>10</v>
      </c>
      <c r="F16" s="7">
        <v>4</v>
      </c>
      <c r="G16" s="7">
        <v>7.2</v>
      </c>
      <c r="H16" s="7">
        <v>4.7</v>
      </c>
      <c r="I16" s="7">
        <v>6</v>
      </c>
      <c r="J16" s="7">
        <v>7</v>
      </c>
      <c r="K16" s="7">
        <v>6</v>
      </c>
      <c r="L16" s="7">
        <v>7.5</v>
      </c>
      <c r="M16" s="7">
        <v>10</v>
      </c>
      <c r="N16" s="7">
        <v>5.5</v>
      </c>
      <c r="O16" s="7">
        <v>8.8000000000000007</v>
      </c>
      <c r="P16" s="17">
        <f t="shared" si="0"/>
        <v>85.2</v>
      </c>
      <c r="Q16" s="18">
        <f t="shared" si="1"/>
        <v>7.1000000000000005</v>
      </c>
    </row>
    <row r="17" spans="1:17" s="6" customFormat="1" ht="15.75" x14ac:dyDescent="0.25">
      <c r="A17" s="9">
        <v>10</v>
      </c>
      <c r="B17" s="10" t="s">
        <v>30</v>
      </c>
      <c r="C17" s="11" t="s">
        <v>58</v>
      </c>
      <c r="D17" s="7">
        <v>8</v>
      </c>
      <c r="E17" s="7">
        <v>8.5</v>
      </c>
      <c r="F17" s="7">
        <v>0.8</v>
      </c>
      <c r="G17" s="7">
        <v>6.6</v>
      </c>
      <c r="H17" s="7">
        <v>2.5</v>
      </c>
      <c r="I17" s="7">
        <v>6</v>
      </c>
      <c r="J17" s="7">
        <v>7</v>
      </c>
      <c r="K17" s="7">
        <v>6</v>
      </c>
      <c r="L17" s="7">
        <v>5</v>
      </c>
      <c r="M17" s="7">
        <v>8</v>
      </c>
      <c r="N17" s="7">
        <v>0.2</v>
      </c>
      <c r="O17" s="7">
        <v>5.8</v>
      </c>
      <c r="P17" s="17">
        <f t="shared" si="0"/>
        <v>64.400000000000006</v>
      </c>
      <c r="Q17" s="18">
        <f t="shared" si="1"/>
        <v>5.3666666666666671</v>
      </c>
    </row>
    <row r="18" spans="1:17" s="15" customFormat="1" ht="15.75" x14ac:dyDescent="0.25">
      <c r="A18" s="12">
        <v>11</v>
      </c>
      <c r="B18" s="16" t="s">
        <v>31</v>
      </c>
      <c r="C18" s="13" t="s">
        <v>58</v>
      </c>
      <c r="D18" s="14">
        <v>9.5</v>
      </c>
      <c r="E18" s="14">
        <v>10</v>
      </c>
      <c r="F18" s="14">
        <v>4.3</v>
      </c>
      <c r="G18" s="14">
        <v>9.8000000000000007</v>
      </c>
      <c r="H18" s="14">
        <v>5</v>
      </c>
      <c r="I18" s="7">
        <v>10</v>
      </c>
      <c r="J18" s="14">
        <v>10</v>
      </c>
      <c r="K18" s="14">
        <v>10</v>
      </c>
      <c r="L18" s="14">
        <v>9</v>
      </c>
      <c r="M18" s="14">
        <v>10</v>
      </c>
      <c r="N18" s="14">
        <v>6</v>
      </c>
      <c r="O18" s="14">
        <v>10</v>
      </c>
      <c r="P18" s="17">
        <f t="shared" si="0"/>
        <v>103.6</v>
      </c>
      <c r="Q18" s="18">
        <f t="shared" si="1"/>
        <v>8.6333333333333329</v>
      </c>
    </row>
    <row r="19" spans="1:17" s="6" customFormat="1" ht="15.75" x14ac:dyDescent="0.25">
      <c r="A19" s="9">
        <v>12</v>
      </c>
      <c r="B19" s="10" t="s">
        <v>32</v>
      </c>
      <c r="C19" s="11" t="s">
        <v>58</v>
      </c>
      <c r="D19" s="7">
        <v>9</v>
      </c>
      <c r="E19" s="7">
        <v>10</v>
      </c>
      <c r="F19" s="7">
        <v>4.3</v>
      </c>
      <c r="G19" s="7">
        <v>7.4</v>
      </c>
      <c r="H19" s="7">
        <v>5</v>
      </c>
      <c r="I19" s="14">
        <v>10</v>
      </c>
      <c r="J19" s="7">
        <v>9</v>
      </c>
      <c r="K19" s="7">
        <v>10</v>
      </c>
      <c r="L19" s="7">
        <v>9</v>
      </c>
      <c r="M19" s="7">
        <v>10</v>
      </c>
      <c r="N19" s="7">
        <v>5</v>
      </c>
      <c r="O19" s="7">
        <v>10</v>
      </c>
      <c r="P19" s="17">
        <f t="shared" si="0"/>
        <v>98.7</v>
      </c>
      <c r="Q19" s="18">
        <f t="shared" si="1"/>
        <v>8.2249999999999996</v>
      </c>
    </row>
    <row r="20" spans="1:17" s="6" customFormat="1" ht="15.75" x14ac:dyDescent="0.25">
      <c r="A20" s="9">
        <v>13</v>
      </c>
      <c r="B20" s="10" t="s">
        <v>33</v>
      </c>
      <c r="C20" s="11" t="s">
        <v>58</v>
      </c>
      <c r="D20" s="7">
        <v>6</v>
      </c>
      <c r="E20" s="7">
        <v>9.6999999999999993</v>
      </c>
      <c r="F20" s="7">
        <v>1.7</v>
      </c>
      <c r="G20" s="7">
        <v>8.6</v>
      </c>
      <c r="H20" s="7">
        <v>3</v>
      </c>
      <c r="I20" s="7">
        <v>6</v>
      </c>
      <c r="J20" s="7">
        <v>7.5</v>
      </c>
      <c r="K20" s="7">
        <v>8</v>
      </c>
      <c r="L20" s="7">
        <v>8</v>
      </c>
      <c r="M20" s="7">
        <v>8</v>
      </c>
      <c r="N20" s="7">
        <v>5</v>
      </c>
      <c r="O20" s="7">
        <v>2.5</v>
      </c>
      <c r="P20" s="17">
        <f t="shared" si="0"/>
        <v>74</v>
      </c>
      <c r="Q20" s="18">
        <f t="shared" si="1"/>
        <v>6.166666666666667</v>
      </c>
    </row>
    <row r="21" spans="1:17" s="6" customFormat="1" ht="15.75" x14ac:dyDescent="0.25">
      <c r="A21" s="9">
        <v>14</v>
      </c>
      <c r="B21" s="10" t="s">
        <v>34</v>
      </c>
      <c r="C21" s="11" t="s">
        <v>58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17">
        <f t="shared" si="0"/>
        <v>0</v>
      </c>
      <c r="Q21" s="18">
        <f t="shared" si="1"/>
        <v>0</v>
      </c>
    </row>
    <row r="22" spans="1:17" s="6" customFormat="1" ht="15.75" x14ac:dyDescent="0.25">
      <c r="A22" s="9">
        <v>15</v>
      </c>
      <c r="B22" s="10" t="s">
        <v>35</v>
      </c>
      <c r="C22" s="11" t="s">
        <v>58</v>
      </c>
      <c r="D22" s="7">
        <v>0</v>
      </c>
      <c r="E22" s="7">
        <v>0</v>
      </c>
      <c r="F22" s="7">
        <v>1.25</v>
      </c>
      <c r="G22" s="7">
        <v>7.4</v>
      </c>
      <c r="H22" s="7">
        <v>5</v>
      </c>
      <c r="I22" s="7">
        <v>0</v>
      </c>
      <c r="J22" s="7">
        <v>9</v>
      </c>
      <c r="K22" s="7">
        <v>0</v>
      </c>
      <c r="L22" s="7">
        <v>0</v>
      </c>
      <c r="M22" s="7">
        <v>8</v>
      </c>
      <c r="N22" s="7">
        <v>6.5</v>
      </c>
      <c r="O22" s="7">
        <v>0</v>
      </c>
      <c r="P22" s="17">
        <f t="shared" si="0"/>
        <v>37.15</v>
      </c>
      <c r="Q22" s="18">
        <f t="shared" si="1"/>
        <v>3.0958333333333332</v>
      </c>
    </row>
    <row r="23" spans="1:17" s="6" customFormat="1" ht="15.75" x14ac:dyDescent="0.25">
      <c r="A23" s="9">
        <v>16</v>
      </c>
      <c r="B23" s="10" t="s">
        <v>36</v>
      </c>
      <c r="C23" s="11" t="s">
        <v>58</v>
      </c>
      <c r="D23" s="7">
        <v>6</v>
      </c>
      <c r="E23" s="7">
        <v>9</v>
      </c>
      <c r="F23" s="7">
        <v>0</v>
      </c>
      <c r="G23" s="7">
        <v>7.2</v>
      </c>
      <c r="H23" s="7">
        <v>3</v>
      </c>
      <c r="I23" s="7">
        <v>4</v>
      </c>
      <c r="J23" s="7">
        <v>7.5</v>
      </c>
      <c r="K23" s="7">
        <v>6</v>
      </c>
      <c r="L23" s="7">
        <v>2</v>
      </c>
      <c r="M23" s="7">
        <v>9</v>
      </c>
      <c r="N23" s="7">
        <v>4.5</v>
      </c>
      <c r="O23" s="7">
        <v>5</v>
      </c>
      <c r="P23" s="17">
        <f t="shared" si="0"/>
        <v>63.2</v>
      </c>
      <c r="Q23" s="18">
        <f t="shared" si="1"/>
        <v>5.2666666666666666</v>
      </c>
    </row>
    <row r="24" spans="1:17" s="6" customFormat="1" ht="15.75" x14ac:dyDescent="0.25">
      <c r="A24" s="9">
        <v>17</v>
      </c>
      <c r="B24" s="10" t="s">
        <v>37</v>
      </c>
      <c r="C24" s="11" t="s">
        <v>58</v>
      </c>
      <c r="D24" s="7">
        <v>10</v>
      </c>
      <c r="E24" s="7">
        <v>10</v>
      </c>
      <c r="F24" s="7">
        <v>5.6</v>
      </c>
      <c r="G24" s="7">
        <v>7.2</v>
      </c>
      <c r="H24" s="7">
        <v>2</v>
      </c>
      <c r="I24" s="7">
        <v>8</v>
      </c>
      <c r="J24" s="7">
        <v>9</v>
      </c>
      <c r="K24" s="7">
        <v>8</v>
      </c>
      <c r="L24" s="7">
        <v>3</v>
      </c>
      <c r="M24" s="7">
        <v>7.5</v>
      </c>
      <c r="N24" s="7">
        <v>4</v>
      </c>
      <c r="O24" s="7">
        <v>6</v>
      </c>
      <c r="P24" s="17">
        <f t="shared" si="0"/>
        <v>80.300000000000011</v>
      </c>
      <c r="Q24" s="18">
        <f t="shared" si="1"/>
        <v>6.6916666666666673</v>
      </c>
    </row>
    <row r="25" spans="1:17" s="6" customFormat="1" ht="15.75" x14ac:dyDescent="0.25">
      <c r="A25" s="9">
        <v>18</v>
      </c>
      <c r="B25" s="10" t="s">
        <v>38</v>
      </c>
      <c r="C25" s="11" t="s">
        <v>58</v>
      </c>
      <c r="D25" s="7">
        <v>7</v>
      </c>
      <c r="E25" s="7">
        <v>9.5</v>
      </c>
      <c r="F25" s="7">
        <v>1.9</v>
      </c>
      <c r="G25" s="7">
        <v>0</v>
      </c>
      <c r="H25" s="7">
        <v>2</v>
      </c>
      <c r="I25" s="7">
        <v>7</v>
      </c>
      <c r="J25" s="7">
        <v>7.5</v>
      </c>
      <c r="K25" s="7">
        <v>10</v>
      </c>
      <c r="L25" s="7">
        <v>7</v>
      </c>
      <c r="M25" s="7">
        <v>8</v>
      </c>
      <c r="N25" s="7">
        <v>4.5</v>
      </c>
      <c r="O25" s="7">
        <v>3.1</v>
      </c>
      <c r="P25" s="17">
        <f t="shared" si="0"/>
        <v>67.5</v>
      </c>
      <c r="Q25" s="18">
        <f t="shared" si="1"/>
        <v>5.625</v>
      </c>
    </row>
    <row r="26" spans="1:17" s="6" customFormat="1" ht="15.75" x14ac:dyDescent="0.25">
      <c r="A26" s="9">
        <v>19</v>
      </c>
      <c r="B26" s="10" t="s">
        <v>39</v>
      </c>
      <c r="C26" s="11" t="s">
        <v>58</v>
      </c>
      <c r="D26" s="7">
        <v>10</v>
      </c>
      <c r="E26" s="7">
        <v>9.6</v>
      </c>
      <c r="F26" s="7">
        <v>3.6</v>
      </c>
      <c r="G26" s="7">
        <v>8.4</v>
      </c>
      <c r="H26" s="7">
        <v>3</v>
      </c>
      <c r="I26" s="7">
        <v>7</v>
      </c>
      <c r="J26" s="7">
        <v>7.5</v>
      </c>
      <c r="K26" s="7">
        <v>8</v>
      </c>
      <c r="L26" s="7">
        <v>6.5</v>
      </c>
      <c r="M26" s="7">
        <v>10</v>
      </c>
      <c r="N26" s="7">
        <v>4.5</v>
      </c>
      <c r="O26" s="7">
        <v>6</v>
      </c>
      <c r="P26" s="17">
        <f t="shared" si="0"/>
        <v>84.1</v>
      </c>
      <c r="Q26" s="18">
        <f t="shared" si="1"/>
        <v>7.0083333333333329</v>
      </c>
    </row>
    <row r="27" spans="1:17" s="6" customFormat="1" ht="15.75" x14ac:dyDescent="0.25">
      <c r="A27" s="9">
        <v>20</v>
      </c>
      <c r="B27" s="10" t="s">
        <v>40</v>
      </c>
      <c r="C27" s="11" t="s">
        <v>58</v>
      </c>
      <c r="D27" s="7">
        <v>7</v>
      </c>
      <c r="E27" s="7">
        <v>9</v>
      </c>
      <c r="F27" s="7">
        <v>1.5</v>
      </c>
      <c r="G27" s="7">
        <v>0</v>
      </c>
      <c r="H27" s="7">
        <v>2</v>
      </c>
      <c r="I27" s="7">
        <v>7.5</v>
      </c>
      <c r="J27" s="7">
        <v>9.5</v>
      </c>
      <c r="K27" s="7">
        <v>8</v>
      </c>
      <c r="L27" s="7">
        <v>8</v>
      </c>
      <c r="M27" s="7">
        <v>7</v>
      </c>
      <c r="N27" s="7">
        <v>3.5</v>
      </c>
      <c r="O27" s="7">
        <v>5.4</v>
      </c>
      <c r="P27" s="17">
        <f t="shared" si="0"/>
        <v>68.400000000000006</v>
      </c>
      <c r="Q27" s="18">
        <f t="shared" si="1"/>
        <v>5.7</v>
      </c>
    </row>
    <row r="28" spans="1:17" s="6" customFormat="1" ht="15.75" x14ac:dyDescent="0.25">
      <c r="A28" s="9">
        <v>21</v>
      </c>
      <c r="B28" s="10" t="s">
        <v>41</v>
      </c>
      <c r="C28" s="11" t="s">
        <v>58</v>
      </c>
      <c r="D28" s="7">
        <v>8</v>
      </c>
      <c r="E28" s="7">
        <v>10</v>
      </c>
      <c r="F28" s="7">
        <v>4.5999999999999996</v>
      </c>
      <c r="G28" s="7">
        <v>7</v>
      </c>
      <c r="H28" s="7">
        <v>1</v>
      </c>
      <c r="I28" s="7">
        <v>8</v>
      </c>
      <c r="J28" s="7">
        <v>9</v>
      </c>
      <c r="K28" s="7">
        <v>9</v>
      </c>
      <c r="L28" s="7">
        <v>8</v>
      </c>
      <c r="M28" s="7">
        <v>9</v>
      </c>
      <c r="N28" s="7">
        <v>5</v>
      </c>
      <c r="O28" s="7">
        <v>7</v>
      </c>
      <c r="P28" s="17">
        <f t="shared" si="0"/>
        <v>85.6</v>
      </c>
      <c r="Q28" s="18">
        <f t="shared" si="1"/>
        <v>7.1333333333333329</v>
      </c>
    </row>
    <row r="29" spans="1:17" s="6" customFormat="1" ht="15.75" x14ac:dyDescent="0.25">
      <c r="A29" s="9">
        <v>22</v>
      </c>
      <c r="B29" s="10" t="s">
        <v>42</v>
      </c>
      <c r="C29" s="11" t="s">
        <v>58</v>
      </c>
      <c r="D29" s="7">
        <v>9</v>
      </c>
      <c r="E29" s="7">
        <v>9.1</v>
      </c>
      <c r="F29" s="7">
        <v>4.9000000000000004</v>
      </c>
      <c r="G29" s="7">
        <v>6.6</v>
      </c>
      <c r="H29" s="7">
        <v>0</v>
      </c>
      <c r="I29" s="7">
        <v>6</v>
      </c>
      <c r="J29" s="7">
        <v>7.5</v>
      </c>
      <c r="K29" s="7">
        <v>5</v>
      </c>
      <c r="L29" s="7">
        <v>8</v>
      </c>
      <c r="M29" s="7">
        <v>7</v>
      </c>
      <c r="N29" s="7">
        <v>3.3</v>
      </c>
      <c r="O29" s="7">
        <v>5.4</v>
      </c>
      <c r="P29" s="17">
        <f t="shared" si="0"/>
        <v>71.800000000000011</v>
      </c>
      <c r="Q29" s="18">
        <f t="shared" si="1"/>
        <v>5.9833333333333343</v>
      </c>
    </row>
    <row r="30" spans="1:17" s="6" customFormat="1" ht="15.75" x14ac:dyDescent="0.25">
      <c r="A30" s="9">
        <v>23</v>
      </c>
      <c r="B30" s="10" t="s">
        <v>43</v>
      </c>
      <c r="C30" s="11" t="s">
        <v>58</v>
      </c>
      <c r="D30" s="7">
        <v>8</v>
      </c>
      <c r="E30" s="7">
        <v>8</v>
      </c>
      <c r="F30" s="7">
        <v>4.4000000000000004</v>
      </c>
      <c r="G30" s="7">
        <v>5.6</v>
      </c>
      <c r="H30" s="7">
        <v>2</v>
      </c>
      <c r="I30" s="7">
        <v>6</v>
      </c>
      <c r="J30" s="7">
        <v>7</v>
      </c>
      <c r="K30" s="7">
        <v>10</v>
      </c>
      <c r="L30" s="7">
        <v>10</v>
      </c>
      <c r="M30" s="7">
        <v>0</v>
      </c>
      <c r="N30" s="7">
        <v>6</v>
      </c>
      <c r="O30" s="7">
        <v>8.8000000000000007</v>
      </c>
      <c r="P30" s="17">
        <f t="shared" si="0"/>
        <v>75.8</v>
      </c>
      <c r="Q30" s="18">
        <f t="shared" si="1"/>
        <v>6.3166666666666664</v>
      </c>
    </row>
    <row r="31" spans="1:17" s="6" customFormat="1" ht="15.75" x14ac:dyDescent="0.25">
      <c r="A31" s="9">
        <v>24</v>
      </c>
      <c r="B31" s="10" t="s">
        <v>44</v>
      </c>
      <c r="C31" s="11" t="s">
        <v>58</v>
      </c>
      <c r="D31" s="7">
        <v>8.5</v>
      </c>
      <c r="E31" s="7">
        <v>9</v>
      </c>
      <c r="F31" s="7">
        <v>2.8</v>
      </c>
      <c r="G31" s="7">
        <v>6.6</v>
      </c>
      <c r="H31" s="7">
        <v>3</v>
      </c>
      <c r="I31" s="7">
        <v>6.5</v>
      </c>
      <c r="J31" s="7">
        <v>7.5</v>
      </c>
      <c r="K31" s="7">
        <v>8</v>
      </c>
      <c r="L31" s="7">
        <v>7</v>
      </c>
      <c r="M31" s="7">
        <v>7</v>
      </c>
      <c r="N31" s="7">
        <v>5.8</v>
      </c>
      <c r="O31" s="7">
        <v>2</v>
      </c>
      <c r="P31" s="17">
        <f t="shared" si="0"/>
        <v>73.7</v>
      </c>
      <c r="Q31" s="18">
        <f t="shared" si="1"/>
        <v>6.1416666666666666</v>
      </c>
    </row>
    <row r="32" spans="1:17" s="6" customFormat="1" ht="15.75" x14ac:dyDescent="0.25">
      <c r="A32" s="9">
        <v>25</v>
      </c>
      <c r="B32" s="10" t="s">
        <v>45</v>
      </c>
      <c r="C32" s="11" t="s">
        <v>58</v>
      </c>
      <c r="D32" s="7">
        <v>9</v>
      </c>
      <c r="E32" s="7">
        <v>10</v>
      </c>
      <c r="F32" s="7">
        <v>1.8</v>
      </c>
      <c r="G32" s="7">
        <v>5.4</v>
      </c>
      <c r="H32" s="7">
        <v>2</v>
      </c>
      <c r="I32" s="7">
        <v>8</v>
      </c>
      <c r="J32" s="7">
        <v>7</v>
      </c>
      <c r="K32" s="7">
        <v>6</v>
      </c>
      <c r="L32" s="7">
        <v>5.5</v>
      </c>
      <c r="M32" s="7">
        <v>7.5</v>
      </c>
      <c r="N32" s="7">
        <v>4.5</v>
      </c>
      <c r="O32" s="7">
        <v>6.6</v>
      </c>
      <c r="P32" s="17">
        <f t="shared" si="0"/>
        <v>73.3</v>
      </c>
      <c r="Q32" s="18">
        <f t="shared" si="1"/>
        <v>6.1083333333333334</v>
      </c>
    </row>
    <row r="33" spans="1:17" s="6" customFormat="1" ht="15.75" x14ac:dyDescent="0.25">
      <c r="A33" s="9">
        <v>26</v>
      </c>
      <c r="B33" s="10" t="s">
        <v>46</v>
      </c>
      <c r="C33" s="11" t="s">
        <v>58</v>
      </c>
      <c r="D33" s="7">
        <v>9.5</v>
      </c>
      <c r="E33" s="7">
        <v>10</v>
      </c>
      <c r="F33" s="7">
        <v>6.9</v>
      </c>
      <c r="G33" s="7">
        <v>9.6</v>
      </c>
      <c r="H33" s="7">
        <v>4.7</v>
      </c>
      <c r="I33" s="7">
        <v>8.5</v>
      </c>
      <c r="J33" s="7">
        <v>9.5</v>
      </c>
      <c r="K33" s="7">
        <v>9</v>
      </c>
      <c r="L33" s="7">
        <v>7</v>
      </c>
      <c r="M33" s="7">
        <v>9</v>
      </c>
      <c r="N33" s="7">
        <v>6.5</v>
      </c>
      <c r="O33" s="7">
        <v>5.2</v>
      </c>
      <c r="P33" s="17">
        <f t="shared" si="0"/>
        <v>95.4</v>
      </c>
      <c r="Q33" s="18">
        <f t="shared" si="1"/>
        <v>7.95</v>
      </c>
    </row>
    <row r="34" spans="1:17" s="6" customFormat="1" ht="15.75" x14ac:dyDescent="0.25">
      <c r="A34" s="9">
        <v>27</v>
      </c>
      <c r="B34" s="10" t="s">
        <v>47</v>
      </c>
      <c r="C34" s="11" t="s">
        <v>58</v>
      </c>
      <c r="D34" s="7">
        <v>7</v>
      </c>
      <c r="E34" s="7">
        <v>8</v>
      </c>
      <c r="F34" s="7">
        <v>1.9</v>
      </c>
      <c r="G34" s="7">
        <v>7.4</v>
      </c>
      <c r="H34" s="7">
        <v>3</v>
      </c>
      <c r="I34" s="7">
        <v>3</v>
      </c>
      <c r="J34" s="7">
        <v>7.5</v>
      </c>
      <c r="K34" s="7">
        <v>7</v>
      </c>
      <c r="L34" s="7">
        <v>3.1</v>
      </c>
      <c r="M34" s="7">
        <v>6</v>
      </c>
      <c r="N34" s="7">
        <v>6.5</v>
      </c>
      <c r="O34" s="7">
        <v>3</v>
      </c>
      <c r="P34" s="17">
        <f t="shared" si="0"/>
        <v>63.4</v>
      </c>
      <c r="Q34" s="18">
        <f t="shared" si="1"/>
        <v>5.2833333333333332</v>
      </c>
    </row>
    <row r="35" spans="1:17" s="6" customFormat="1" ht="15.75" x14ac:dyDescent="0.25">
      <c r="A35" s="9">
        <v>28</v>
      </c>
      <c r="B35" s="10" t="s">
        <v>48</v>
      </c>
      <c r="C35" s="11" t="s">
        <v>58</v>
      </c>
      <c r="D35" s="7">
        <v>8</v>
      </c>
      <c r="E35" s="7">
        <v>9</v>
      </c>
      <c r="F35" s="7">
        <v>7.2</v>
      </c>
      <c r="G35" s="7">
        <v>8.8000000000000007</v>
      </c>
      <c r="H35" s="7">
        <v>4.8</v>
      </c>
      <c r="I35" s="7">
        <v>6</v>
      </c>
      <c r="J35" s="7">
        <v>8.5</v>
      </c>
      <c r="K35" s="7">
        <v>7</v>
      </c>
      <c r="L35" s="7">
        <v>9</v>
      </c>
      <c r="M35" s="7">
        <v>9</v>
      </c>
      <c r="N35" s="7">
        <v>2.4</v>
      </c>
      <c r="O35" s="7">
        <v>3</v>
      </c>
      <c r="P35" s="17">
        <f t="shared" si="0"/>
        <v>82.7</v>
      </c>
      <c r="Q35" s="18">
        <f t="shared" si="1"/>
        <v>6.8916666666666666</v>
      </c>
    </row>
    <row r="36" spans="1:17" s="6" customFormat="1" ht="15.75" x14ac:dyDescent="0.25">
      <c r="A36" s="9">
        <v>29</v>
      </c>
      <c r="B36" s="10" t="s">
        <v>49</v>
      </c>
      <c r="C36" s="11" t="s">
        <v>58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17">
        <f t="shared" si="0"/>
        <v>0</v>
      </c>
      <c r="Q36" s="18">
        <f t="shared" si="1"/>
        <v>0</v>
      </c>
    </row>
    <row r="37" spans="1:17" s="6" customFormat="1" ht="15.75" x14ac:dyDescent="0.25">
      <c r="A37" s="9">
        <v>30</v>
      </c>
      <c r="B37" s="10" t="s">
        <v>50</v>
      </c>
      <c r="C37" s="11" t="s">
        <v>58</v>
      </c>
      <c r="D37" s="7">
        <v>6</v>
      </c>
      <c r="E37" s="7">
        <v>9</v>
      </c>
      <c r="F37" s="7">
        <v>1.9</v>
      </c>
      <c r="G37" s="7">
        <v>5.4</v>
      </c>
      <c r="H37" s="7">
        <v>2</v>
      </c>
      <c r="I37" s="7">
        <v>6</v>
      </c>
      <c r="J37" s="7">
        <v>8</v>
      </c>
      <c r="K37" s="7">
        <v>7</v>
      </c>
      <c r="L37" s="7">
        <v>2</v>
      </c>
      <c r="M37" s="7">
        <v>7</v>
      </c>
      <c r="N37" s="7">
        <v>5</v>
      </c>
      <c r="O37" s="7">
        <v>7.2</v>
      </c>
      <c r="P37" s="17">
        <f t="shared" si="0"/>
        <v>66.5</v>
      </c>
      <c r="Q37" s="18">
        <f t="shared" si="1"/>
        <v>5.541666666666667</v>
      </c>
    </row>
    <row r="38" spans="1:17" s="6" customFormat="1" ht="15.75" x14ac:dyDescent="0.25">
      <c r="A38" s="9">
        <v>31</v>
      </c>
      <c r="B38" s="10" t="s">
        <v>51</v>
      </c>
      <c r="C38" s="11" t="s">
        <v>58</v>
      </c>
      <c r="D38" s="7">
        <v>10</v>
      </c>
      <c r="E38" s="7">
        <v>10</v>
      </c>
      <c r="F38" s="7">
        <v>4</v>
      </c>
      <c r="G38" s="7">
        <v>7.2</v>
      </c>
      <c r="H38" s="7">
        <v>4.7</v>
      </c>
      <c r="I38" s="7">
        <v>7</v>
      </c>
      <c r="J38" s="7">
        <v>9</v>
      </c>
      <c r="K38" s="7">
        <v>8</v>
      </c>
      <c r="L38" s="7">
        <v>6.5</v>
      </c>
      <c r="M38" s="7">
        <v>10</v>
      </c>
      <c r="N38" s="7">
        <v>3.7</v>
      </c>
      <c r="O38" s="7">
        <v>4</v>
      </c>
      <c r="P38" s="17">
        <f t="shared" si="0"/>
        <v>84.100000000000009</v>
      </c>
      <c r="Q38" s="18">
        <f t="shared" si="1"/>
        <v>7.0083333333333337</v>
      </c>
    </row>
    <row r="39" spans="1:17" s="6" customFormat="1" ht="15.75" x14ac:dyDescent="0.25">
      <c r="A39" s="9">
        <v>32</v>
      </c>
      <c r="B39" s="10" t="s">
        <v>52</v>
      </c>
      <c r="C39" s="11" t="s">
        <v>58</v>
      </c>
      <c r="D39" s="7">
        <v>8</v>
      </c>
      <c r="E39" s="7">
        <v>10</v>
      </c>
      <c r="F39" s="7">
        <v>4</v>
      </c>
      <c r="G39" s="7">
        <v>8.4</v>
      </c>
      <c r="H39" s="7">
        <v>3</v>
      </c>
      <c r="I39" s="7">
        <v>5</v>
      </c>
      <c r="J39" s="7">
        <v>9.5</v>
      </c>
      <c r="K39" s="7">
        <v>9</v>
      </c>
      <c r="L39" s="7">
        <v>9</v>
      </c>
      <c r="M39" s="7">
        <v>9.5</v>
      </c>
      <c r="N39" s="7">
        <v>6.5</v>
      </c>
      <c r="O39" s="7">
        <v>5</v>
      </c>
      <c r="P39" s="17">
        <f t="shared" si="0"/>
        <v>86.9</v>
      </c>
      <c r="Q39" s="18">
        <f t="shared" si="1"/>
        <v>7.2416666666666671</v>
      </c>
    </row>
    <row r="40" spans="1:17" s="6" customFormat="1" ht="15.75" x14ac:dyDescent="0.25">
      <c r="A40" s="9">
        <v>33</v>
      </c>
      <c r="B40" s="10" t="s">
        <v>53</v>
      </c>
      <c r="C40" s="11" t="s">
        <v>58</v>
      </c>
      <c r="D40" s="7">
        <v>10</v>
      </c>
      <c r="E40" s="7">
        <v>10</v>
      </c>
      <c r="F40" s="7">
        <v>6.4</v>
      </c>
      <c r="G40" s="7">
        <v>9.1999999999999993</v>
      </c>
      <c r="H40" s="7">
        <v>4.8</v>
      </c>
      <c r="I40" s="7">
        <v>10</v>
      </c>
      <c r="J40" s="7">
        <v>9</v>
      </c>
      <c r="K40" s="7">
        <v>10</v>
      </c>
      <c r="L40" s="7">
        <v>9</v>
      </c>
      <c r="M40" s="7">
        <v>9</v>
      </c>
      <c r="N40" s="7">
        <v>4.5</v>
      </c>
      <c r="O40" s="7">
        <v>8.3000000000000007</v>
      </c>
      <c r="P40" s="17">
        <f t="shared" ref="P40:P71" si="2">SUM(D40:O40)</f>
        <v>100.19999999999999</v>
      </c>
      <c r="Q40" s="18">
        <f t="shared" ref="Q40:Q71" si="3">AVERAGE(D40:O40)</f>
        <v>8.35</v>
      </c>
    </row>
    <row r="41" spans="1:17" s="6" customFormat="1" ht="15.75" x14ac:dyDescent="0.25">
      <c r="A41" s="9">
        <v>34</v>
      </c>
      <c r="B41" s="10" t="s">
        <v>54</v>
      </c>
      <c r="C41" s="11" t="s">
        <v>58</v>
      </c>
      <c r="D41" s="7">
        <v>9.5</v>
      </c>
      <c r="E41" s="7">
        <v>10</v>
      </c>
      <c r="F41" s="7">
        <v>3.1</v>
      </c>
      <c r="G41" s="7">
        <v>8.6</v>
      </c>
      <c r="H41" s="7">
        <v>2</v>
      </c>
      <c r="I41" s="7">
        <v>6</v>
      </c>
      <c r="J41" s="7">
        <v>8.5</v>
      </c>
      <c r="K41" s="7">
        <v>7</v>
      </c>
      <c r="L41" s="7">
        <v>7</v>
      </c>
      <c r="M41" s="7">
        <v>10</v>
      </c>
      <c r="N41" s="7">
        <v>5</v>
      </c>
      <c r="O41" s="7">
        <v>3</v>
      </c>
      <c r="P41" s="17">
        <f t="shared" si="2"/>
        <v>79.7</v>
      </c>
      <c r="Q41" s="18">
        <f t="shared" si="3"/>
        <v>6.6416666666666666</v>
      </c>
    </row>
    <row r="42" spans="1:17" s="6" customFormat="1" ht="15.75" x14ac:dyDescent="0.25">
      <c r="A42" s="9">
        <v>35</v>
      </c>
      <c r="B42" s="10" t="s">
        <v>55</v>
      </c>
      <c r="C42" s="11" t="s">
        <v>58</v>
      </c>
      <c r="D42" s="7">
        <v>10</v>
      </c>
      <c r="E42" s="7">
        <v>8</v>
      </c>
      <c r="F42" s="7">
        <v>1.4</v>
      </c>
      <c r="G42" s="7">
        <v>7.2</v>
      </c>
      <c r="H42" s="7">
        <v>2</v>
      </c>
      <c r="I42" s="7">
        <v>6.5</v>
      </c>
      <c r="J42" s="7">
        <v>8</v>
      </c>
      <c r="K42" s="7">
        <v>0</v>
      </c>
      <c r="L42" s="7">
        <v>9</v>
      </c>
      <c r="M42" s="7">
        <v>7</v>
      </c>
      <c r="N42" s="7">
        <v>5</v>
      </c>
      <c r="O42" s="7">
        <v>2</v>
      </c>
      <c r="P42" s="17">
        <f t="shared" si="2"/>
        <v>66.099999999999994</v>
      </c>
      <c r="Q42" s="18">
        <f t="shared" si="3"/>
        <v>5.5083333333333329</v>
      </c>
    </row>
    <row r="43" spans="1:17" s="6" customFormat="1" ht="15.75" x14ac:dyDescent="0.25">
      <c r="A43" s="9">
        <v>36</v>
      </c>
      <c r="B43" s="10" t="s">
        <v>56</v>
      </c>
      <c r="C43" s="11" t="s">
        <v>58</v>
      </c>
      <c r="D43" s="7">
        <v>0</v>
      </c>
      <c r="E43" s="7">
        <v>0</v>
      </c>
      <c r="F43" s="7">
        <v>0</v>
      </c>
      <c r="G43" s="7">
        <v>6.6</v>
      </c>
      <c r="H43" s="7">
        <v>0</v>
      </c>
      <c r="I43" s="7">
        <v>0</v>
      </c>
      <c r="J43" s="7">
        <v>5.5</v>
      </c>
      <c r="K43" s="7">
        <v>0</v>
      </c>
      <c r="L43" s="7">
        <v>0</v>
      </c>
      <c r="M43" s="7">
        <v>0</v>
      </c>
      <c r="N43" s="7">
        <v>2.5</v>
      </c>
      <c r="O43" s="7">
        <v>0</v>
      </c>
      <c r="P43" s="17">
        <f t="shared" si="2"/>
        <v>14.6</v>
      </c>
      <c r="Q43" s="18">
        <f t="shared" si="3"/>
        <v>1.2166666666666666</v>
      </c>
    </row>
    <row r="44" spans="1:17" s="6" customFormat="1" ht="15.75" x14ac:dyDescent="0.25">
      <c r="A44" s="9">
        <v>37</v>
      </c>
      <c r="B44" s="10" t="s">
        <v>57</v>
      </c>
      <c r="C44" s="11" t="s">
        <v>58</v>
      </c>
      <c r="D44" s="7">
        <v>7</v>
      </c>
      <c r="E44" s="7">
        <v>8</v>
      </c>
      <c r="F44" s="7">
        <v>3.1</v>
      </c>
      <c r="G44" s="7">
        <v>6.2</v>
      </c>
      <c r="H44" s="7">
        <v>2</v>
      </c>
      <c r="I44" s="7">
        <v>6.5</v>
      </c>
      <c r="J44" s="7">
        <v>7.5</v>
      </c>
      <c r="K44" s="7">
        <v>10</v>
      </c>
      <c r="L44" s="7">
        <v>6</v>
      </c>
      <c r="M44" s="7">
        <v>6.5</v>
      </c>
      <c r="N44" s="7">
        <v>2.7</v>
      </c>
      <c r="O44" s="7">
        <v>3</v>
      </c>
      <c r="P44" s="17">
        <f t="shared" si="2"/>
        <v>68.5</v>
      </c>
      <c r="Q44" s="18">
        <f t="shared" si="3"/>
        <v>5.708333333333333</v>
      </c>
    </row>
    <row r="45" spans="1:17" s="6" customFormat="1" ht="15.75" x14ac:dyDescent="0.25">
      <c r="A45" s="9">
        <v>38</v>
      </c>
      <c r="B45" s="10" t="s">
        <v>59</v>
      </c>
      <c r="C45" s="11" t="s">
        <v>85</v>
      </c>
      <c r="D45" s="7">
        <v>7.5</v>
      </c>
      <c r="E45" s="7">
        <v>10</v>
      </c>
      <c r="F45" s="7">
        <v>4.4000000000000004</v>
      </c>
      <c r="G45" s="7">
        <v>9.1999999999999993</v>
      </c>
      <c r="H45" s="7">
        <v>5</v>
      </c>
      <c r="I45" s="7">
        <v>10</v>
      </c>
      <c r="J45" s="7">
        <v>8.5</v>
      </c>
      <c r="K45" s="7">
        <v>10</v>
      </c>
      <c r="L45" s="7">
        <v>9</v>
      </c>
      <c r="M45" s="7">
        <v>10</v>
      </c>
      <c r="N45" s="7">
        <v>6.9</v>
      </c>
      <c r="O45" s="7">
        <v>9.8000000000000007</v>
      </c>
      <c r="P45" s="17">
        <f t="shared" si="2"/>
        <v>100.3</v>
      </c>
      <c r="Q45" s="18">
        <f t="shared" si="3"/>
        <v>8.3583333333333325</v>
      </c>
    </row>
    <row r="46" spans="1:17" s="6" customFormat="1" ht="15.75" x14ac:dyDescent="0.25">
      <c r="A46" s="9">
        <v>39</v>
      </c>
      <c r="B46" s="10" t="s">
        <v>60</v>
      </c>
      <c r="C46" s="11" t="s">
        <v>85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17">
        <f t="shared" si="2"/>
        <v>0</v>
      </c>
      <c r="Q46" s="18">
        <f t="shared" si="3"/>
        <v>0</v>
      </c>
    </row>
    <row r="47" spans="1:17" s="6" customFormat="1" ht="15.75" x14ac:dyDescent="0.25">
      <c r="A47" s="9">
        <v>40</v>
      </c>
      <c r="B47" s="10" t="s">
        <v>61</v>
      </c>
      <c r="C47" s="11" t="s">
        <v>85</v>
      </c>
      <c r="D47" s="7">
        <v>6</v>
      </c>
      <c r="E47" s="7">
        <v>10</v>
      </c>
      <c r="F47" s="7">
        <v>2.8</v>
      </c>
      <c r="G47" s="7">
        <v>7.2</v>
      </c>
      <c r="H47" s="7">
        <v>2</v>
      </c>
      <c r="I47" s="7">
        <v>5</v>
      </c>
      <c r="J47" s="7">
        <v>7.5</v>
      </c>
      <c r="K47" s="7">
        <v>10</v>
      </c>
      <c r="L47" s="7">
        <v>8</v>
      </c>
      <c r="M47" s="7">
        <v>7</v>
      </c>
      <c r="N47" s="7">
        <v>2.2000000000000002</v>
      </c>
      <c r="O47" s="7">
        <v>6</v>
      </c>
      <c r="P47" s="17">
        <f t="shared" si="2"/>
        <v>73.7</v>
      </c>
      <c r="Q47" s="18">
        <f t="shared" si="3"/>
        <v>6.1416666666666666</v>
      </c>
    </row>
    <row r="48" spans="1:17" s="6" customFormat="1" ht="15.75" x14ac:dyDescent="0.25">
      <c r="A48" s="9">
        <v>41</v>
      </c>
      <c r="B48" s="10" t="s">
        <v>62</v>
      </c>
      <c r="C48" s="11" t="s">
        <v>85</v>
      </c>
      <c r="D48" s="7">
        <v>10</v>
      </c>
      <c r="E48" s="7">
        <v>10</v>
      </c>
      <c r="F48" s="7">
        <v>6.7</v>
      </c>
      <c r="G48" s="7">
        <v>7</v>
      </c>
      <c r="H48" s="7">
        <v>4.8</v>
      </c>
      <c r="I48" s="7">
        <v>10</v>
      </c>
      <c r="J48" s="7">
        <v>8.5</v>
      </c>
      <c r="K48" s="7">
        <v>10</v>
      </c>
      <c r="L48" s="7">
        <v>8</v>
      </c>
      <c r="M48" s="7">
        <v>10</v>
      </c>
      <c r="N48" s="7">
        <v>7</v>
      </c>
      <c r="O48" s="7">
        <v>9</v>
      </c>
      <c r="P48" s="17">
        <f t="shared" si="2"/>
        <v>101</v>
      </c>
      <c r="Q48" s="18">
        <f t="shared" si="3"/>
        <v>8.4166666666666661</v>
      </c>
    </row>
    <row r="49" spans="1:17" s="6" customFormat="1" ht="15.75" x14ac:dyDescent="0.25">
      <c r="A49" s="9">
        <v>42</v>
      </c>
      <c r="B49" s="10" t="s">
        <v>63</v>
      </c>
      <c r="C49" s="11" t="s">
        <v>85</v>
      </c>
      <c r="D49" s="7">
        <v>5</v>
      </c>
      <c r="E49" s="7">
        <v>6</v>
      </c>
      <c r="F49" s="7">
        <v>1.7</v>
      </c>
      <c r="G49" s="7">
        <v>5.2</v>
      </c>
      <c r="H49" s="7">
        <v>3</v>
      </c>
      <c r="I49" s="7">
        <v>6</v>
      </c>
      <c r="J49" s="7">
        <v>7</v>
      </c>
      <c r="K49" s="7">
        <v>5</v>
      </c>
      <c r="L49" s="7">
        <v>3.3</v>
      </c>
      <c r="M49" s="7">
        <v>10</v>
      </c>
      <c r="N49" s="7">
        <v>4.5</v>
      </c>
      <c r="O49" s="7">
        <v>6</v>
      </c>
      <c r="P49" s="17">
        <f t="shared" si="2"/>
        <v>62.699999999999996</v>
      </c>
      <c r="Q49" s="18">
        <f t="shared" si="3"/>
        <v>5.2249999999999996</v>
      </c>
    </row>
    <row r="50" spans="1:17" s="6" customFormat="1" ht="15.75" x14ac:dyDescent="0.25">
      <c r="A50" s="9">
        <v>43</v>
      </c>
      <c r="B50" s="10" t="s">
        <v>64</v>
      </c>
      <c r="C50" s="11" t="s">
        <v>85</v>
      </c>
      <c r="D50" s="7">
        <v>9</v>
      </c>
      <c r="E50" s="7">
        <v>10</v>
      </c>
      <c r="F50" s="7">
        <v>6.4</v>
      </c>
      <c r="G50" s="7">
        <v>9</v>
      </c>
      <c r="H50" s="7">
        <v>5</v>
      </c>
      <c r="I50" s="7">
        <v>10</v>
      </c>
      <c r="J50" s="7">
        <v>9.5</v>
      </c>
      <c r="K50" s="7">
        <v>10</v>
      </c>
      <c r="L50" s="7">
        <v>9</v>
      </c>
      <c r="M50" s="7">
        <v>10</v>
      </c>
      <c r="N50" s="7">
        <v>6.8</v>
      </c>
      <c r="O50" s="7">
        <v>9</v>
      </c>
      <c r="P50" s="17">
        <f t="shared" si="2"/>
        <v>103.7</v>
      </c>
      <c r="Q50" s="18">
        <f t="shared" si="3"/>
        <v>8.6416666666666675</v>
      </c>
    </row>
    <row r="51" spans="1:17" s="6" customFormat="1" ht="15.75" x14ac:dyDescent="0.25">
      <c r="A51" s="9">
        <v>44</v>
      </c>
      <c r="B51" s="10" t="s">
        <v>65</v>
      </c>
      <c r="C51" s="11" t="s">
        <v>85</v>
      </c>
      <c r="D51" s="7">
        <v>5.5</v>
      </c>
      <c r="E51" s="7">
        <v>8.5</v>
      </c>
      <c r="F51" s="7">
        <v>0</v>
      </c>
      <c r="G51" s="7">
        <v>4.2</v>
      </c>
      <c r="H51" s="7">
        <v>2</v>
      </c>
      <c r="I51" s="7">
        <v>4</v>
      </c>
      <c r="J51" s="7">
        <v>6</v>
      </c>
      <c r="K51" s="7">
        <v>1</v>
      </c>
      <c r="L51" s="7">
        <v>0</v>
      </c>
      <c r="M51" s="7">
        <v>9</v>
      </c>
      <c r="N51" s="7">
        <v>2.5</v>
      </c>
      <c r="O51" s="7">
        <v>9</v>
      </c>
      <c r="P51" s="17">
        <f t="shared" si="2"/>
        <v>51.7</v>
      </c>
      <c r="Q51" s="18">
        <f t="shared" si="3"/>
        <v>4.3083333333333336</v>
      </c>
    </row>
    <row r="52" spans="1:17" s="6" customFormat="1" ht="15.75" x14ac:dyDescent="0.25">
      <c r="A52" s="9">
        <v>45</v>
      </c>
      <c r="B52" s="10" t="s">
        <v>66</v>
      </c>
      <c r="C52" s="11" t="s">
        <v>85</v>
      </c>
      <c r="D52" s="7">
        <v>8</v>
      </c>
      <c r="E52" s="7">
        <v>10</v>
      </c>
      <c r="F52" s="7">
        <v>7.4</v>
      </c>
      <c r="G52" s="7">
        <v>8.6</v>
      </c>
      <c r="H52" s="7">
        <v>5</v>
      </c>
      <c r="I52" s="7">
        <v>8</v>
      </c>
      <c r="J52" s="7">
        <v>7.5</v>
      </c>
      <c r="K52" s="7">
        <v>10</v>
      </c>
      <c r="L52" s="7">
        <v>8</v>
      </c>
      <c r="M52" s="7">
        <v>9.5</v>
      </c>
      <c r="N52" s="7">
        <v>6</v>
      </c>
      <c r="O52" s="7">
        <v>7</v>
      </c>
      <c r="P52" s="17">
        <f t="shared" si="2"/>
        <v>95</v>
      </c>
      <c r="Q52" s="18">
        <f t="shared" si="3"/>
        <v>7.916666666666667</v>
      </c>
    </row>
    <row r="53" spans="1:17" s="6" customFormat="1" ht="15.75" x14ac:dyDescent="0.25">
      <c r="A53" s="9">
        <v>46</v>
      </c>
      <c r="B53" s="10" t="s">
        <v>67</v>
      </c>
      <c r="C53" s="11" t="s">
        <v>85</v>
      </c>
      <c r="D53" s="7">
        <v>5.5</v>
      </c>
      <c r="E53" s="7">
        <v>10</v>
      </c>
      <c r="F53" s="7">
        <v>4.7</v>
      </c>
      <c r="G53" s="7">
        <v>8.6</v>
      </c>
      <c r="H53" s="7">
        <v>3</v>
      </c>
      <c r="I53" s="7">
        <v>9</v>
      </c>
      <c r="J53" s="7">
        <v>9</v>
      </c>
      <c r="K53" s="7">
        <v>7</v>
      </c>
      <c r="L53" s="7">
        <v>7</v>
      </c>
      <c r="M53" s="7">
        <v>9.5</v>
      </c>
      <c r="N53" s="7">
        <v>6.5</v>
      </c>
      <c r="O53" s="7">
        <v>5</v>
      </c>
      <c r="P53" s="17">
        <f t="shared" si="2"/>
        <v>84.8</v>
      </c>
      <c r="Q53" s="18">
        <f t="shared" si="3"/>
        <v>7.0666666666666664</v>
      </c>
    </row>
    <row r="54" spans="1:17" s="6" customFormat="1" ht="15.75" x14ac:dyDescent="0.25">
      <c r="A54" s="9">
        <v>47</v>
      </c>
      <c r="B54" s="10" t="s">
        <v>68</v>
      </c>
      <c r="C54" s="11" t="s">
        <v>85</v>
      </c>
      <c r="D54" s="7">
        <v>7</v>
      </c>
      <c r="E54" s="7">
        <v>7</v>
      </c>
      <c r="F54" s="7">
        <v>5</v>
      </c>
      <c r="G54" s="7">
        <v>8.8000000000000007</v>
      </c>
      <c r="H54" s="7">
        <v>2</v>
      </c>
      <c r="I54" s="7">
        <v>5</v>
      </c>
      <c r="J54" s="7">
        <v>6</v>
      </c>
      <c r="K54" s="7">
        <v>9</v>
      </c>
      <c r="L54" s="7">
        <v>9</v>
      </c>
      <c r="M54" s="7">
        <v>9</v>
      </c>
      <c r="N54" s="7">
        <v>2</v>
      </c>
      <c r="O54" s="7">
        <v>8.8000000000000007</v>
      </c>
      <c r="P54" s="17">
        <f t="shared" si="2"/>
        <v>78.599999999999994</v>
      </c>
      <c r="Q54" s="18">
        <f t="shared" si="3"/>
        <v>6.55</v>
      </c>
    </row>
    <row r="55" spans="1:17" s="6" customFormat="1" ht="15.75" x14ac:dyDescent="0.25">
      <c r="A55" s="9">
        <v>48</v>
      </c>
      <c r="B55" s="10" t="s">
        <v>69</v>
      </c>
      <c r="C55" s="11" t="s">
        <v>85</v>
      </c>
      <c r="D55" s="7">
        <v>5</v>
      </c>
      <c r="E55" s="7">
        <v>9</v>
      </c>
      <c r="F55" s="7">
        <v>4.2</v>
      </c>
      <c r="G55" s="7">
        <v>7</v>
      </c>
      <c r="H55" s="7">
        <v>3</v>
      </c>
      <c r="I55" s="7">
        <v>5</v>
      </c>
      <c r="J55" s="7">
        <v>7.5</v>
      </c>
      <c r="K55" s="7">
        <v>5</v>
      </c>
      <c r="L55" s="7">
        <v>5.5</v>
      </c>
      <c r="M55" s="7">
        <v>10</v>
      </c>
      <c r="N55" s="7">
        <v>3.4</v>
      </c>
      <c r="O55" s="7">
        <v>6</v>
      </c>
      <c r="P55" s="17">
        <f t="shared" si="2"/>
        <v>70.600000000000009</v>
      </c>
      <c r="Q55" s="18">
        <f t="shared" si="3"/>
        <v>5.8833333333333337</v>
      </c>
    </row>
    <row r="56" spans="1:17" s="6" customFormat="1" ht="15.75" x14ac:dyDescent="0.25">
      <c r="A56" s="9">
        <v>49</v>
      </c>
      <c r="B56" s="10" t="s">
        <v>124</v>
      </c>
      <c r="C56" s="11" t="s">
        <v>85</v>
      </c>
      <c r="D56" s="7">
        <v>0</v>
      </c>
      <c r="E56" s="7">
        <v>0</v>
      </c>
      <c r="F56" s="7">
        <v>5</v>
      </c>
      <c r="G56" s="7">
        <v>0</v>
      </c>
      <c r="H56" s="7">
        <v>0</v>
      </c>
      <c r="I56" s="7">
        <v>0</v>
      </c>
      <c r="J56" s="7">
        <v>8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17">
        <f t="shared" si="2"/>
        <v>13</v>
      </c>
      <c r="Q56" s="18">
        <f t="shared" si="3"/>
        <v>1.0833333333333333</v>
      </c>
    </row>
    <row r="57" spans="1:17" s="6" customFormat="1" ht="15.75" x14ac:dyDescent="0.25">
      <c r="A57" s="9">
        <v>50</v>
      </c>
      <c r="B57" s="10" t="s">
        <v>120</v>
      </c>
      <c r="C57" s="11" t="s">
        <v>85</v>
      </c>
      <c r="D57" s="7">
        <v>6</v>
      </c>
      <c r="E57" s="7">
        <v>9</v>
      </c>
      <c r="F57" s="7">
        <v>5.8</v>
      </c>
      <c r="G57" s="7">
        <v>6.6</v>
      </c>
      <c r="H57" s="7">
        <v>2</v>
      </c>
      <c r="I57" s="7">
        <v>6</v>
      </c>
      <c r="J57" s="7">
        <v>9</v>
      </c>
      <c r="K57" s="7">
        <v>7</v>
      </c>
      <c r="L57" s="7">
        <v>5</v>
      </c>
      <c r="M57" s="7">
        <v>0</v>
      </c>
      <c r="N57" s="7">
        <v>4.8</v>
      </c>
      <c r="O57" s="7">
        <v>6</v>
      </c>
      <c r="P57" s="17">
        <f t="shared" si="2"/>
        <v>67.199999999999989</v>
      </c>
      <c r="Q57" s="18">
        <f t="shared" si="3"/>
        <v>5.5999999999999988</v>
      </c>
    </row>
    <row r="58" spans="1:17" s="6" customFormat="1" ht="15.75" x14ac:dyDescent="0.25">
      <c r="A58" s="9">
        <v>51</v>
      </c>
      <c r="B58" s="10" t="s">
        <v>70</v>
      </c>
      <c r="C58" s="11" t="s">
        <v>85</v>
      </c>
      <c r="D58" s="7">
        <v>7</v>
      </c>
      <c r="E58" s="7">
        <v>10</v>
      </c>
      <c r="F58" s="7">
        <v>5.7</v>
      </c>
      <c r="G58" s="7">
        <v>9.1999999999999993</v>
      </c>
      <c r="H58" s="7">
        <v>5</v>
      </c>
      <c r="I58" s="7">
        <v>5</v>
      </c>
      <c r="J58" s="7">
        <v>7.5</v>
      </c>
      <c r="K58" s="7">
        <v>10</v>
      </c>
      <c r="L58" s="7">
        <v>8</v>
      </c>
      <c r="M58" s="7">
        <v>0</v>
      </c>
      <c r="N58" s="7">
        <v>4</v>
      </c>
      <c r="O58" s="7">
        <v>6</v>
      </c>
      <c r="P58" s="17">
        <f t="shared" si="2"/>
        <v>77.400000000000006</v>
      </c>
      <c r="Q58" s="18">
        <f t="shared" si="3"/>
        <v>6.45</v>
      </c>
    </row>
    <row r="59" spans="1:17" s="6" customFormat="1" ht="15.75" x14ac:dyDescent="0.25">
      <c r="A59" s="9">
        <v>52</v>
      </c>
      <c r="B59" s="10" t="s">
        <v>121</v>
      </c>
      <c r="C59" s="11" t="s">
        <v>85</v>
      </c>
      <c r="D59" s="7">
        <v>6</v>
      </c>
      <c r="E59" s="7">
        <v>9.5</v>
      </c>
      <c r="F59" s="7">
        <v>8.3000000000000007</v>
      </c>
      <c r="G59" s="7">
        <v>7</v>
      </c>
      <c r="H59" s="7">
        <v>5</v>
      </c>
      <c r="I59" s="7">
        <v>1</v>
      </c>
      <c r="J59" s="7">
        <v>9.5</v>
      </c>
      <c r="K59" s="7">
        <v>6</v>
      </c>
      <c r="L59" s="7">
        <v>8</v>
      </c>
      <c r="M59" s="7">
        <v>10</v>
      </c>
      <c r="N59" s="7">
        <v>4.5</v>
      </c>
      <c r="O59" s="7">
        <v>0</v>
      </c>
      <c r="P59" s="17">
        <f t="shared" si="2"/>
        <v>74.8</v>
      </c>
      <c r="Q59" s="18">
        <f t="shared" si="3"/>
        <v>6.2333333333333334</v>
      </c>
    </row>
    <row r="60" spans="1:17" s="6" customFormat="1" ht="15.75" x14ac:dyDescent="0.25">
      <c r="A60" s="9">
        <v>53</v>
      </c>
      <c r="B60" s="10" t="s">
        <v>71</v>
      </c>
      <c r="C60" s="11" t="s">
        <v>85</v>
      </c>
      <c r="D60" s="7">
        <v>8.5</v>
      </c>
      <c r="E60" s="7">
        <v>10</v>
      </c>
      <c r="F60" s="7">
        <v>5.4</v>
      </c>
      <c r="G60" s="7">
        <v>7.6</v>
      </c>
      <c r="H60" s="7">
        <v>3.5</v>
      </c>
      <c r="I60" s="7">
        <v>5</v>
      </c>
      <c r="J60" s="7">
        <v>9.5</v>
      </c>
      <c r="K60" s="7">
        <v>7</v>
      </c>
      <c r="L60" s="7">
        <v>7</v>
      </c>
      <c r="M60" s="7">
        <v>10</v>
      </c>
      <c r="N60" s="7">
        <v>7</v>
      </c>
      <c r="O60" s="7">
        <v>8.8000000000000007</v>
      </c>
      <c r="P60" s="17">
        <f t="shared" si="2"/>
        <v>89.3</v>
      </c>
      <c r="Q60" s="18">
        <f t="shared" si="3"/>
        <v>7.4416666666666664</v>
      </c>
    </row>
    <row r="61" spans="1:17" s="6" customFormat="1" ht="15.75" x14ac:dyDescent="0.25">
      <c r="A61" s="9">
        <v>54</v>
      </c>
      <c r="B61" s="10" t="s">
        <v>72</v>
      </c>
      <c r="C61" s="11" t="s">
        <v>85</v>
      </c>
      <c r="D61" s="7">
        <v>8.5</v>
      </c>
      <c r="E61" s="7">
        <v>8</v>
      </c>
      <c r="F61" s="7">
        <v>5.7</v>
      </c>
      <c r="G61" s="7">
        <v>9</v>
      </c>
      <c r="H61" s="7">
        <v>5</v>
      </c>
      <c r="I61" s="7">
        <v>4</v>
      </c>
      <c r="J61" s="7">
        <v>9.5</v>
      </c>
      <c r="K61" s="7">
        <v>10</v>
      </c>
      <c r="L61" s="7">
        <v>7.5</v>
      </c>
      <c r="M61" s="7">
        <v>10</v>
      </c>
      <c r="N61" s="7">
        <v>5.8</v>
      </c>
      <c r="O61" s="7">
        <v>6</v>
      </c>
      <c r="P61" s="17">
        <f t="shared" si="2"/>
        <v>89</v>
      </c>
      <c r="Q61" s="18">
        <f t="shared" si="3"/>
        <v>7.416666666666667</v>
      </c>
    </row>
    <row r="62" spans="1:17" s="6" customFormat="1" ht="15.75" x14ac:dyDescent="0.25">
      <c r="A62" s="9">
        <v>55</v>
      </c>
      <c r="B62" s="10" t="s">
        <v>73</v>
      </c>
      <c r="C62" s="11" t="s">
        <v>85</v>
      </c>
      <c r="D62" s="7">
        <v>7</v>
      </c>
      <c r="E62" s="7">
        <v>9</v>
      </c>
      <c r="F62" s="7">
        <v>5.3</v>
      </c>
      <c r="G62" s="7">
        <v>8.6</v>
      </c>
      <c r="H62" s="7">
        <v>0</v>
      </c>
      <c r="I62" s="7">
        <v>10</v>
      </c>
      <c r="J62" s="7">
        <v>7.5</v>
      </c>
      <c r="K62" s="7">
        <v>0</v>
      </c>
      <c r="L62" s="7">
        <v>8</v>
      </c>
      <c r="M62" s="7">
        <v>9.5</v>
      </c>
      <c r="N62" s="7">
        <v>4.8</v>
      </c>
      <c r="O62" s="7">
        <v>0.5</v>
      </c>
      <c r="P62" s="17">
        <f t="shared" si="2"/>
        <v>70.2</v>
      </c>
      <c r="Q62" s="18">
        <f t="shared" si="3"/>
        <v>5.8500000000000005</v>
      </c>
    </row>
    <row r="63" spans="1:17" s="6" customFormat="1" ht="15.75" x14ac:dyDescent="0.25">
      <c r="A63" s="9">
        <v>56</v>
      </c>
      <c r="B63" s="10" t="s">
        <v>74</v>
      </c>
      <c r="C63" s="11" t="s">
        <v>85</v>
      </c>
      <c r="D63" s="7">
        <v>8</v>
      </c>
      <c r="E63" s="7">
        <v>9</v>
      </c>
      <c r="F63" s="7">
        <v>4.4000000000000004</v>
      </c>
      <c r="G63" s="7">
        <v>9.1999999999999993</v>
      </c>
      <c r="H63" s="7">
        <v>3</v>
      </c>
      <c r="I63" s="7">
        <v>6</v>
      </c>
      <c r="J63" s="7">
        <v>6</v>
      </c>
      <c r="K63" s="7">
        <v>10</v>
      </c>
      <c r="L63" s="7">
        <v>7.5</v>
      </c>
      <c r="M63" s="7">
        <v>9</v>
      </c>
      <c r="N63" s="7">
        <v>2.5</v>
      </c>
      <c r="O63" s="7">
        <v>4</v>
      </c>
      <c r="P63" s="17">
        <f t="shared" si="2"/>
        <v>78.599999999999994</v>
      </c>
      <c r="Q63" s="18">
        <f t="shared" si="3"/>
        <v>6.55</v>
      </c>
    </row>
    <row r="64" spans="1:17" s="6" customFormat="1" ht="15.75" x14ac:dyDescent="0.25">
      <c r="A64" s="9">
        <v>57</v>
      </c>
      <c r="B64" s="10" t="s">
        <v>132</v>
      </c>
      <c r="C64" s="11" t="s">
        <v>85</v>
      </c>
      <c r="D64" s="7">
        <v>5</v>
      </c>
      <c r="E64" s="7">
        <v>8</v>
      </c>
      <c r="F64" s="7">
        <v>2.1</v>
      </c>
      <c r="G64" s="7">
        <v>4</v>
      </c>
      <c r="H64" s="7">
        <v>2</v>
      </c>
      <c r="I64" s="7">
        <v>4</v>
      </c>
      <c r="J64" s="7">
        <v>7.5</v>
      </c>
      <c r="K64" s="7">
        <v>1</v>
      </c>
      <c r="L64" s="7">
        <v>2.2999999999999998</v>
      </c>
      <c r="M64" s="7">
        <v>8</v>
      </c>
      <c r="N64" s="7">
        <v>2.5</v>
      </c>
      <c r="O64" s="7">
        <v>1</v>
      </c>
      <c r="P64" s="17">
        <f t="shared" si="2"/>
        <v>47.4</v>
      </c>
      <c r="Q64" s="18">
        <f t="shared" si="3"/>
        <v>3.9499999999999997</v>
      </c>
    </row>
    <row r="65" spans="1:17" s="6" customFormat="1" ht="15.75" x14ac:dyDescent="0.25">
      <c r="A65" s="9">
        <v>58</v>
      </c>
      <c r="B65" s="10" t="s">
        <v>75</v>
      </c>
      <c r="C65" s="11" t="s">
        <v>85</v>
      </c>
      <c r="D65" s="7">
        <v>6</v>
      </c>
      <c r="E65" s="7">
        <v>10</v>
      </c>
      <c r="F65" s="7">
        <v>1.9</v>
      </c>
      <c r="G65" s="7">
        <v>6.8</v>
      </c>
      <c r="H65" s="7">
        <v>3</v>
      </c>
      <c r="I65" s="7">
        <v>8</v>
      </c>
      <c r="J65" s="7">
        <v>9</v>
      </c>
      <c r="K65" s="7">
        <v>9</v>
      </c>
      <c r="L65" s="7">
        <v>3.4</v>
      </c>
      <c r="M65" s="7">
        <v>9</v>
      </c>
      <c r="N65" s="7">
        <v>4.5</v>
      </c>
      <c r="O65" s="7">
        <v>6</v>
      </c>
      <c r="P65" s="17">
        <f t="shared" si="2"/>
        <v>76.599999999999994</v>
      </c>
      <c r="Q65" s="18">
        <f t="shared" si="3"/>
        <v>6.3833333333333329</v>
      </c>
    </row>
    <row r="66" spans="1:17" s="6" customFormat="1" ht="15.75" x14ac:dyDescent="0.25">
      <c r="A66" s="9">
        <v>59</v>
      </c>
      <c r="B66" s="10" t="s">
        <v>76</v>
      </c>
      <c r="C66" s="11" t="s">
        <v>85</v>
      </c>
      <c r="D66" s="7">
        <v>5</v>
      </c>
      <c r="E66" s="7">
        <v>8</v>
      </c>
      <c r="F66" s="7">
        <v>2.8</v>
      </c>
      <c r="G66" s="7">
        <v>4.2</v>
      </c>
      <c r="H66" s="7">
        <v>2</v>
      </c>
      <c r="I66" s="7">
        <v>3</v>
      </c>
      <c r="J66" s="7">
        <v>9.5</v>
      </c>
      <c r="K66" s="7">
        <v>6</v>
      </c>
      <c r="L66" s="7">
        <v>5</v>
      </c>
      <c r="M66" s="7">
        <v>8</v>
      </c>
      <c r="N66" s="7">
        <v>2.5</v>
      </c>
      <c r="O66" s="7">
        <v>0</v>
      </c>
      <c r="P66" s="17">
        <f t="shared" si="2"/>
        <v>56</v>
      </c>
      <c r="Q66" s="18">
        <f t="shared" si="3"/>
        <v>4.666666666666667</v>
      </c>
    </row>
    <row r="67" spans="1:17" s="6" customFormat="1" ht="15.75" x14ac:dyDescent="0.25">
      <c r="A67" s="9">
        <v>60</v>
      </c>
      <c r="B67" s="10" t="s">
        <v>77</v>
      </c>
      <c r="C67" s="11" t="s">
        <v>85</v>
      </c>
      <c r="D67" s="7">
        <v>9.5</v>
      </c>
      <c r="E67" s="7">
        <v>9</v>
      </c>
      <c r="F67" s="7">
        <v>5.0999999999999996</v>
      </c>
      <c r="G67" s="7">
        <v>8.8000000000000007</v>
      </c>
      <c r="H67" s="7">
        <v>4</v>
      </c>
      <c r="I67" s="7">
        <v>4</v>
      </c>
      <c r="J67" s="7">
        <v>7.5</v>
      </c>
      <c r="K67" s="7">
        <v>8</v>
      </c>
      <c r="L67" s="7">
        <v>8</v>
      </c>
      <c r="M67" s="7">
        <v>9</v>
      </c>
      <c r="N67" s="7">
        <v>3.5</v>
      </c>
      <c r="O67" s="7">
        <v>4</v>
      </c>
      <c r="P67" s="17">
        <f t="shared" si="2"/>
        <v>80.400000000000006</v>
      </c>
      <c r="Q67" s="18">
        <f t="shared" si="3"/>
        <v>6.7</v>
      </c>
    </row>
    <row r="68" spans="1:17" s="6" customFormat="1" ht="15.75" x14ac:dyDescent="0.25">
      <c r="A68" s="9">
        <v>61</v>
      </c>
      <c r="B68" s="10" t="s">
        <v>122</v>
      </c>
      <c r="C68" s="11" t="s">
        <v>85</v>
      </c>
      <c r="D68" s="7">
        <v>9.5</v>
      </c>
      <c r="E68" s="7">
        <v>10</v>
      </c>
      <c r="F68" s="7">
        <v>3.6</v>
      </c>
      <c r="G68" s="7">
        <v>7.4</v>
      </c>
      <c r="H68" s="7">
        <v>4.8</v>
      </c>
      <c r="I68" s="7">
        <v>10</v>
      </c>
      <c r="J68" s="7">
        <v>7.5</v>
      </c>
      <c r="K68" s="7">
        <v>10</v>
      </c>
      <c r="L68" s="7">
        <v>10</v>
      </c>
      <c r="M68" s="7">
        <v>10</v>
      </c>
      <c r="N68" s="7">
        <v>5.8</v>
      </c>
      <c r="O68" s="7">
        <v>8.8000000000000007</v>
      </c>
      <c r="P68" s="17">
        <f t="shared" si="2"/>
        <v>97.399999999999991</v>
      </c>
      <c r="Q68" s="18">
        <f t="shared" si="3"/>
        <v>8.1166666666666654</v>
      </c>
    </row>
    <row r="69" spans="1:17" s="6" customFormat="1" ht="15.75" x14ac:dyDescent="0.25">
      <c r="A69" s="9">
        <v>62</v>
      </c>
      <c r="B69" s="10" t="s">
        <v>78</v>
      </c>
      <c r="C69" s="11" t="s">
        <v>85</v>
      </c>
      <c r="D69" s="8">
        <v>10</v>
      </c>
      <c r="E69" s="8">
        <v>10</v>
      </c>
      <c r="F69" s="8">
        <v>7.1</v>
      </c>
      <c r="G69" s="8">
        <v>8.1999999999999993</v>
      </c>
      <c r="H69" s="8">
        <v>5</v>
      </c>
      <c r="I69" s="8">
        <v>9</v>
      </c>
      <c r="J69" s="8">
        <v>7</v>
      </c>
      <c r="K69" s="8">
        <v>8.1</v>
      </c>
      <c r="L69" s="8">
        <v>6.5</v>
      </c>
      <c r="M69" s="8">
        <v>7</v>
      </c>
      <c r="N69" s="8">
        <v>2.8</v>
      </c>
      <c r="O69" s="8">
        <v>6</v>
      </c>
      <c r="P69" s="17">
        <f t="shared" si="2"/>
        <v>86.699999999999989</v>
      </c>
      <c r="Q69" s="18">
        <f t="shared" si="3"/>
        <v>7.2249999999999988</v>
      </c>
    </row>
    <row r="70" spans="1:17" s="6" customFormat="1" ht="15.75" x14ac:dyDescent="0.25">
      <c r="A70" s="9">
        <v>63</v>
      </c>
      <c r="B70" s="10" t="s">
        <v>79</v>
      </c>
      <c r="C70" s="11" t="s">
        <v>85</v>
      </c>
      <c r="D70" s="5">
        <v>8</v>
      </c>
      <c r="E70" s="5">
        <v>10</v>
      </c>
      <c r="F70" s="5">
        <v>2.2000000000000002</v>
      </c>
      <c r="G70" s="5">
        <v>9.1999999999999993</v>
      </c>
      <c r="H70" s="5">
        <v>2.7</v>
      </c>
      <c r="I70" s="5">
        <v>7</v>
      </c>
      <c r="J70" s="5">
        <v>7.5</v>
      </c>
      <c r="K70" s="5">
        <v>10</v>
      </c>
      <c r="L70" s="5">
        <v>10</v>
      </c>
      <c r="M70" s="5">
        <v>10</v>
      </c>
      <c r="N70" s="5">
        <v>6.5</v>
      </c>
      <c r="O70" s="5">
        <v>6</v>
      </c>
      <c r="P70" s="17">
        <f t="shared" si="2"/>
        <v>89.1</v>
      </c>
      <c r="Q70" s="18">
        <f t="shared" si="3"/>
        <v>7.4249999999999998</v>
      </c>
    </row>
    <row r="71" spans="1:17" s="6" customFormat="1" ht="15.75" x14ac:dyDescent="0.25">
      <c r="A71" s="9">
        <v>64</v>
      </c>
      <c r="B71" s="10" t="s">
        <v>80</v>
      </c>
      <c r="C71" s="11" t="s">
        <v>85</v>
      </c>
      <c r="D71" s="5">
        <v>7</v>
      </c>
      <c r="E71" s="5">
        <v>9</v>
      </c>
      <c r="F71" s="5">
        <v>5.0999999999999996</v>
      </c>
      <c r="G71" s="5">
        <v>9</v>
      </c>
      <c r="H71" s="5">
        <v>2.7</v>
      </c>
      <c r="I71" s="5">
        <v>7</v>
      </c>
      <c r="J71" s="5">
        <v>7.5</v>
      </c>
      <c r="K71" s="5">
        <v>10</v>
      </c>
      <c r="L71" s="5">
        <v>8</v>
      </c>
      <c r="M71" s="5">
        <v>10</v>
      </c>
      <c r="N71" s="5">
        <v>5.5</v>
      </c>
      <c r="O71" s="5">
        <v>6</v>
      </c>
      <c r="P71" s="17">
        <f t="shared" si="2"/>
        <v>86.800000000000011</v>
      </c>
      <c r="Q71" s="18">
        <f t="shared" si="3"/>
        <v>7.2333333333333343</v>
      </c>
    </row>
    <row r="72" spans="1:17" s="6" customFormat="1" ht="15.75" x14ac:dyDescent="0.25">
      <c r="A72" s="9">
        <v>65</v>
      </c>
      <c r="B72" s="10" t="s">
        <v>81</v>
      </c>
      <c r="C72" s="11" t="s">
        <v>85</v>
      </c>
      <c r="D72" s="7">
        <v>9.5</v>
      </c>
      <c r="E72" s="7">
        <v>10</v>
      </c>
      <c r="F72" s="7">
        <v>1.1000000000000001</v>
      </c>
      <c r="G72" s="7">
        <v>9.1999999999999993</v>
      </c>
      <c r="H72" s="7">
        <v>3</v>
      </c>
      <c r="I72" s="7">
        <v>10</v>
      </c>
      <c r="J72" s="7">
        <v>7</v>
      </c>
      <c r="K72" s="7">
        <v>10</v>
      </c>
      <c r="L72" s="7">
        <v>8</v>
      </c>
      <c r="M72" s="7">
        <v>9</v>
      </c>
      <c r="N72" s="7">
        <v>7</v>
      </c>
      <c r="O72" s="5">
        <v>8.8000000000000007</v>
      </c>
      <c r="P72" s="17">
        <f t="shared" ref="P72:P103" si="4">SUM(D72:O72)</f>
        <v>92.6</v>
      </c>
      <c r="Q72" s="18">
        <f t="shared" ref="Q72:Q103" si="5">AVERAGE(D72:O72)</f>
        <v>7.7166666666666659</v>
      </c>
    </row>
    <row r="73" spans="1:17" s="6" customFormat="1" ht="15.75" x14ac:dyDescent="0.25">
      <c r="A73" s="9">
        <v>66</v>
      </c>
      <c r="B73" s="10" t="s">
        <v>82</v>
      </c>
      <c r="C73" s="11" t="s">
        <v>85</v>
      </c>
      <c r="D73" s="7">
        <v>8.5</v>
      </c>
      <c r="E73" s="7">
        <v>10</v>
      </c>
      <c r="F73" s="7">
        <v>0</v>
      </c>
      <c r="G73" s="7">
        <v>8.8000000000000007</v>
      </c>
      <c r="H73" s="7">
        <v>3.7</v>
      </c>
      <c r="I73" s="7">
        <v>10</v>
      </c>
      <c r="J73" s="7">
        <v>8.5</v>
      </c>
      <c r="K73" s="7">
        <v>10</v>
      </c>
      <c r="L73" s="7">
        <v>4.3</v>
      </c>
      <c r="M73" s="7">
        <v>9</v>
      </c>
      <c r="N73" s="7">
        <v>7</v>
      </c>
      <c r="O73" s="7">
        <v>8.8000000000000007</v>
      </c>
      <c r="P73" s="17">
        <f t="shared" si="4"/>
        <v>88.6</v>
      </c>
      <c r="Q73" s="18">
        <f t="shared" si="5"/>
        <v>7.3833333333333329</v>
      </c>
    </row>
    <row r="74" spans="1:17" s="6" customFormat="1" ht="15.75" x14ac:dyDescent="0.25">
      <c r="A74" s="9">
        <v>67</v>
      </c>
      <c r="B74" s="10" t="s">
        <v>123</v>
      </c>
      <c r="C74" s="11" t="s">
        <v>85</v>
      </c>
      <c r="D74" s="7">
        <v>7.5</v>
      </c>
      <c r="E74" s="7">
        <v>10</v>
      </c>
      <c r="F74" s="7">
        <v>6.1</v>
      </c>
      <c r="G74" s="7">
        <v>9</v>
      </c>
      <c r="H74" s="7">
        <v>5</v>
      </c>
      <c r="I74" s="7">
        <v>10</v>
      </c>
      <c r="J74" s="7">
        <v>8</v>
      </c>
      <c r="K74" s="7">
        <v>8</v>
      </c>
      <c r="L74" s="7">
        <v>8</v>
      </c>
      <c r="M74" s="7">
        <v>10</v>
      </c>
      <c r="N74" s="7">
        <v>6.5</v>
      </c>
      <c r="O74" s="7">
        <v>6</v>
      </c>
      <c r="P74" s="17">
        <f t="shared" si="4"/>
        <v>94.1</v>
      </c>
      <c r="Q74" s="18">
        <f t="shared" si="5"/>
        <v>7.8416666666666659</v>
      </c>
    </row>
    <row r="75" spans="1:17" s="6" customFormat="1" ht="15.75" x14ac:dyDescent="0.25">
      <c r="A75" s="9">
        <v>68</v>
      </c>
      <c r="B75" s="10" t="s">
        <v>83</v>
      </c>
      <c r="C75" s="11" t="s">
        <v>85</v>
      </c>
      <c r="D75" s="8">
        <v>5</v>
      </c>
      <c r="E75" s="8">
        <v>8</v>
      </c>
      <c r="F75" s="8">
        <v>1.7</v>
      </c>
      <c r="G75" s="8">
        <v>4</v>
      </c>
      <c r="H75" s="8">
        <v>2</v>
      </c>
      <c r="I75" s="8">
        <v>6</v>
      </c>
      <c r="J75" s="8">
        <v>5</v>
      </c>
      <c r="K75" s="8">
        <v>5</v>
      </c>
      <c r="L75" s="8">
        <v>6</v>
      </c>
      <c r="M75" s="8">
        <v>7</v>
      </c>
      <c r="N75" s="8">
        <v>3</v>
      </c>
      <c r="O75" s="7">
        <v>6</v>
      </c>
      <c r="P75" s="17">
        <f t="shared" si="4"/>
        <v>58.7</v>
      </c>
      <c r="Q75" s="18">
        <f t="shared" si="5"/>
        <v>4.8916666666666666</v>
      </c>
    </row>
    <row r="76" spans="1:17" s="6" customFormat="1" ht="15.75" x14ac:dyDescent="0.25">
      <c r="A76" s="9">
        <v>69</v>
      </c>
      <c r="B76" s="10" t="s">
        <v>84</v>
      </c>
      <c r="C76" s="11" t="s">
        <v>85</v>
      </c>
      <c r="D76" s="7">
        <v>6</v>
      </c>
      <c r="E76" s="7">
        <v>8</v>
      </c>
      <c r="F76" s="7">
        <v>3.5</v>
      </c>
      <c r="G76" s="7">
        <v>5.4</v>
      </c>
      <c r="H76" s="7">
        <v>2</v>
      </c>
      <c r="I76" s="7">
        <v>4</v>
      </c>
      <c r="J76" s="7">
        <v>5</v>
      </c>
      <c r="K76" s="7">
        <v>6</v>
      </c>
      <c r="L76" s="7">
        <v>6</v>
      </c>
      <c r="M76" s="7">
        <v>6</v>
      </c>
      <c r="N76" s="7">
        <v>2.5</v>
      </c>
      <c r="O76" s="8">
        <v>0</v>
      </c>
      <c r="P76" s="17">
        <f t="shared" si="4"/>
        <v>54.4</v>
      </c>
      <c r="Q76" s="18">
        <f t="shared" si="5"/>
        <v>4.5333333333333332</v>
      </c>
    </row>
    <row r="77" spans="1:17" s="6" customFormat="1" ht="15.75" x14ac:dyDescent="0.25">
      <c r="A77" s="9">
        <v>70</v>
      </c>
      <c r="B77" s="10" t="s">
        <v>86</v>
      </c>
      <c r="C77" s="11" t="s">
        <v>116</v>
      </c>
      <c r="D77" s="8">
        <v>8</v>
      </c>
      <c r="E77" s="8">
        <v>9</v>
      </c>
      <c r="F77" s="8">
        <v>0</v>
      </c>
      <c r="G77" s="8">
        <v>5</v>
      </c>
      <c r="H77" s="8">
        <v>0</v>
      </c>
      <c r="I77" s="8">
        <v>10</v>
      </c>
      <c r="J77" s="8">
        <v>5.5</v>
      </c>
      <c r="K77" s="8">
        <v>4</v>
      </c>
      <c r="L77" s="8">
        <v>4</v>
      </c>
      <c r="M77" s="8">
        <v>9</v>
      </c>
      <c r="N77" s="8">
        <v>7</v>
      </c>
      <c r="O77" s="8">
        <v>9.1</v>
      </c>
      <c r="P77" s="17">
        <f t="shared" si="4"/>
        <v>70.599999999999994</v>
      </c>
      <c r="Q77" s="18">
        <f t="shared" si="5"/>
        <v>5.8833333333333329</v>
      </c>
    </row>
    <row r="78" spans="1:17" s="6" customFormat="1" ht="15.75" x14ac:dyDescent="0.25">
      <c r="A78" s="9">
        <v>71</v>
      </c>
      <c r="B78" s="10" t="s">
        <v>87</v>
      </c>
      <c r="C78" s="11" t="s">
        <v>116</v>
      </c>
      <c r="D78" s="7">
        <v>8</v>
      </c>
      <c r="E78" s="7">
        <v>10</v>
      </c>
      <c r="F78" s="7">
        <v>3.5</v>
      </c>
      <c r="G78" s="7">
        <v>7</v>
      </c>
      <c r="H78" s="7">
        <v>2</v>
      </c>
      <c r="I78" s="7">
        <v>10</v>
      </c>
      <c r="J78" s="7">
        <v>7.5</v>
      </c>
      <c r="K78" s="7">
        <v>4</v>
      </c>
      <c r="L78" s="7">
        <v>1.7</v>
      </c>
      <c r="M78" s="7">
        <v>10</v>
      </c>
      <c r="N78" s="7">
        <v>5.5</v>
      </c>
      <c r="O78" s="7">
        <v>6.4</v>
      </c>
      <c r="P78" s="17">
        <f t="shared" si="4"/>
        <v>75.600000000000009</v>
      </c>
      <c r="Q78" s="18">
        <f t="shared" si="5"/>
        <v>6.3000000000000007</v>
      </c>
    </row>
    <row r="79" spans="1:17" s="6" customFormat="1" ht="15.75" x14ac:dyDescent="0.25">
      <c r="A79" s="9">
        <v>72</v>
      </c>
      <c r="B79" s="10" t="s">
        <v>88</v>
      </c>
      <c r="C79" s="11" t="s">
        <v>116</v>
      </c>
      <c r="D79" s="7">
        <v>8.25</v>
      </c>
      <c r="E79" s="7">
        <v>10</v>
      </c>
      <c r="F79" s="7">
        <v>2.1</v>
      </c>
      <c r="G79" s="7">
        <v>6.8</v>
      </c>
      <c r="H79" s="8">
        <v>1</v>
      </c>
      <c r="I79" s="7">
        <v>0</v>
      </c>
      <c r="J79" s="7">
        <v>7.5</v>
      </c>
      <c r="K79" s="7">
        <v>9</v>
      </c>
      <c r="L79" s="7">
        <v>9</v>
      </c>
      <c r="M79" s="7">
        <v>9</v>
      </c>
      <c r="N79" s="7">
        <v>4.5</v>
      </c>
      <c r="O79" s="7">
        <v>6.4</v>
      </c>
      <c r="P79" s="17">
        <f t="shared" si="4"/>
        <v>73.550000000000011</v>
      </c>
      <c r="Q79" s="18">
        <f t="shared" si="5"/>
        <v>6.1291666666666673</v>
      </c>
    </row>
    <row r="80" spans="1:17" s="6" customFormat="1" ht="15.75" x14ac:dyDescent="0.25">
      <c r="A80" s="9">
        <v>73</v>
      </c>
      <c r="B80" s="10" t="s">
        <v>89</v>
      </c>
      <c r="C80" s="11" t="s">
        <v>116</v>
      </c>
      <c r="D80" s="8">
        <v>6</v>
      </c>
      <c r="E80" s="8">
        <v>10</v>
      </c>
      <c r="F80" s="8">
        <v>2.8</v>
      </c>
      <c r="G80" s="8">
        <v>5.4</v>
      </c>
      <c r="H80" s="8">
        <v>4.5</v>
      </c>
      <c r="I80" s="8">
        <v>3</v>
      </c>
      <c r="J80" s="8">
        <v>7.5</v>
      </c>
      <c r="K80" s="8">
        <v>9</v>
      </c>
      <c r="L80" s="8">
        <v>4.8</v>
      </c>
      <c r="M80" s="8">
        <v>10</v>
      </c>
      <c r="N80" s="8">
        <v>5.8</v>
      </c>
      <c r="O80" s="8">
        <v>7.3</v>
      </c>
      <c r="P80" s="17">
        <f t="shared" si="4"/>
        <v>76.099999999999994</v>
      </c>
      <c r="Q80" s="18">
        <f t="shared" si="5"/>
        <v>6.3416666666666659</v>
      </c>
    </row>
    <row r="81" spans="1:17" s="6" customFormat="1" ht="15.75" x14ac:dyDescent="0.25">
      <c r="A81" s="9">
        <v>74</v>
      </c>
      <c r="B81" s="10" t="s">
        <v>90</v>
      </c>
      <c r="C81" s="11" t="s">
        <v>116</v>
      </c>
      <c r="D81" s="8">
        <v>6.5</v>
      </c>
      <c r="E81" s="8">
        <v>10</v>
      </c>
      <c r="F81" s="8">
        <v>3.6</v>
      </c>
      <c r="G81" s="8">
        <v>8.6</v>
      </c>
      <c r="H81" s="7">
        <v>3</v>
      </c>
      <c r="I81" s="8">
        <v>5</v>
      </c>
      <c r="J81" s="8">
        <v>7</v>
      </c>
      <c r="K81" s="8">
        <v>10</v>
      </c>
      <c r="L81" s="8">
        <v>10</v>
      </c>
      <c r="M81" s="8">
        <v>8</v>
      </c>
      <c r="N81" s="8">
        <v>6.5</v>
      </c>
      <c r="O81" s="8">
        <v>10</v>
      </c>
      <c r="P81" s="17">
        <f t="shared" si="4"/>
        <v>88.2</v>
      </c>
      <c r="Q81" s="18">
        <f t="shared" si="5"/>
        <v>7.3500000000000005</v>
      </c>
    </row>
    <row r="82" spans="1:17" s="6" customFormat="1" ht="15.75" x14ac:dyDescent="0.25">
      <c r="A82" s="9">
        <v>75</v>
      </c>
      <c r="B82" s="10" t="s">
        <v>91</v>
      </c>
      <c r="C82" s="11" t="s">
        <v>116</v>
      </c>
      <c r="D82" s="7">
        <v>8.5</v>
      </c>
      <c r="E82" s="7">
        <v>8</v>
      </c>
      <c r="F82" s="7">
        <v>3.1</v>
      </c>
      <c r="G82" s="7">
        <v>6.8</v>
      </c>
      <c r="H82" s="7">
        <v>1</v>
      </c>
      <c r="I82" s="7">
        <v>5</v>
      </c>
      <c r="J82" s="7">
        <v>8</v>
      </c>
      <c r="K82" s="7">
        <v>7</v>
      </c>
      <c r="L82" s="7">
        <v>7.5</v>
      </c>
      <c r="M82" s="7">
        <v>8.5</v>
      </c>
      <c r="N82" s="7">
        <v>3</v>
      </c>
      <c r="O82" s="7">
        <v>2</v>
      </c>
      <c r="P82" s="17">
        <f t="shared" si="4"/>
        <v>68.400000000000006</v>
      </c>
      <c r="Q82" s="18">
        <f t="shared" si="5"/>
        <v>5.7</v>
      </c>
    </row>
    <row r="83" spans="1:17" s="6" customFormat="1" ht="15.75" x14ac:dyDescent="0.25">
      <c r="A83" s="9">
        <v>76</v>
      </c>
      <c r="B83" s="10" t="s">
        <v>92</v>
      </c>
      <c r="C83" s="11" t="s">
        <v>116</v>
      </c>
      <c r="D83" s="7">
        <v>9.5</v>
      </c>
      <c r="E83" s="7">
        <v>10</v>
      </c>
      <c r="F83" s="7">
        <v>3.9</v>
      </c>
      <c r="G83" s="7">
        <v>8.8000000000000007</v>
      </c>
      <c r="H83" s="7">
        <v>4.5999999999999996</v>
      </c>
      <c r="I83" s="7">
        <v>8.5</v>
      </c>
      <c r="J83" s="7">
        <v>7</v>
      </c>
      <c r="K83" s="7">
        <v>10</v>
      </c>
      <c r="L83" s="7">
        <v>8.5</v>
      </c>
      <c r="M83" s="7">
        <v>10</v>
      </c>
      <c r="N83" s="7">
        <v>5.5</v>
      </c>
      <c r="O83" s="7">
        <v>8.1999999999999993</v>
      </c>
      <c r="P83" s="17">
        <f t="shared" si="4"/>
        <v>94.500000000000014</v>
      </c>
      <c r="Q83" s="18">
        <f t="shared" si="5"/>
        <v>7.8750000000000009</v>
      </c>
    </row>
    <row r="84" spans="1:17" s="6" customFormat="1" ht="15.75" x14ac:dyDescent="0.25">
      <c r="A84" s="9">
        <v>77</v>
      </c>
      <c r="B84" s="10" t="s">
        <v>93</v>
      </c>
      <c r="C84" s="11" t="s">
        <v>116</v>
      </c>
      <c r="D84" s="7">
        <v>8</v>
      </c>
      <c r="E84" s="7">
        <v>9</v>
      </c>
      <c r="F84" s="7">
        <v>0</v>
      </c>
      <c r="G84" s="7">
        <v>0</v>
      </c>
      <c r="H84" s="8">
        <v>1</v>
      </c>
      <c r="I84" s="7">
        <v>5</v>
      </c>
      <c r="J84" s="7">
        <v>7</v>
      </c>
      <c r="K84" s="7">
        <v>8</v>
      </c>
      <c r="L84" s="7">
        <v>1.2</v>
      </c>
      <c r="M84" s="7">
        <v>7</v>
      </c>
      <c r="N84" s="7">
        <v>3.5</v>
      </c>
      <c r="O84" s="7">
        <v>4</v>
      </c>
      <c r="P84" s="17">
        <f t="shared" si="4"/>
        <v>53.7</v>
      </c>
      <c r="Q84" s="18">
        <f t="shared" si="5"/>
        <v>4.4750000000000005</v>
      </c>
    </row>
    <row r="85" spans="1:17" s="6" customFormat="1" ht="15.75" x14ac:dyDescent="0.25">
      <c r="A85" s="9">
        <v>78</v>
      </c>
      <c r="B85" s="10" t="s">
        <v>94</v>
      </c>
      <c r="C85" s="11" t="s">
        <v>116</v>
      </c>
      <c r="D85" s="8">
        <v>0</v>
      </c>
      <c r="E85" s="8">
        <v>0</v>
      </c>
      <c r="F85" s="8">
        <v>1.9</v>
      </c>
      <c r="G85" s="8">
        <v>5.4</v>
      </c>
      <c r="H85" s="7">
        <v>0</v>
      </c>
      <c r="I85" s="8">
        <v>0</v>
      </c>
      <c r="J85" s="8">
        <v>6</v>
      </c>
      <c r="K85" s="8">
        <v>0</v>
      </c>
      <c r="L85" s="8">
        <v>3.4</v>
      </c>
      <c r="M85" s="8">
        <v>7</v>
      </c>
      <c r="N85" s="8">
        <v>0</v>
      </c>
      <c r="O85" s="8">
        <v>0</v>
      </c>
      <c r="P85" s="17">
        <f t="shared" si="4"/>
        <v>23.7</v>
      </c>
      <c r="Q85" s="18">
        <f t="shared" si="5"/>
        <v>1.9749999999999999</v>
      </c>
    </row>
    <row r="86" spans="1:17" s="6" customFormat="1" ht="15.75" x14ac:dyDescent="0.25">
      <c r="A86" s="9">
        <v>79</v>
      </c>
      <c r="B86" s="10" t="s">
        <v>95</v>
      </c>
      <c r="C86" s="11" t="s">
        <v>116</v>
      </c>
      <c r="D86" s="7">
        <v>5</v>
      </c>
      <c r="E86" s="7">
        <v>8</v>
      </c>
      <c r="F86" s="7">
        <v>1.9</v>
      </c>
      <c r="G86" s="7">
        <v>7.2</v>
      </c>
      <c r="H86" s="7">
        <v>1</v>
      </c>
      <c r="I86" s="7">
        <v>5</v>
      </c>
      <c r="J86" s="7">
        <v>5</v>
      </c>
      <c r="K86" s="7">
        <v>8</v>
      </c>
      <c r="L86" s="7">
        <v>2</v>
      </c>
      <c r="M86" s="7">
        <v>8.5</v>
      </c>
      <c r="N86" s="7">
        <v>2.8</v>
      </c>
      <c r="O86" s="7">
        <v>6.4</v>
      </c>
      <c r="P86" s="17">
        <f t="shared" si="4"/>
        <v>60.8</v>
      </c>
      <c r="Q86" s="18">
        <f t="shared" si="5"/>
        <v>5.0666666666666664</v>
      </c>
    </row>
    <row r="87" spans="1:17" s="6" customFormat="1" ht="15.75" x14ac:dyDescent="0.25">
      <c r="A87" s="9">
        <v>80</v>
      </c>
      <c r="B87" s="10" t="s">
        <v>96</v>
      </c>
      <c r="C87" s="11" t="s">
        <v>116</v>
      </c>
      <c r="D87" s="7">
        <v>7</v>
      </c>
      <c r="E87" s="7">
        <v>9</v>
      </c>
      <c r="F87" s="7">
        <v>0</v>
      </c>
      <c r="G87" s="7">
        <v>7</v>
      </c>
      <c r="H87" s="7">
        <v>2</v>
      </c>
      <c r="I87" s="7">
        <v>5</v>
      </c>
      <c r="J87" s="7">
        <v>3.5</v>
      </c>
      <c r="K87" s="7">
        <v>5</v>
      </c>
      <c r="L87" s="7">
        <v>5.5</v>
      </c>
      <c r="M87" s="7">
        <v>8.5</v>
      </c>
      <c r="N87" s="7">
        <v>4.5</v>
      </c>
      <c r="O87" s="7">
        <v>4.2</v>
      </c>
      <c r="P87" s="17">
        <f t="shared" si="4"/>
        <v>61.2</v>
      </c>
      <c r="Q87" s="18">
        <f t="shared" si="5"/>
        <v>5.1000000000000005</v>
      </c>
    </row>
    <row r="88" spans="1:17" s="6" customFormat="1" ht="15.75" x14ac:dyDescent="0.25">
      <c r="A88" s="9">
        <v>81</v>
      </c>
      <c r="B88" s="10" t="s">
        <v>97</v>
      </c>
      <c r="C88" s="11" t="s">
        <v>116</v>
      </c>
      <c r="D88" s="7">
        <v>7</v>
      </c>
      <c r="E88" s="7">
        <v>9</v>
      </c>
      <c r="F88" s="7">
        <v>3.2</v>
      </c>
      <c r="G88" s="7">
        <v>7</v>
      </c>
      <c r="H88" s="8">
        <v>2.8</v>
      </c>
      <c r="I88" s="7">
        <v>9.5</v>
      </c>
      <c r="J88" s="7">
        <v>7</v>
      </c>
      <c r="K88" s="7">
        <v>9</v>
      </c>
      <c r="L88" s="7">
        <v>5.6</v>
      </c>
      <c r="M88" s="7">
        <v>8.5</v>
      </c>
      <c r="N88" s="7">
        <v>6.5</v>
      </c>
      <c r="O88" s="7">
        <v>2.7</v>
      </c>
      <c r="P88" s="17">
        <f t="shared" si="4"/>
        <v>77.8</v>
      </c>
      <c r="Q88" s="18">
        <f t="shared" si="5"/>
        <v>6.4833333333333334</v>
      </c>
    </row>
    <row r="89" spans="1:17" s="6" customFormat="1" ht="15.75" x14ac:dyDescent="0.25">
      <c r="A89" s="9">
        <v>82</v>
      </c>
      <c r="B89" s="10" t="s">
        <v>98</v>
      </c>
      <c r="C89" s="11" t="s">
        <v>116</v>
      </c>
      <c r="D89" s="8">
        <v>8.5</v>
      </c>
      <c r="E89" s="8">
        <v>10</v>
      </c>
      <c r="F89" s="8">
        <v>2.8</v>
      </c>
      <c r="G89" s="8">
        <v>8.8000000000000007</v>
      </c>
      <c r="H89" s="8">
        <v>2.9</v>
      </c>
      <c r="I89" s="8">
        <v>7.5</v>
      </c>
      <c r="J89" s="8">
        <v>6.5</v>
      </c>
      <c r="K89" s="8">
        <v>8</v>
      </c>
      <c r="L89" s="8">
        <v>7</v>
      </c>
      <c r="M89" s="8">
        <v>8.5</v>
      </c>
      <c r="N89" s="8">
        <v>5.5</v>
      </c>
      <c r="O89" s="8">
        <v>10</v>
      </c>
      <c r="P89" s="17">
        <f t="shared" si="4"/>
        <v>86</v>
      </c>
      <c r="Q89" s="18">
        <f t="shared" si="5"/>
        <v>7.166666666666667</v>
      </c>
    </row>
    <row r="90" spans="1:17" s="6" customFormat="1" ht="15.75" x14ac:dyDescent="0.25">
      <c r="A90" s="9">
        <v>83</v>
      </c>
      <c r="B90" s="10" t="s">
        <v>118</v>
      </c>
      <c r="C90" s="11" t="s">
        <v>116</v>
      </c>
      <c r="D90" s="8">
        <v>6</v>
      </c>
      <c r="E90" s="8">
        <v>6</v>
      </c>
      <c r="F90" s="8">
        <v>1.7</v>
      </c>
      <c r="G90" s="8">
        <v>0</v>
      </c>
      <c r="H90" s="8">
        <v>2</v>
      </c>
      <c r="I90" s="8">
        <v>5</v>
      </c>
      <c r="J90" s="8">
        <v>8.5</v>
      </c>
      <c r="K90" s="8">
        <v>4.5999999999999996</v>
      </c>
      <c r="L90" s="8">
        <v>8</v>
      </c>
      <c r="M90" s="8">
        <v>8.5</v>
      </c>
      <c r="N90" s="8">
        <v>4</v>
      </c>
      <c r="O90" s="8">
        <v>6</v>
      </c>
      <c r="P90" s="17">
        <f t="shared" si="4"/>
        <v>60.3</v>
      </c>
      <c r="Q90" s="18">
        <f t="shared" si="5"/>
        <v>5.0249999999999995</v>
      </c>
    </row>
    <row r="91" spans="1:17" s="6" customFormat="1" ht="15.75" x14ac:dyDescent="0.25">
      <c r="A91" s="9">
        <v>84</v>
      </c>
      <c r="B91" s="10" t="s">
        <v>99</v>
      </c>
      <c r="C91" s="11" t="s">
        <v>116</v>
      </c>
      <c r="D91" s="8">
        <v>9</v>
      </c>
      <c r="E91" s="8">
        <v>10</v>
      </c>
      <c r="F91" s="8">
        <v>9.3000000000000007</v>
      </c>
      <c r="G91" s="8">
        <v>9.6</v>
      </c>
      <c r="H91" s="8">
        <v>5</v>
      </c>
      <c r="I91" s="8">
        <v>10</v>
      </c>
      <c r="J91" s="8">
        <v>8.5</v>
      </c>
      <c r="K91" s="8">
        <v>10</v>
      </c>
      <c r="L91" s="8">
        <v>10</v>
      </c>
      <c r="M91" s="8">
        <v>10</v>
      </c>
      <c r="N91" s="8">
        <v>7</v>
      </c>
      <c r="O91" s="8">
        <v>6.4</v>
      </c>
      <c r="P91" s="17">
        <f t="shared" si="4"/>
        <v>104.80000000000001</v>
      </c>
      <c r="Q91" s="18">
        <f t="shared" si="5"/>
        <v>8.7333333333333343</v>
      </c>
    </row>
    <row r="92" spans="1:17" s="6" customFormat="1" ht="15.75" x14ac:dyDescent="0.25">
      <c r="A92" s="9">
        <v>85</v>
      </c>
      <c r="B92" s="10" t="s">
        <v>100</v>
      </c>
      <c r="C92" s="11" t="s">
        <v>116</v>
      </c>
      <c r="D92" s="8">
        <v>5</v>
      </c>
      <c r="E92" s="8">
        <v>9</v>
      </c>
      <c r="F92" s="8">
        <v>0</v>
      </c>
      <c r="G92" s="8">
        <v>4</v>
      </c>
      <c r="H92" s="7">
        <v>1</v>
      </c>
      <c r="I92" s="8">
        <v>5</v>
      </c>
      <c r="J92" s="8">
        <v>5.5</v>
      </c>
      <c r="K92" s="8">
        <v>8</v>
      </c>
      <c r="L92" s="8">
        <v>0.8</v>
      </c>
      <c r="M92" s="8">
        <v>7.5</v>
      </c>
      <c r="N92" s="8">
        <v>5</v>
      </c>
      <c r="O92" s="8">
        <v>6.5</v>
      </c>
      <c r="P92" s="17">
        <f t="shared" si="4"/>
        <v>57.3</v>
      </c>
      <c r="Q92" s="18">
        <f t="shared" si="5"/>
        <v>4.7749999999999995</v>
      </c>
    </row>
    <row r="93" spans="1:17" s="6" customFormat="1" ht="15.75" x14ac:dyDescent="0.25">
      <c r="A93" s="9">
        <v>86</v>
      </c>
      <c r="B93" s="10" t="s">
        <v>101</v>
      </c>
      <c r="C93" s="11" t="s">
        <v>116</v>
      </c>
      <c r="D93" s="7">
        <v>8.25</v>
      </c>
      <c r="E93" s="7">
        <v>9</v>
      </c>
      <c r="F93" s="7">
        <v>1.9</v>
      </c>
      <c r="G93" s="7">
        <v>7.2</v>
      </c>
      <c r="H93" s="8">
        <v>1</v>
      </c>
      <c r="I93" s="7">
        <v>10</v>
      </c>
      <c r="J93" s="7">
        <v>6</v>
      </c>
      <c r="K93" s="7">
        <v>7</v>
      </c>
      <c r="L93" s="7">
        <v>4.2</v>
      </c>
      <c r="M93" s="7">
        <v>10</v>
      </c>
      <c r="N93" s="7">
        <v>3</v>
      </c>
      <c r="O93" s="7">
        <v>6.4</v>
      </c>
      <c r="P93" s="17">
        <f t="shared" si="4"/>
        <v>73.95</v>
      </c>
      <c r="Q93" s="18">
        <f t="shared" si="5"/>
        <v>6.1625000000000005</v>
      </c>
    </row>
    <row r="94" spans="1:17" s="6" customFormat="1" ht="15.75" x14ac:dyDescent="0.25">
      <c r="A94" s="9">
        <v>87</v>
      </c>
      <c r="B94" s="10" t="s">
        <v>102</v>
      </c>
      <c r="C94" s="11" t="s">
        <v>116</v>
      </c>
      <c r="D94" s="8">
        <v>6.75</v>
      </c>
      <c r="E94" s="8">
        <v>7</v>
      </c>
      <c r="F94" s="8">
        <v>5.7</v>
      </c>
      <c r="G94" s="8">
        <v>0</v>
      </c>
      <c r="H94" s="7">
        <v>4.3</v>
      </c>
      <c r="I94" s="8">
        <v>4</v>
      </c>
      <c r="J94" s="8">
        <v>7.5</v>
      </c>
      <c r="K94" s="8">
        <v>8</v>
      </c>
      <c r="L94" s="8">
        <v>8</v>
      </c>
      <c r="M94" s="8">
        <v>7.5</v>
      </c>
      <c r="N94" s="8">
        <v>3.5</v>
      </c>
      <c r="O94" s="8">
        <v>6.4</v>
      </c>
      <c r="P94" s="17">
        <f t="shared" si="4"/>
        <v>68.650000000000006</v>
      </c>
      <c r="Q94" s="18">
        <f t="shared" si="5"/>
        <v>5.7208333333333341</v>
      </c>
    </row>
    <row r="95" spans="1:17" s="6" customFormat="1" ht="15.75" x14ac:dyDescent="0.25">
      <c r="A95" s="9">
        <v>88</v>
      </c>
      <c r="B95" s="10" t="s">
        <v>119</v>
      </c>
      <c r="C95" s="11" t="s">
        <v>116</v>
      </c>
      <c r="D95" s="7">
        <v>7</v>
      </c>
      <c r="E95" s="7">
        <v>8</v>
      </c>
      <c r="F95" s="7">
        <v>0</v>
      </c>
      <c r="G95" s="7">
        <v>6.6</v>
      </c>
      <c r="H95" s="8">
        <v>5</v>
      </c>
      <c r="I95" s="7">
        <v>10</v>
      </c>
      <c r="J95" s="7">
        <v>8</v>
      </c>
      <c r="K95" s="7">
        <v>5</v>
      </c>
      <c r="L95" s="7">
        <v>6</v>
      </c>
      <c r="M95" s="7">
        <v>10</v>
      </c>
      <c r="N95" s="7">
        <v>6.5</v>
      </c>
      <c r="O95" s="7">
        <v>0</v>
      </c>
      <c r="P95" s="17">
        <f t="shared" si="4"/>
        <v>72.099999999999994</v>
      </c>
      <c r="Q95" s="18">
        <f t="shared" si="5"/>
        <v>6.0083333333333329</v>
      </c>
    </row>
    <row r="96" spans="1:17" s="6" customFormat="1" ht="15.75" x14ac:dyDescent="0.25">
      <c r="A96" s="9">
        <v>89</v>
      </c>
      <c r="B96" s="10" t="s">
        <v>103</v>
      </c>
      <c r="C96" s="11" t="s">
        <v>116</v>
      </c>
      <c r="D96" s="8">
        <v>9.5</v>
      </c>
      <c r="E96" s="8">
        <v>9</v>
      </c>
      <c r="F96" s="8">
        <v>1.9</v>
      </c>
      <c r="G96" s="8">
        <v>9.1999999999999993</v>
      </c>
      <c r="H96" s="8">
        <v>3.5</v>
      </c>
      <c r="I96" s="8">
        <v>10</v>
      </c>
      <c r="J96" s="8">
        <v>9.5</v>
      </c>
      <c r="K96" s="8">
        <v>10</v>
      </c>
      <c r="L96" s="8">
        <v>8</v>
      </c>
      <c r="M96" s="8">
        <v>10</v>
      </c>
      <c r="N96" s="8">
        <v>7</v>
      </c>
      <c r="O96" s="8">
        <v>5.0999999999999996</v>
      </c>
      <c r="P96" s="17">
        <f t="shared" si="4"/>
        <v>92.699999999999989</v>
      </c>
      <c r="Q96" s="18">
        <f t="shared" si="5"/>
        <v>7.7249999999999988</v>
      </c>
    </row>
    <row r="97" spans="1:18" s="6" customFormat="1" ht="15.75" x14ac:dyDescent="0.25">
      <c r="A97" s="9">
        <v>90</v>
      </c>
      <c r="B97" s="10" t="s">
        <v>104</v>
      </c>
      <c r="C97" s="11" t="s">
        <v>116</v>
      </c>
      <c r="D97" s="8">
        <v>6.25</v>
      </c>
      <c r="E97" s="8">
        <v>9</v>
      </c>
      <c r="F97" s="8">
        <v>1.1000000000000001</v>
      </c>
      <c r="G97" s="8">
        <v>8.1999999999999993</v>
      </c>
      <c r="H97" s="7">
        <v>0</v>
      </c>
      <c r="I97" s="8">
        <v>3</v>
      </c>
      <c r="J97" s="8">
        <v>8</v>
      </c>
      <c r="K97" s="8">
        <v>4</v>
      </c>
      <c r="L97" s="8">
        <v>5</v>
      </c>
      <c r="M97" s="8">
        <v>8</v>
      </c>
      <c r="N97" s="8">
        <v>4</v>
      </c>
      <c r="O97" s="8">
        <v>3.2</v>
      </c>
      <c r="P97" s="17">
        <f t="shared" si="4"/>
        <v>59.75</v>
      </c>
      <c r="Q97" s="18">
        <f t="shared" si="5"/>
        <v>4.979166666666667</v>
      </c>
    </row>
    <row r="98" spans="1:18" s="6" customFormat="1" ht="15.75" x14ac:dyDescent="0.25">
      <c r="A98" s="9">
        <v>91</v>
      </c>
      <c r="B98" s="10" t="s">
        <v>105</v>
      </c>
      <c r="C98" s="11" t="s">
        <v>116</v>
      </c>
      <c r="D98" s="7">
        <v>8.5</v>
      </c>
      <c r="E98" s="7">
        <v>10</v>
      </c>
      <c r="F98" s="7">
        <v>4.2</v>
      </c>
      <c r="G98" s="7">
        <v>8.8000000000000007</v>
      </c>
      <c r="H98" s="8">
        <v>2.8</v>
      </c>
      <c r="I98" s="7">
        <v>10</v>
      </c>
      <c r="J98" s="7">
        <v>8.5</v>
      </c>
      <c r="K98" s="7">
        <v>8</v>
      </c>
      <c r="L98" s="7">
        <v>7</v>
      </c>
      <c r="M98" s="7">
        <v>10</v>
      </c>
      <c r="N98" s="7">
        <v>6.5</v>
      </c>
      <c r="O98" s="7">
        <v>10</v>
      </c>
      <c r="P98" s="17">
        <f t="shared" si="4"/>
        <v>94.3</v>
      </c>
      <c r="Q98" s="18">
        <f t="shared" si="5"/>
        <v>7.8583333333333334</v>
      </c>
    </row>
    <row r="99" spans="1:18" s="6" customFormat="1" ht="15.75" x14ac:dyDescent="0.25">
      <c r="A99" s="9">
        <v>92</v>
      </c>
      <c r="B99" s="10" t="s">
        <v>106</v>
      </c>
      <c r="C99" s="11" t="s">
        <v>116</v>
      </c>
      <c r="D99" s="8">
        <v>8.5</v>
      </c>
      <c r="E99" s="8">
        <v>10</v>
      </c>
      <c r="F99" s="8">
        <v>5.3</v>
      </c>
      <c r="G99" s="8">
        <v>7.2</v>
      </c>
      <c r="H99" s="8">
        <v>2</v>
      </c>
      <c r="I99" s="8">
        <v>10</v>
      </c>
      <c r="J99" s="8">
        <v>7.5</v>
      </c>
      <c r="K99" s="8">
        <v>10</v>
      </c>
      <c r="L99" s="8">
        <v>7.5</v>
      </c>
      <c r="M99" s="8">
        <v>10</v>
      </c>
      <c r="N99" s="8">
        <v>6.5</v>
      </c>
      <c r="O99" s="8">
        <v>10</v>
      </c>
      <c r="P99" s="17">
        <f t="shared" si="4"/>
        <v>94.5</v>
      </c>
      <c r="Q99" s="18">
        <f t="shared" si="5"/>
        <v>7.875</v>
      </c>
    </row>
    <row r="100" spans="1:18" s="6" customFormat="1" ht="15.75" x14ac:dyDescent="0.25">
      <c r="A100" s="9">
        <v>93</v>
      </c>
      <c r="B100" s="10" t="s">
        <v>107</v>
      </c>
      <c r="C100" s="11" t="s">
        <v>116</v>
      </c>
      <c r="D100" s="8">
        <v>8.25</v>
      </c>
      <c r="E100" s="8">
        <v>10</v>
      </c>
      <c r="F100" s="8">
        <v>2.4</v>
      </c>
      <c r="G100" s="8">
        <v>9</v>
      </c>
      <c r="H100" s="8">
        <v>5</v>
      </c>
      <c r="I100" s="8">
        <v>8</v>
      </c>
      <c r="J100" s="8">
        <v>7</v>
      </c>
      <c r="K100" s="8">
        <v>8</v>
      </c>
      <c r="L100" s="8">
        <v>6</v>
      </c>
      <c r="M100" s="8">
        <v>10</v>
      </c>
      <c r="N100" s="8">
        <v>5.5</v>
      </c>
      <c r="O100" s="8">
        <v>7.8</v>
      </c>
      <c r="P100" s="17">
        <f t="shared" si="4"/>
        <v>86.95</v>
      </c>
      <c r="Q100" s="18">
        <f t="shared" si="5"/>
        <v>7.2458333333333336</v>
      </c>
    </row>
    <row r="101" spans="1:18" s="6" customFormat="1" ht="15.75" x14ac:dyDescent="0.25">
      <c r="A101" s="9">
        <v>94</v>
      </c>
      <c r="B101" s="10" t="s">
        <v>108</v>
      </c>
      <c r="C101" s="11" t="s">
        <v>116</v>
      </c>
      <c r="D101" s="8">
        <v>0</v>
      </c>
      <c r="E101" s="8">
        <v>7</v>
      </c>
      <c r="F101" s="8">
        <v>2.2000000000000002</v>
      </c>
      <c r="G101" s="8">
        <v>7.2</v>
      </c>
      <c r="H101" s="8">
        <v>2.8</v>
      </c>
      <c r="I101" s="8">
        <v>0</v>
      </c>
      <c r="J101" s="8">
        <v>5.5</v>
      </c>
      <c r="K101" s="8">
        <v>0</v>
      </c>
      <c r="L101" s="8">
        <v>0</v>
      </c>
      <c r="M101" s="8">
        <v>9</v>
      </c>
      <c r="N101" s="8">
        <v>4</v>
      </c>
      <c r="O101" s="8">
        <v>0</v>
      </c>
      <c r="P101" s="17">
        <f t="shared" si="4"/>
        <v>37.700000000000003</v>
      </c>
      <c r="Q101" s="18">
        <f t="shared" si="5"/>
        <v>3.1416666666666671</v>
      </c>
    </row>
    <row r="102" spans="1:18" s="6" customFormat="1" ht="15.75" x14ac:dyDescent="0.25">
      <c r="A102" s="9">
        <v>95</v>
      </c>
      <c r="B102" s="10" t="s">
        <v>109</v>
      </c>
      <c r="C102" s="11" t="s">
        <v>116</v>
      </c>
      <c r="D102" s="8">
        <v>0</v>
      </c>
      <c r="E102" s="8">
        <v>9</v>
      </c>
      <c r="F102" s="8">
        <v>0</v>
      </c>
      <c r="G102" s="8">
        <v>0</v>
      </c>
      <c r="H102" s="8">
        <v>0</v>
      </c>
      <c r="I102" s="8">
        <v>0</v>
      </c>
      <c r="J102" s="8">
        <v>7</v>
      </c>
      <c r="K102" s="8">
        <v>0</v>
      </c>
      <c r="L102" s="8">
        <v>0</v>
      </c>
      <c r="M102" s="8">
        <v>7.5</v>
      </c>
      <c r="N102" s="8">
        <v>3.5</v>
      </c>
      <c r="O102" s="8">
        <v>0</v>
      </c>
      <c r="P102" s="17">
        <f t="shared" si="4"/>
        <v>27</v>
      </c>
      <c r="Q102" s="18">
        <f t="shared" si="5"/>
        <v>2.25</v>
      </c>
    </row>
    <row r="103" spans="1:18" s="6" customFormat="1" ht="15.75" x14ac:dyDescent="0.25">
      <c r="A103" s="9">
        <v>96</v>
      </c>
      <c r="B103" s="10" t="s">
        <v>110</v>
      </c>
      <c r="C103" s="11" t="s">
        <v>116</v>
      </c>
      <c r="D103" s="8">
        <v>7</v>
      </c>
      <c r="E103" s="8">
        <v>9</v>
      </c>
      <c r="F103" s="8">
        <v>3.6</v>
      </c>
      <c r="G103" s="8">
        <v>8.8000000000000007</v>
      </c>
      <c r="H103" s="8">
        <v>2.8</v>
      </c>
      <c r="I103" s="8">
        <v>7</v>
      </c>
      <c r="J103" s="8">
        <v>5.5</v>
      </c>
      <c r="K103" s="8">
        <v>10</v>
      </c>
      <c r="L103" s="8">
        <v>8</v>
      </c>
      <c r="M103" s="8">
        <v>8.5</v>
      </c>
      <c r="N103" s="8">
        <v>7</v>
      </c>
      <c r="O103" s="8">
        <v>7.3</v>
      </c>
      <c r="P103" s="17">
        <f t="shared" si="4"/>
        <v>84.5</v>
      </c>
      <c r="Q103" s="18">
        <f t="shared" si="5"/>
        <v>7.041666666666667</v>
      </c>
    </row>
    <row r="104" spans="1:18" s="6" customFormat="1" ht="15.75" x14ac:dyDescent="0.25">
      <c r="A104" s="9">
        <v>97</v>
      </c>
      <c r="B104" s="10" t="s">
        <v>111</v>
      </c>
      <c r="C104" s="11" t="s">
        <v>116</v>
      </c>
      <c r="D104" s="8">
        <v>8.5</v>
      </c>
      <c r="E104" s="8">
        <v>10</v>
      </c>
      <c r="F104" s="8">
        <v>1.8</v>
      </c>
      <c r="G104" s="8">
        <v>7.6</v>
      </c>
      <c r="H104" s="8">
        <v>5</v>
      </c>
      <c r="I104" s="8">
        <v>9</v>
      </c>
      <c r="J104" s="8">
        <v>8.5</v>
      </c>
      <c r="K104" s="8">
        <v>8</v>
      </c>
      <c r="L104" s="8">
        <v>7</v>
      </c>
      <c r="M104" s="8">
        <v>9.5</v>
      </c>
      <c r="N104" s="8">
        <v>7</v>
      </c>
      <c r="O104" s="8">
        <v>4.5</v>
      </c>
      <c r="P104" s="17">
        <f t="shared" ref="P104:P115" si="6">SUM(D104:O104)</f>
        <v>86.4</v>
      </c>
      <c r="Q104" s="18">
        <f t="shared" ref="Q104:Q115" si="7">AVERAGE(D104:O104)</f>
        <v>7.2</v>
      </c>
    </row>
    <row r="105" spans="1:18" s="6" customFormat="1" ht="15.75" x14ac:dyDescent="0.25">
      <c r="A105" s="9">
        <v>98</v>
      </c>
      <c r="B105" s="10" t="s">
        <v>112</v>
      </c>
      <c r="C105" s="11" t="s">
        <v>116</v>
      </c>
      <c r="D105" s="8">
        <v>9.5</v>
      </c>
      <c r="E105" s="8">
        <v>10</v>
      </c>
      <c r="F105" s="8">
        <v>2.5</v>
      </c>
      <c r="G105" s="8">
        <v>7.6</v>
      </c>
      <c r="H105" s="8">
        <v>4</v>
      </c>
      <c r="I105" s="8">
        <v>10</v>
      </c>
      <c r="J105" s="8">
        <v>6</v>
      </c>
      <c r="K105" s="8">
        <v>10</v>
      </c>
      <c r="L105" s="8">
        <v>9</v>
      </c>
      <c r="M105" s="8">
        <v>10</v>
      </c>
      <c r="N105" s="8">
        <v>7</v>
      </c>
      <c r="O105" s="8">
        <v>6</v>
      </c>
      <c r="P105" s="17">
        <f t="shared" si="6"/>
        <v>91.6</v>
      </c>
      <c r="Q105" s="18">
        <f t="shared" si="7"/>
        <v>7.6333333333333329</v>
      </c>
    </row>
    <row r="106" spans="1:18" s="6" customFormat="1" ht="15.75" x14ac:dyDescent="0.25">
      <c r="A106" s="9">
        <v>99</v>
      </c>
      <c r="B106" s="10" t="s">
        <v>113</v>
      </c>
      <c r="C106" s="11" t="s">
        <v>116</v>
      </c>
      <c r="D106" s="8">
        <v>7</v>
      </c>
      <c r="E106" s="8">
        <v>8.5</v>
      </c>
      <c r="F106" s="8">
        <v>0</v>
      </c>
      <c r="G106" s="8">
        <v>5.4</v>
      </c>
      <c r="H106" s="8">
        <v>4</v>
      </c>
      <c r="I106" s="8">
        <v>5</v>
      </c>
      <c r="J106" s="8">
        <v>8</v>
      </c>
      <c r="K106" s="8">
        <v>9</v>
      </c>
      <c r="L106" s="8">
        <v>6.2</v>
      </c>
      <c r="M106" s="8">
        <v>9</v>
      </c>
      <c r="N106" s="8">
        <v>7</v>
      </c>
      <c r="O106" s="8">
        <v>7.3</v>
      </c>
      <c r="P106" s="17">
        <f t="shared" si="6"/>
        <v>76.399999999999991</v>
      </c>
      <c r="Q106" s="18">
        <f t="shared" si="7"/>
        <v>6.3666666666666663</v>
      </c>
    </row>
    <row r="107" spans="1:18" s="6" customFormat="1" ht="15.75" x14ac:dyDescent="0.25">
      <c r="A107" s="9">
        <v>100</v>
      </c>
      <c r="B107" s="10" t="s">
        <v>125</v>
      </c>
      <c r="C107" s="11" t="s">
        <v>116</v>
      </c>
      <c r="D107" s="8">
        <v>8</v>
      </c>
      <c r="E107" s="8">
        <v>8.5</v>
      </c>
      <c r="F107" s="8">
        <v>1.25</v>
      </c>
      <c r="G107" s="8">
        <v>4</v>
      </c>
      <c r="H107" s="8">
        <v>5</v>
      </c>
      <c r="I107" s="8">
        <v>5</v>
      </c>
      <c r="J107" s="8">
        <v>8</v>
      </c>
      <c r="K107" s="8">
        <v>0</v>
      </c>
      <c r="L107" s="8">
        <v>4.5</v>
      </c>
      <c r="M107" s="8">
        <v>9</v>
      </c>
      <c r="N107" s="8">
        <v>3</v>
      </c>
      <c r="O107" s="8">
        <v>10</v>
      </c>
      <c r="P107" s="17">
        <f t="shared" si="6"/>
        <v>66.25</v>
      </c>
      <c r="Q107" s="18">
        <f t="shared" si="7"/>
        <v>5.520833333333333</v>
      </c>
    </row>
    <row r="108" spans="1:18" s="6" customFormat="1" ht="15.75" x14ac:dyDescent="0.25">
      <c r="A108" s="9">
        <v>101</v>
      </c>
      <c r="B108" s="10" t="s">
        <v>117</v>
      </c>
      <c r="C108" s="11" t="s">
        <v>116</v>
      </c>
      <c r="D108" s="8">
        <v>0</v>
      </c>
      <c r="E108" s="8">
        <v>0</v>
      </c>
      <c r="F108" s="8">
        <v>0</v>
      </c>
      <c r="G108" s="8">
        <v>0</v>
      </c>
      <c r="H108" s="8">
        <v>4</v>
      </c>
      <c r="I108" s="8">
        <v>0</v>
      </c>
      <c r="J108" s="8">
        <v>8.5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17">
        <f t="shared" si="6"/>
        <v>12.5</v>
      </c>
      <c r="Q108" s="18">
        <f t="shared" si="7"/>
        <v>1.0416666666666667</v>
      </c>
    </row>
    <row r="109" spans="1:18" ht="15.75" x14ac:dyDescent="0.25">
      <c r="A109" s="9">
        <v>102</v>
      </c>
      <c r="B109" s="10" t="s">
        <v>114</v>
      </c>
      <c r="C109" s="11" t="s">
        <v>116</v>
      </c>
      <c r="D109" s="8">
        <v>10</v>
      </c>
      <c r="E109" s="8">
        <v>10</v>
      </c>
      <c r="F109" s="8">
        <v>2.6</v>
      </c>
      <c r="G109" s="8">
        <v>4</v>
      </c>
      <c r="H109" s="8">
        <v>3.3</v>
      </c>
      <c r="I109" s="8">
        <v>8</v>
      </c>
      <c r="J109" s="8">
        <v>5</v>
      </c>
      <c r="K109" s="8">
        <v>7</v>
      </c>
      <c r="L109" s="8">
        <v>1.2</v>
      </c>
      <c r="M109" s="8">
        <v>6</v>
      </c>
      <c r="N109" s="8">
        <v>0</v>
      </c>
      <c r="O109" s="8">
        <v>4.5</v>
      </c>
      <c r="P109" s="17">
        <f t="shared" si="6"/>
        <v>61.600000000000009</v>
      </c>
      <c r="Q109" s="18">
        <f t="shared" si="7"/>
        <v>5.1333333333333337</v>
      </c>
      <c r="R109" s="6"/>
    </row>
    <row r="110" spans="1:18" ht="15.75" x14ac:dyDescent="0.25">
      <c r="A110" s="9">
        <v>103</v>
      </c>
      <c r="B110" s="10" t="s">
        <v>115</v>
      </c>
      <c r="C110" s="11" t="s">
        <v>116</v>
      </c>
      <c r="D110" s="8">
        <v>5</v>
      </c>
      <c r="E110" s="8">
        <v>9</v>
      </c>
      <c r="F110" s="8">
        <v>3.1</v>
      </c>
      <c r="G110" s="8">
        <v>0</v>
      </c>
      <c r="H110" s="8">
        <v>2</v>
      </c>
      <c r="I110" s="8">
        <v>7</v>
      </c>
      <c r="J110" s="8">
        <v>5</v>
      </c>
      <c r="K110" s="8">
        <v>5</v>
      </c>
      <c r="L110" s="8">
        <v>7</v>
      </c>
      <c r="M110" s="8">
        <v>9.5</v>
      </c>
      <c r="N110" s="8">
        <v>5.5</v>
      </c>
      <c r="O110" s="8">
        <v>7.3</v>
      </c>
      <c r="P110" s="17">
        <f t="shared" si="6"/>
        <v>65.400000000000006</v>
      </c>
      <c r="Q110" s="18">
        <f t="shared" si="7"/>
        <v>5.45</v>
      </c>
      <c r="R110" s="6"/>
    </row>
    <row r="111" spans="1:18" ht="15.75" x14ac:dyDescent="0.25">
      <c r="A111" s="9">
        <v>104</v>
      </c>
      <c r="B111" s="10" t="s">
        <v>131</v>
      </c>
      <c r="C111" s="20"/>
      <c r="D111" s="8">
        <v>7</v>
      </c>
      <c r="E111" s="8">
        <v>9</v>
      </c>
      <c r="F111" s="8">
        <v>0</v>
      </c>
      <c r="G111" s="8">
        <v>0</v>
      </c>
      <c r="H111" s="8">
        <v>1</v>
      </c>
      <c r="I111" s="8">
        <v>0</v>
      </c>
      <c r="J111" s="19">
        <v>6.5</v>
      </c>
      <c r="K111" s="8">
        <v>7.3</v>
      </c>
      <c r="L111" s="8">
        <v>6.5</v>
      </c>
      <c r="M111" s="8">
        <v>8</v>
      </c>
      <c r="N111" s="8">
        <v>3</v>
      </c>
      <c r="O111" s="8">
        <v>5</v>
      </c>
      <c r="P111" s="17">
        <f t="shared" si="6"/>
        <v>53.3</v>
      </c>
      <c r="Q111" s="18">
        <f t="shared" si="7"/>
        <v>4.4416666666666664</v>
      </c>
    </row>
    <row r="112" spans="1:18" ht="15.75" x14ac:dyDescent="0.25">
      <c r="A112" s="9">
        <v>105</v>
      </c>
      <c r="B112" s="10" t="s">
        <v>127</v>
      </c>
      <c r="C112" s="20"/>
      <c r="D112" s="8">
        <v>6</v>
      </c>
      <c r="E112" s="8">
        <v>5</v>
      </c>
      <c r="F112" s="8">
        <v>0</v>
      </c>
      <c r="G112" s="8">
        <v>5.6</v>
      </c>
      <c r="H112" s="8">
        <v>0</v>
      </c>
      <c r="I112" s="8">
        <v>0</v>
      </c>
      <c r="J112" s="19">
        <v>6.5</v>
      </c>
      <c r="K112" s="8">
        <v>8</v>
      </c>
      <c r="L112" s="8">
        <v>5</v>
      </c>
      <c r="M112" s="8">
        <v>0</v>
      </c>
      <c r="N112" s="8">
        <v>4</v>
      </c>
      <c r="O112" s="8">
        <v>6</v>
      </c>
      <c r="P112" s="17">
        <f t="shared" si="6"/>
        <v>46.1</v>
      </c>
      <c r="Q112" s="18">
        <f t="shared" si="7"/>
        <v>3.8416666666666668</v>
      </c>
    </row>
    <row r="113" spans="1:17" ht="15.75" x14ac:dyDescent="0.25">
      <c r="A113" s="9">
        <v>106</v>
      </c>
      <c r="B113" s="10" t="s">
        <v>130</v>
      </c>
      <c r="C113" s="20"/>
      <c r="D113" s="8">
        <v>6</v>
      </c>
      <c r="E113" s="8">
        <v>5</v>
      </c>
      <c r="F113" s="8">
        <v>2.5</v>
      </c>
      <c r="G113" s="8">
        <v>5.6</v>
      </c>
      <c r="H113" s="8">
        <v>0</v>
      </c>
      <c r="I113" s="8">
        <v>0</v>
      </c>
      <c r="J113" s="8">
        <v>7.5</v>
      </c>
      <c r="K113" s="8">
        <v>8</v>
      </c>
      <c r="L113" s="8">
        <v>5</v>
      </c>
      <c r="M113" s="8">
        <v>0</v>
      </c>
      <c r="N113" s="8">
        <v>4</v>
      </c>
      <c r="O113" s="8">
        <v>7</v>
      </c>
      <c r="P113" s="17">
        <f t="shared" si="6"/>
        <v>50.6</v>
      </c>
      <c r="Q113" s="18">
        <f t="shared" si="7"/>
        <v>4.2166666666666668</v>
      </c>
    </row>
    <row r="114" spans="1:17" ht="15.75" x14ac:dyDescent="0.25">
      <c r="A114" s="9">
        <v>107</v>
      </c>
      <c r="B114" s="10" t="s">
        <v>128</v>
      </c>
      <c r="C114" s="20"/>
      <c r="D114" s="8">
        <v>6</v>
      </c>
      <c r="E114" s="8">
        <v>5.2</v>
      </c>
      <c r="F114" s="8">
        <v>2.8</v>
      </c>
      <c r="G114" s="8">
        <v>5.6</v>
      </c>
      <c r="H114" s="8">
        <v>0</v>
      </c>
      <c r="I114" s="8">
        <v>0</v>
      </c>
      <c r="J114" s="8">
        <v>7.5</v>
      </c>
      <c r="K114" s="8">
        <v>8</v>
      </c>
      <c r="L114" s="8">
        <v>5</v>
      </c>
      <c r="M114" s="8">
        <v>0</v>
      </c>
      <c r="N114" s="8">
        <v>3</v>
      </c>
      <c r="O114" s="8">
        <v>4</v>
      </c>
      <c r="P114" s="17">
        <f t="shared" si="6"/>
        <v>47.1</v>
      </c>
      <c r="Q114" s="18">
        <f t="shared" si="7"/>
        <v>3.9250000000000003</v>
      </c>
    </row>
    <row r="115" spans="1:17" ht="15.75" x14ac:dyDescent="0.25">
      <c r="A115" s="9">
        <v>108</v>
      </c>
      <c r="B115" s="10" t="s">
        <v>129</v>
      </c>
      <c r="C115" s="20"/>
      <c r="D115" s="8">
        <v>6</v>
      </c>
      <c r="E115" s="8">
        <v>5</v>
      </c>
      <c r="F115" s="8">
        <v>5</v>
      </c>
      <c r="G115" s="8">
        <v>5.8</v>
      </c>
      <c r="H115" s="8">
        <v>0</v>
      </c>
      <c r="I115" s="8">
        <v>0</v>
      </c>
      <c r="J115" s="8">
        <v>9</v>
      </c>
      <c r="K115" s="8">
        <v>8</v>
      </c>
      <c r="L115" s="8">
        <v>7</v>
      </c>
      <c r="M115" s="8">
        <v>0</v>
      </c>
      <c r="N115" s="8">
        <v>0</v>
      </c>
      <c r="O115" s="8">
        <v>7</v>
      </c>
      <c r="P115" s="17">
        <f t="shared" si="6"/>
        <v>52.8</v>
      </c>
      <c r="Q115" s="18">
        <f t="shared" si="7"/>
        <v>4.3999999999999995</v>
      </c>
    </row>
  </sheetData>
  <mergeCells count="3">
    <mergeCell ref="B5:P5"/>
    <mergeCell ref="C6:G6"/>
    <mergeCell ref="H6:P6"/>
  </mergeCells>
  <conditionalFormatting sqref="D8:O115">
    <cfRule type="cellIs" dxfId="33" priority="1" operator="lessThan">
      <formula>5</formula>
    </cfRule>
  </conditionalFormatting>
  <dataValidations count="1">
    <dataValidation type="decimal" allowBlank="1" showInputMessage="1" showErrorMessage="1" sqref="D8:O115">
      <formula1>0</formula1>
      <formula2>10</formula2>
    </dataValidation>
  </dataValidation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115"/>
  <sheetViews>
    <sheetView workbookViewId="0">
      <selection activeCell="H8" sqref="H8:H115"/>
    </sheetView>
  </sheetViews>
  <sheetFormatPr defaultRowHeight="15" x14ac:dyDescent="0.25"/>
  <cols>
    <col min="1" max="1" width="4.7109375" customWidth="1"/>
    <col min="2" max="2" width="33.140625" customWidth="1"/>
    <col min="3" max="3" width="5.28515625" customWidth="1"/>
    <col min="4" max="4" width="5" customWidth="1"/>
    <col min="5" max="5" width="5.28515625" customWidth="1"/>
    <col min="6" max="6" width="4.85546875" customWidth="1"/>
    <col min="7" max="7" width="5" customWidth="1"/>
    <col min="8" max="8" width="5.28515625" customWidth="1"/>
    <col min="9" max="9" width="4.7109375" bestFit="1" customWidth="1"/>
    <col min="10" max="10" width="5" customWidth="1"/>
    <col min="11" max="11" width="5.5703125" customWidth="1"/>
    <col min="12" max="12" width="5" customWidth="1"/>
    <col min="13" max="13" width="5.85546875" customWidth="1"/>
    <col min="14" max="14" width="5" customWidth="1"/>
    <col min="15" max="15" width="5.28515625" customWidth="1"/>
    <col min="16" max="16" width="6" customWidth="1"/>
    <col min="17" max="17" width="6.7109375" customWidth="1"/>
  </cols>
  <sheetData>
    <row r="5" spans="1:17" ht="15.75" x14ac:dyDescent="0.25">
      <c r="B5" s="29" t="s">
        <v>134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15" customHeight="1" x14ac:dyDescent="0.25">
      <c r="A6" s="1"/>
      <c r="B6" s="1" t="s">
        <v>16</v>
      </c>
      <c r="C6" s="30" t="s">
        <v>17</v>
      </c>
      <c r="D6" s="30"/>
      <c r="E6" s="30"/>
      <c r="F6" s="30"/>
      <c r="G6" s="30"/>
      <c r="H6" s="31" t="s">
        <v>20</v>
      </c>
      <c r="I6" s="31"/>
      <c r="J6" s="31"/>
      <c r="K6" s="31"/>
      <c r="L6" s="31"/>
      <c r="M6" s="31"/>
      <c r="N6" s="31"/>
      <c r="O6" s="31"/>
      <c r="P6" s="31"/>
    </row>
    <row r="7" spans="1:17" ht="75" customHeight="1" x14ac:dyDescent="0.25">
      <c r="A7" s="2" t="s">
        <v>0</v>
      </c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18</v>
      </c>
      <c r="N7" s="3" t="s">
        <v>12</v>
      </c>
      <c r="O7" s="3" t="s">
        <v>19</v>
      </c>
      <c r="P7" s="4" t="s">
        <v>13</v>
      </c>
      <c r="Q7" s="4" t="s">
        <v>15</v>
      </c>
    </row>
    <row r="8" spans="1:17" s="6" customFormat="1" ht="15.75" x14ac:dyDescent="0.25">
      <c r="A8" s="9">
        <v>1</v>
      </c>
      <c r="B8" s="10" t="s">
        <v>21</v>
      </c>
      <c r="C8" s="11" t="s">
        <v>58</v>
      </c>
      <c r="D8" s="21">
        <v>10</v>
      </c>
      <c r="E8" s="21">
        <v>11</v>
      </c>
      <c r="F8" s="21">
        <v>10.4</v>
      </c>
      <c r="G8" s="21">
        <v>14.2</v>
      </c>
      <c r="H8" s="21">
        <v>11</v>
      </c>
      <c r="I8" s="21">
        <v>9</v>
      </c>
      <c r="J8" s="21">
        <v>10.4</v>
      </c>
      <c r="K8" s="21">
        <v>13</v>
      </c>
      <c r="L8" s="21">
        <v>9</v>
      </c>
      <c r="M8" s="21">
        <v>13.8</v>
      </c>
      <c r="N8" s="21">
        <v>18.5</v>
      </c>
      <c r="O8" s="21">
        <v>13.5</v>
      </c>
      <c r="P8" s="22">
        <f>SUM(D8:O8)</f>
        <v>143.80000000000001</v>
      </c>
      <c r="Q8" s="22">
        <f>AVERAGE(D8:O8)</f>
        <v>11.983333333333334</v>
      </c>
    </row>
    <row r="9" spans="1:17" s="6" customFormat="1" ht="15.75" x14ac:dyDescent="0.25">
      <c r="A9" s="9">
        <v>2</v>
      </c>
      <c r="B9" s="10" t="s">
        <v>22</v>
      </c>
      <c r="C9" s="11" t="s">
        <v>58</v>
      </c>
      <c r="D9" s="21">
        <v>20</v>
      </c>
      <c r="E9" s="21">
        <v>19.600000000000001</v>
      </c>
      <c r="F9" s="21">
        <v>20</v>
      </c>
      <c r="G9" s="21">
        <v>18.899999999999999</v>
      </c>
      <c r="H9" s="21">
        <v>18</v>
      </c>
      <c r="I9" s="21">
        <v>17</v>
      </c>
      <c r="J9" s="21">
        <v>19.899999999999999</v>
      </c>
      <c r="K9" s="21">
        <v>20</v>
      </c>
      <c r="L9" s="21">
        <v>19</v>
      </c>
      <c r="M9" s="21">
        <v>18.600000000000001</v>
      </c>
      <c r="N9" s="21">
        <v>20</v>
      </c>
      <c r="O9" s="21">
        <v>18</v>
      </c>
      <c r="P9" s="22">
        <f t="shared" ref="P9:P72" si="0">SUM(D9:O9)</f>
        <v>229</v>
      </c>
      <c r="Q9" s="22">
        <f t="shared" ref="Q9:Q72" si="1">AVERAGE(D9:O9)</f>
        <v>19.083333333333332</v>
      </c>
    </row>
    <row r="10" spans="1:17" s="6" customFormat="1" ht="15.75" x14ac:dyDescent="0.25">
      <c r="A10" s="9">
        <v>3</v>
      </c>
      <c r="B10" s="10" t="s">
        <v>23</v>
      </c>
      <c r="C10" s="11" t="s">
        <v>58</v>
      </c>
      <c r="D10" s="21">
        <v>11</v>
      </c>
      <c r="E10" s="21">
        <v>11.2</v>
      </c>
      <c r="F10" s="21">
        <v>11.6</v>
      </c>
      <c r="G10" s="21">
        <v>11.5</v>
      </c>
      <c r="H10" s="21">
        <v>15</v>
      </c>
      <c r="I10" s="21">
        <v>8</v>
      </c>
      <c r="J10" s="21">
        <v>13.7</v>
      </c>
      <c r="K10" s="21">
        <v>11</v>
      </c>
      <c r="L10" s="21">
        <v>11</v>
      </c>
      <c r="M10" s="21">
        <v>13.2</v>
      </c>
      <c r="N10" s="21">
        <v>13.5</v>
      </c>
      <c r="O10" s="21">
        <v>14</v>
      </c>
      <c r="P10" s="22">
        <f t="shared" si="0"/>
        <v>144.69999999999999</v>
      </c>
      <c r="Q10" s="22">
        <f t="shared" si="1"/>
        <v>12.058333333333332</v>
      </c>
    </row>
    <row r="11" spans="1:17" s="6" customFormat="1" ht="15.75" x14ac:dyDescent="0.25">
      <c r="A11" s="9">
        <v>4</v>
      </c>
      <c r="B11" s="10" t="s">
        <v>24</v>
      </c>
      <c r="C11" s="11" t="s">
        <v>58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2">
        <f t="shared" si="0"/>
        <v>0</v>
      </c>
      <c r="Q11" s="22">
        <f t="shared" si="1"/>
        <v>0</v>
      </c>
    </row>
    <row r="12" spans="1:17" s="6" customFormat="1" ht="15.75" x14ac:dyDescent="0.25">
      <c r="A12" s="9">
        <v>5</v>
      </c>
      <c r="B12" s="10" t="s">
        <v>25</v>
      </c>
      <c r="C12" s="11" t="s">
        <v>58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2">
        <f t="shared" si="0"/>
        <v>0</v>
      </c>
      <c r="Q12" s="22">
        <f t="shared" si="1"/>
        <v>0</v>
      </c>
    </row>
    <row r="13" spans="1:17" s="6" customFormat="1" ht="15.75" x14ac:dyDescent="0.25">
      <c r="A13" s="9">
        <v>6</v>
      </c>
      <c r="B13" s="10" t="s">
        <v>26</v>
      </c>
      <c r="C13" s="11" t="s">
        <v>58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2">
        <f t="shared" si="0"/>
        <v>0</v>
      </c>
      <c r="Q13" s="22">
        <f t="shared" si="1"/>
        <v>0</v>
      </c>
    </row>
    <row r="14" spans="1:17" s="6" customFormat="1" ht="15.75" x14ac:dyDescent="0.25">
      <c r="A14" s="9">
        <v>7</v>
      </c>
      <c r="B14" s="10" t="s">
        <v>27</v>
      </c>
      <c r="C14" s="11" t="s">
        <v>58</v>
      </c>
      <c r="D14" s="21">
        <v>0</v>
      </c>
      <c r="E14" s="21">
        <v>8.5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2">
        <f t="shared" si="0"/>
        <v>8.5</v>
      </c>
      <c r="Q14" s="22">
        <f t="shared" si="1"/>
        <v>0.70833333333333337</v>
      </c>
    </row>
    <row r="15" spans="1:17" s="6" customFormat="1" ht="15.75" x14ac:dyDescent="0.25">
      <c r="A15" s="9">
        <v>8</v>
      </c>
      <c r="B15" s="10" t="s">
        <v>28</v>
      </c>
      <c r="C15" s="11" t="s">
        <v>58</v>
      </c>
      <c r="D15" s="21">
        <v>12.5</v>
      </c>
      <c r="E15" s="21">
        <v>5.3</v>
      </c>
      <c r="F15" s="21">
        <v>10.4</v>
      </c>
      <c r="G15" s="21">
        <v>12.4</v>
      </c>
      <c r="H15" s="21">
        <v>9</v>
      </c>
      <c r="I15" s="21">
        <v>6.5</v>
      </c>
      <c r="J15" s="21">
        <v>12</v>
      </c>
      <c r="K15" s="21">
        <v>10</v>
      </c>
      <c r="L15" s="21">
        <v>9</v>
      </c>
      <c r="M15" s="21">
        <v>12.2</v>
      </c>
      <c r="N15" s="21">
        <v>12</v>
      </c>
      <c r="O15" s="21">
        <v>13.5</v>
      </c>
      <c r="P15" s="22">
        <f t="shared" si="0"/>
        <v>124.8</v>
      </c>
      <c r="Q15" s="22">
        <f t="shared" si="1"/>
        <v>10.4</v>
      </c>
    </row>
    <row r="16" spans="1:17" s="6" customFormat="1" ht="15.75" x14ac:dyDescent="0.25">
      <c r="A16" s="9">
        <v>9</v>
      </c>
      <c r="B16" s="10" t="s">
        <v>29</v>
      </c>
      <c r="C16" s="11" t="s">
        <v>58</v>
      </c>
      <c r="D16" s="21">
        <v>14</v>
      </c>
      <c r="E16" s="21">
        <v>11</v>
      </c>
      <c r="F16" s="21">
        <v>14.5</v>
      </c>
      <c r="G16" s="21">
        <v>15.9</v>
      </c>
      <c r="H16" s="21">
        <v>9</v>
      </c>
      <c r="I16" s="21">
        <v>6.4</v>
      </c>
      <c r="J16" s="21">
        <v>12.1</v>
      </c>
      <c r="K16" s="21">
        <v>13</v>
      </c>
      <c r="L16" s="21">
        <v>8</v>
      </c>
      <c r="M16" s="21">
        <v>7.5</v>
      </c>
      <c r="N16" s="21">
        <v>14</v>
      </c>
      <c r="O16" s="21">
        <v>13</v>
      </c>
      <c r="P16" s="22">
        <f t="shared" si="0"/>
        <v>138.4</v>
      </c>
      <c r="Q16" s="22">
        <f t="shared" si="1"/>
        <v>11.533333333333333</v>
      </c>
    </row>
    <row r="17" spans="1:17" s="6" customFormat="1" ht="15.75" x14ac:dyDescent="0.25">
      <c r="A17" s="9">
        <v>10</v>
      </c>
      <c r="B17" s="10" t="s">
        <v>30</v>
      </c>
      <c r="C17" s="11" t="s">
        <v>58</v>
      </c>
      <c r="D17" s="21">
        <v>12</v>
      </c>
      <c r="E17" s="21">
        <v>7.3</v>
      </c>
      <c r="F17" s="21">
        <v>11.3</v>
      </c>
      <c r="G17" s="21">
        <v>12.4</v>
      </c>
      <c r="H17" s="21">
        <v>13</v>
      </c>
      <c r="I17" s="21">
        <v>6</v>
      </c>
      <c r="J17" s="21">
        <v>9</v>
      </c>
      <c r="K17" s="21">
        <v>10</v>
      </c>
      <c r="L17" s="21">
        <v>11</v>
      </c>
      <c r="M17" s="21">
        <v>12.2</v>
      </c>
      <c r="N17" s="21">
        <v>9.1999999999999993</v>
      </c>
      <c r="O17" s="21">
        <v>15</v>
      </c>
      <c r="P17" s="22">
        <f t="shared" si="0"/>
        <v>128.4</v>
      </c>
      <c r="Q17" s="22">
        <f t="shared" si="1"/>
        <v>10.700000000000001</v>
      </c>
    </row>
    <row r="18" spans="1:17" s="15" customFormat="1" ht="15.75" x14ac:dyDescent="0.25">
      <c r="A18" s="12">
        <v>11</v>
      </c>
      <c r="B18" s="16" t="s">
        <v>31</v>
      </c>
      <c r="C18" s="13" t="s">
        <v>58</v>
      </c>
      <c r="D18" s="23">
        <v>16</v>
      </c>
      <c r="E18" s="23">
        <v>14.8</v>
      </c>
      <c r="F18" s="23">
        <v>17</v>
      </c>
      <c r="G18" s="23">
        <v>19.5</v>
      </c>
      <c r="H18" s="23">
        <v>15</v>
      </c>
      <c r="I18" s="21">
        <v>8</v>
      </c>
      <c r="J18" s="23">
        <v>18.5</v>
      </c>
      <c r="K18" s="23">
        <v>13</v>
      </c>
      <c r="L18" s="23">
        <v>5</v>
      </c>
      <c r="M18" s="23">
        <v>18.600000000000001</v>
      </c>
      <c r="N18" s="23">
        <v>13</v>
      </c>
      <c r="O18" s="23">
        <v>16.5</v>
      </c>
      <c r="P18" s="22">
        <f t="shared" si="0"/>
        <v>174.9</v>
      </c>
      <c r="Q18" s="22">
        <f t="shared" si="1"/>
        <v>14.575000000000001</v>
      </c>
    </row>
    <row r="19" spans="1:17" s="6" customFormat="1" ht="15.75" x14ac:dyDescent="0.25">
      <c r="A19" s="9">
        <v>12</v>
      </c>
      <c r="B19" s="10" t="s">
        <v>32</v>
      </c>
      <c r="C19" s="11" t="s">
        <v>58</v>
      </c>
      <c r="D19" s="21">
        <v>14</v>
      </c>
      <c r="E19" s="21">
        <v>6.6</v>
      </c>
      <c r="F19" s="21">
        <v>14</v>
      </c>
      <c r="G19" s="21">
        <v>17.7</v>
      </c>
      <c r="H19" s="21">
        <v>14</v>
      </c>
      <c r="I19" s="23">
        <v>7.1</v>
      </c>
      <c r="J19" s="21">
        <v>15.2</v>
      </c>
      <c r="K19" s="21">
        <v>20</v>
      </c>
      <c r="L19" s="21">
        <v>17</v>
      </c>
      <c r="M19" s="21">
        <v>17</v>
      </c>
      <c r="N19" s="21">
        <v>18</v>
      </c>
      <c r="O19" s="21">
        <v>17</v>
      </c>
      <c r="P19" s="22">
        <f t="shared" si="0"/>
        <v>177.6</v>
      </c>
      <c r="Q19" s="22">
        <f t="shared" si="1"/>
        <v>14.799999999999999</v>
      </c>
    </row>
    <row r="20" spans="1:17" s="6" customFormat="1" ht="15.75" x14ac:dyDescent="0.25">
      <c r="A20" s="9">
        <v>13</v>
      </c>
      <c r="B20" s="10" t="s">
        <v>33</v>
      </c>
      <c r="C20" s="11" t="s">
        <v>58</v>
      </c>
      <c r="D20" s="21">
        <v>13</v>
      </c>
      <c r="E20" s="21">
        <v>8.1999999999999993</v>
      </c>
      <c r="F20" s="21">
        <v>12.6</v>
      </c>
      <c r="G20" s="21">
        <v>9</v>
      </c>
      <c r="H20" s="21">
        <v>11</v>
      </c>
      <c r="I20" s="21">
        <v>7</v>
      </c>
      <c r="J20" s="21">
        <v>9</v>
      </c>
      <c r="K20" s="21">
        <v>11</v>
      </c>
      <c r="L20" s="21">
        <v>8.5</v>
      </c>
      <c r="M20" s="21">
        <v>11.4</v>
      </c>
      <c r="N20" s="21">
        <v>16</v>
      </c>
      <c r="O20" s="21">
        <v>13</v>
      </c>
      <c r="P20" s="22">
        <f t="shared" si="0"/>
        <v>129.69999999999999</v>
      </c>
      <c r="Q20" s="22">
        <f t="shared" si="1"/>
        <v>10.808333333333332</v>
      </c>
    </row>
    <row r="21" spans="1:17" s="6" customFormat="1" ht="15.75" x14ac:dyDescent="0.25">
      <c r="A21" s="9">
        <v>14</v>
      </c>
      <c r="B21" s="10" t="s">
        <v>34</v>
      </c>
      <c r="C21" s="11" t="s">
        <v>58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2">
        <f t="shared" si="0"/>
        <v>0</v>
      </c>
      <c r="Q21" s="22">
        <f t="shared" si="1"/>
        <v>0</v>
      </c>
    </row>
    <row r="22" spans="1:17" s="6" customFormat="1" ht="15.75" x14ac:dyDescent="0.25">
      <c r="A22" s="9">
        <v>15</v>
      </c>
      <c r="B22" s="10" t="s">
        <v>35</v>
      </c>
      <c r="C22" s="11" t="s">
        <v>58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2">
        <f t="shared" si="0"/>
        <v>0</v>
      </c>
      <c r="Q22" s="22">
        <f t="shared" si="1"/>
        <v>0</v>
      </c>
    </row>
    <row r="23" spans="1:17" s="6" customFormat="1" ht="15.75" x14ac:dyDescent="0.25">
      <c r="A23" s="9">
        <v>16</v>
      </c>
      <c r="B23" s="10" t="s">
        <v>36</v>
      </c>
      <c r="C23" s="11" t="s">
        <v>58</v>
      </c>
      <c r="D23" s="21">
        <v>13</v>
      </c>
      <c r="E23" s="21">
        <v>4.8</v>
      </c>
      <c r="F23" s="21">
        <v>11</v>
      </c>
      <c r="G23" s="21">
        <v>10.3</v>
      </c>
      <c r="H23" s="21">
        <v>10</v>
      </c>
      <c r="I23" s="21">
        <v>4</v>
      </c>
      <c r="J23" s="21">
        <v>8.6999999999999993</v>
      </c>
      <c r="K23" s="21">
        <v>8</v>
      </c>
      <c r="L23" s="21">
        <v>7</v>
      </c>
      <c r="M23" s="21">
        <v>0</v>
      </c>
      <c r="N23" s="21">
        <v>14.5</v>
      </c>
      <c r="O23" s="21">
        <v>12</v>
      </c>
      <c r="P23" s="22">
        <f t="shared" si="0"/>
        <v>103.3</v>
      </c>
      <c r="Q23" s="22">
        <f t="shared" si="1"/>
        <v>8.6083333333333325</v>
      </c>
    </row>
    <row r="24" spans="1:17" s="6" customFormat="1" ht="15.75" x14ac:dyDescent="0.25">
      <c r="A24" s="9">
        <v>17</v>
      </c>
      <c r="B24" s="10" t="s">
        <v>37</v>
      </c>
      <c r="C24" s="11" t="s">
        <v>58</v>
      </c>
      <c r="D24" s="21">
        <v>14</v>
      </c>
      <c r="E24" s="21">
        <v>9.1</v>
      </c>
      <c r="F24" s="21">
        <v>18</v>
      </c>
      <c r="G24" s="21">
        <v>15.2</v>
      </c>
      <c r="H24" s="21">
        <v>14</v>
      </c>
      <c r="I24" s="21">
        <v>11</v>
      </c>
      <c r="J24" s="21">
        <v>14.8</v>
      </c>
      <c r="K24" s="21">
        <v>14</v>
      </c>
      <c r="L24" s="21">
        <v>8.5</v>
      </c>
      <c r="M24" s="21">
        <v>16</v>
      </c>
      <c r="N24" s="21">
        <v>16</v>
      </c>
      <c r="O24" s="21">
        <v>15</v>
      </c>
      <c r="P24" s="22">
        <f t="shared" si="0"/>
        <v>165.6</v>
      </c>
      <c r="Q24" s="22">
        <f t="shared" si="1"/>
        <v>13.799999999999999</v>
      </c>
    </row>
    <row r="25" spans="1:17" s="6" customFormat="1" ht="15.75" x14ac:dyDescent="0.25">
      <c r="A25" s="9">
        <v>18</v>
      </c>
      <c r="B25" s="10" t="s">
        <v>38</v>
      </c>
      <c r="C25" s="11" t="s">
        <v>58</v>
      </c>
      <c r="D25" s="21">
        <v>12</v>
      </c>
      <c r="E25" s="21">
        <v>10</v>
      </c>
      <c r="F25" s="21">
        <v>10</v>
      </c>
      <c r="G25" s="21">
        <v>12.4</v>
      </c>
      <c r="H25" s="21">
        <v>10</v>
      </c>
      <c r="I25" s="21">
        <v>10</v>
      </c>
      <c r="J25" s="21">
        <v>14.2</v>
      </c>
      <c r="K25" s="21">
        <v>20</v>
      </c>
      <c r="L25" s="21">
        <v>16</v>
      </c>
      <c r="M25" s="21">
        <v>15.4</v>
      </c>
      <c r="N25" s="21">
        <v>12</v>
      </c>
      <c r="O25" s="21">
        <v>15.5</v>
      </c>
      <c r="P25" s="22">
        <f t="shared" si="0"/>
        <v>157.5</v>
      </c>
      <c r="Q25" s="22">
        <f t="shared" si="1"/>
        <v>13.125</v>
      </c>
    </row>
    <row r="26" spans="1:17" s="6" customFormat="1" ht="15.75" x14ac:dyDescent="0.25">
      <c r="A26" s="9">
        <v>19</v>
      </c>
      <c r="B26" s="10" t="s">
        <v>39</v>
      </c>
      <c r="C26" s="11" t="s">
        <v>58</v>
      </c>
      <c r="D26" s="21">
        <v>14.5</v>
      </c>
      <c r="E26" s="21">
        <v>6</v>
      </c>
      <c r="F26" s="21">
        <v>10.1</v>
      </c>
      <c r="G26" s="21">
        <v>10</v>
      </c>
      <c r="H26" s="21">
        <v>8</v>
      </c>
      <c r="I26" s="21">
        <v>5.5</v>
      </c>
      <c r="J26" s="21">
        <v>18.100000000000001</v>
      </c>
      <c r="K26" s="21">
        <v>14.7</v>
      </c>
      <c r="L26" s="21">
        <v>13</v>
      </c>
      <c r="M26" s="21">
        <v>8.1999999999999993</v>
      </c>
      <c r="N26" s="21">
        <v>13</v>
      </c>
      <c r="O26" s="21">
        <v>14.5</v>
      </c>
      <c r="P26" s="22">
        <f t="shared" si="0"/>
        <v>135.60000000000002</v>
      </c>
      <c r="Q26" s="22">
        <f t="shared" si="1"/>
        <v>11.300000000000002</v>
      </c>
    </row>
    <row r="27" spans="1:17" s="6" customFormat="1" ht="15.75" x14ac:dyDescent="0.25">
      <c r="A27" s="9">
        <v>20</v>
      </c>
      <c r="B27" s="10" t="s">
        <v>40</v>
      </c>
      <c r="C27" s="11" t="s">
        <v>58</v>
      </c>
      <c r="D27" s="21">
        <v>10.5</v>
      </c>
      <c r="E27" s="21">
        <v>9.1</v>
      </c>
      <c r="F27" s="21">
        <v>12.1</v>
      </c>
      <c r="G27" s="21">
        <v>12.1</v>
      </c>
      <c r="H27" s="21">
        <v>0</v>
      </c>
      <c r="I27" s="21">
        <v>6</v>
      </c>
      <c r="J27" s="21">
        <v>7.5</v>
      </c>
      <c r="K27" s="21">
        <v>11</v>
      </c>
      <c r="L27" s="21">
        <v>7.5</v>
      </c>
      <c r="M27" s="21">
        <v>8.1999999999999993</v>
      </c>
      <c r="N27" s="21">
        <v>0</v>
      </c>
      <c r="O27" s="21">
        <v>15</v>
      </c>
      <c r="P27" s="22">
        <f t="shared" si="0"/>
        <v>99.000000000000014</v>
      </c>
      <c r="Q27" s="22">
        <f t="shared" si="1"/>
        <v>8.2500000000000018</v>
      </c>
    </row>
    <row r="28" spans="1:17" s="6" customFormat="1" ht="15.75" x14ac:dyDescent="0.25">
      <c r="A28" s="9">
        <v>21</v>
      </c>
      <c r="B28" s="10" t="s">
        <v>41</v>
      </c>
      <c r="C28" s="11" t="s">
        <v>58</v>
      </c>
      <c r="D28" s="21">
        <v>9</v>
      </c>
      <c r="E28" s="21">
        <v>11.5</v>
      </c>
      <c r="F28" s="21">
        <v>17</v>
      </c>
      <c r="G28" s="21">
        <v>12.1</v>
      </c>
      <c r="H28" s="21">
        <v>13.5</v>
      </c>
      <c r="I28" s="21">
        <v>8</v>
      </c>
      <c r="J28" s="21">
        <v>12.1</v>
      </c>
      <c r="K28" s="21">
        <v>17</v>
      </c>
      <c r="L28" s="21">
        <v>11</v>
      </c>
      <c r="M28" s="21">
        <v>9</v>
      </c>
      <c r="N28" s="21">
        <v>14.6</v>
      </c>
      <c r="O28" s="21">
        <v>13.5</v>
      </c>
      <c r="P28" s="22">
        <f t="shared" si="0"/>
        <v>148.29999999999998</v>
      </c>
      <c r="Q28" s="22">
        <f t="shared" si="1"/>
        <v>12.358333333333333</v>
      </c>
    </row>
    <row r="29" spans="1:17" s="6" customFormat="1" ht="15.75" x14ac:dyDescent="0.25">
      <c r="A29" s="9">
        <v>22</v>
      </c>
      <c r="B29" s="10" t="s">
        <v>42</v>
      </c>
      <c r="C29" s="11" t="s">
        <v>58</v>
      </c>
      <c r="D29" s="21">
        <v>14</v>
      </c>
      <c r="E29" s="21">
        <v>9.1</v>
      </c>
      <c r="F29" s="21">
        <v>8.1</v>
      </c>
      <c r="G29" s="21">
        <v>12.1</v>
      </c>
      <c r="H29" s="21">
        <v>9</v>
      </c>
      <c r="I29" s="21">
        <v>6.5</v>
      </c>
      <c r="J29" s="21">
        <v>8.3000000000000007</v>
      </c>
      <c r="K29" s="21">
        <v>8</v>
      </c>
      <c r="L29" s="21">
        <v>7.5</v>
      </c>
      <c r="M29" s="21">
        <v>10</v>
      </c>
      <c r="N29" s="21">
        <v>0</v>
      </c>
      <c r="O29" s="21">
        <v>11.5</v>
      </c>
      <c r="P29" s="22">
        <f t="shared" si="0"/>
        <v>104.10000000000001</v>
      </c>
      <c r="Q29" s="22">
        <f t="shared" si="1"/>
        <v>8.6750000000000007</v>
      </c>
    </row>
    <row r="30" spans="1:17" s="6" customFormat="1" ht="15.75" x14ac:dyDescent="0.25">
      <c r="A30" s="9">
        <v>23</v>
      </c>
      <c r="B30" s="10" t="s">
        <v>43</v>
      </c>
      <c r="C30" s="11" t="s">
        <v>58</v>
      </c>
      <c r="D30" s="21">
        <v>15.5</v>
      </c>
      <c r="E30" s="21">
        <v>4.0999999999999996</v>
      </c>
      <c r="F30" s="21">
        <v>16</v>
      </c>
      <c r="G30" s="21">
        <v>13.8</v>
      </c>
      <c r="H30" s="21">
        <v>10</v>
      </c>
      <c r="I30" s="21">
        <v>9</v>
      </c>
      <c r="J30" s="21">
        <v>17.100000000000001</v>
      </c>
      <c r="K30" s="21">
        <v>20</v>
      </c>
      <c r="L30" s="21">
        <v>16</v>
      </c>
      <c r="M30" s="21">
        <v>17.8</v>
      </c>
      <c r="N30" s="21">
        <v>13.5</v>
      </c>
      <c r="O30" s="21">
        <v>17.5</v>
      </c>
      <c r="P30" s="22">
        <f t="shared" si="0"/>
        <v>170.3</v>
      </c>
      <c r="Q30" s="22">
        <f t="shared" si="1"/>
        <v>14.191666666666668</v>
      </c>
    </row>
    <row r="31" spans="1:17" s="6" customFormat="1" ht="15.75" x14ac:dyDescent="0.25">
      <c r="A31" s="9">
        <v>24</v>
      </c>
      <c r="B31" s="10" t="s">
        <v>44</v>
      </c>
      <c r="C31" s="11" t="s">
        <v>58</v>
      </c>
      <c r="D31" s="21">
        <v>10</v>
      </c>
      <c r="E31" s="21">
        <v>11.1</v>
      </c>
      <c r="F31" s="21">
        <v>12.4</v>
      </c>
      <c r="G31" s="21">
        <v>11.4</v>
      </c>
      <c r="H31" s="21">
        <v>11</v>
      </c>
      <c r="I31" s="21">
        <v>8.5</v>
      </c>
      <c r="J31" s="21">
        <v>11.4</v>
      </c>
      <c r="K31" s="21">
        <v>13</v>
      </c>
      <c r="L31" s="21">
        <v>7.5</v>
      </c>
      <c r="M31" s="21">
        <v>13.8</v>
      </c>
      <c r="N31" s="21">
        <v>16</v>
      </c>
      <c r="O31" s="21">
        <v>13.5</v>
      </c>
      <c r="P31" s="22">
        <f t="shared" si="0"/>
        <v>139.60000000000002</v>
      </c>
      <c r="Q31" s="22">
        <f t="shared" si="1"/>
        <v>11.633333333333335</v>
      </c>
    </row>
    <row r="32" spans="1:17" s="6" customFormat="1" ht="15.75" x14ac:dyDescent="0.25">
      <c r="A32" s="9">
        <v>25</v>
      </c>
      <c r="B32" s="10" t="s">
        <v>45</v>
      </c>
      <c r="C32" s="11" t="s">
        <v>58</v>
      </c>
      <c r="D32" s="21">
        <v>16</v>
      </c>
      <c r="E32" s="21">
        <v>6.7</v>
      </c>
      <c r="F32" s="21">
        <v>14.4</v>
      </c>
      <c r="G32" s="21">
        <v>11.4</v>
      </c>
      <c r="H32" s="21">
        <v>12</v>
      </c>
      <c r="I32" s="21">
        <v>7</v>
      </c>
      <c r="J32" s="21">
        <v>14.1</v>
      </c>
      <c r="K32" s="21">
        <v>9</v>
      </c>
      <c r="L32" s="21">
        <v>7.5</v>
      </c>
      <c r="M32" s="21">
        <v>10</v>
      </c>
      <c r="N32" s="21">
        <v>12</v>
      </c>
      <c r="O32" s="21">
        <v>17</v>
      </c>
      <c r="P32" s="22">
        <f t="shared" si="0"/>
        <v>137.1</v>
      </c>
      <c r="Q32" s="22">
        <f t="shared" si="1"/>
        <v>11.424999999999999</v>
      </c>
    </row>
    <row r="33" spans="1:17" s="6" customFormat="1" ht="15.75" x14ac:dyDescent="0.25">
      <c r="A33" s="9">
        <v>26</v>
      </c>
      <c r="B33" s="10" t="s">
        <v>46</v>
      </c>
      <c r="C33" s="11" t="s">
        <v>58</v>
      </c>
      <c r="D33" s="21">
        <v>17</v>
      </c>
      <c r="E33" s="21">
        <v>6.4</v>
      </c>
      <c r="F33" s="21">
        <v>12</v>
      </c>
      <c r="G33" s="21">
        <v>13.1</v>
      </c>
      <c r="H33" s="21">
        <v>11</v>
      </c>
      <c r="I33" s="21">
        <v>4.5</v>
      </c>
      <c r="J33" s="21">
        <v>15.4</v>
      </c>
      <c r="K33" s="21">
        <v>12</v>
      </c>
      <c r="L33" s="21">
        <v>17</v>
      </c>
      <c r="M33" s="21">
        <v>13</v>
      </c>
      <c r="N33" s="21">
        <v>12.5</v>
      </c>
      <c r="O33" s="21">
        <v>13</v>
      </c>
      <c r="P33" s="22">
        <f t="shared" si="0"/>
        <v>146.9</v>
      </c>
      <c r="Q33" s="22">
        <f t="shared" si="1"/>
        <v>12.241666666666667</v>
      </c>
    </row>
    <row r="34" spans="1:17" s="6" customFormat="1" ht="15.75" x14ac:dyDescent="0.25">
      <c r="A34" s="9">
        <v>27</v>
      </c>
      <c r="B34" s="10" t="s">
        <v>47</v>
      </c>
      <c r="C34" s="11" t="s">
        <v>58</v>
      </c>
      <c r="D34" s="21">
        <v>10</v>
      </c>
      <c r="E34" s="21">
        <v>5.7</v>
      </c>
      <c r="F34" s="21">
        <v>12</v>
      </c>
      <c r="G34" s="21">
        <v>13.1</v>
      </c>
      <c r="H34" s="21">
        <v>8.5</v>
      </c>
      <c r="I34" s="21">
        <v>6.5</v>
      </c>
      <c r="J34" s="21">
        <v>12.4</v>
      </c>
      <c r="K34" s="21">
        <v>8</v>
      </c>
      <c r="L34" s="21">
        <v>4.5</v>
      </c>
      <c r="M34" s="21">
        <v>12.2</v>
      </c>
      <c r="N34" s="21">
        <v>15.5</v>
      </c>
      <c r="O34" s="21">
        <v>10</v>
      </c>
      <c r="P34" s="22">
        <f t="shared" si="0"/>
        <v>118.4</v>
      </c>
      <c r="Q34" s="22">
        <f t="shared" si="1"/>
        <v>9.8666666666666671</v>
      </c>
    </row>
    <row r="35" spans="1:17" s="6" customFormat="1" ht="15.75" x14ac:dyDescent="0.25">
      <c r="A35" s="9">
        <v>28</v>
      </c>
      <c r="B35" s="10" t="s">
        <v>48</v>
      </c>
      <c r="C35" s="11" t="s">
        <v>58</v>
      </c>
      <c r="D35" s="21">
        <v>12</v>
      </c>
      <c r="E35" s="21">
        <v>7.2</v>
      </c>
      <c r="F35" s="21">
        <v>9.1</v>
      </c>
      <c r="G35" s="21">
        <v>10</v>
      </c>
      <c r="H35" s="21">
        <v>10</v>
      </c>
      <c r="I35" s="21">
        <v>5</v>
      </c>
      <c r="J35" s="21">
        <v>10</v>
      </c>
      <c r="K35" s="21">
        <v>12</v>
      </c>
      <c r="L35" s="21">
        <v>2</v>
      </c>
      <c r="M35" s="21">
        <v>9</v>
      </c>
      <c r="N35" s="21">
        <v>12</v>
      </c>
      <c r="O35" s="21">
        <v>14</v>
      </c>
      <c r="P35" s="22">
        <f t="shared" si="0"/>
        <v>112.3</v>
      </c>
      <c r="Q35" s="22">
        <f t="shared" si="1"/>
        <v>9.3583333333333325</v>
      </c>
    </row>
    <row r="36" spans="1:17" s="6" customFormat="1" ht="15.75" x14ac:dyDescent="0.25">
      <c r="A36" s="9">
        <v>29</v>
      </c>
      <c r="B36" s="10" t="s">
        <v>49</v>
      </c>
      <c r="C36" s="11" t="s">
        <v>58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2">
        <f t="shared" si="0"/>
        <v>0</v>
      </c>
      <c r="Q36" s="22">
        <f t="shared" si="1"/>
        <v>0</v>
      </c>
    </row>
    <row r="37" spans="1:17" s="6" customFormat="1" ht="15.75" x14ac:dyDescent="0.25">
      <c r="A37" s="9">
        <v>30</v>
      </c>
      <c r="B37" s="10" t="s">
        <v>50</v>
      </c>
      <c r="C37" s="11" t="s">
        <v>58</v>
      </c>
      <c r="D37" s="21">
        <v>11.5</v>
      </c>
      <c r="E37" s="21">
        <v>10</v>
      </c>
      <c r="F37" s="21">
        <v>11</v>
      </c>
      <c r="G37" s="21">
        <v>10</v>
      </c>
      <c r="H37" s="21">
        <v>9</v>
      </c>
      <c r="I37" s="21">
        <v>7</v>
      </c>
      <c r="J37" s="21">
        <v>16</v>
      </c>
      <c r="K37" s="21">
        <v>15.8</v>
      </c>
      <c r="L37" s="21">
        <v>12</v>
      </c>
      <c r="M37" s="21">
        <v>10.4</v>
      </c>
      <c r="N37" s="21">
        <v>15.7</v>
      </c>
      <c r="O37" s="21">
        <v>16</v>
      </c>
      <c r="P37" s="22">
        <f t="shared" si="0"/>
        <v>144.4</v>
      </c>
      <c r="Q37" s="22">
        <f t="shared" si="1"/>
        <v>12.033333333333333</v>
      </c>
    </row>
    <row r="38" spans="1:17" s="6" customFormat="1" ht="15.75" x14ac:dyDescent="0.25">
      <c r="A38" s="9">
        <v>31</v>
      </c>
      <c r="B38" s="10" t="s">
        <v>51</v>
      </c>
      <c r="C38" s="11" t="s">
        <v>58</v>
      </c>
      <c r="D38" s="21">
        <v>17</v>
      </c>
      <c r="E38" s="21">
        <v>12</v>
      </c>
      <c r="F38" s="21">
        <v>11</v>
      </c>
      <c r="G38" s="21">
        <v>13.1</v>
      </c>
      <c r="H38" s="21">
        <v>11</v>
      </c>
      <c r="I38" s="21">
        <v>10.199999999999999</v>
      </c>
      <c r="J38" s="21">
        <v>17</v>
      </c>
      <c r="K38" s="21">
        <v>18</v>
      </c>
      <c r="L38" s="21">
        <v>18</v>
      </c>
      <c r="M38" s="21">
        <v>17</v>
      </c>
      <c r="N38" s="21">
        <v>13</v>
      </c>
      <c r="O38" s="21">
        <v>14.5</v>
      </c>
      <c r="P38" s="22">
        <f t="shared" si="0"/>
        <v>171.8</v>
      </c>
      <c r="Q38" s="22">
        <f t="shared" si="1"/>
        <v>14.316666666666668</v>
      </c>
    </row>
    <row r="39" spans="1:17" s="6" customFormat="1" ht="15.75" x14ac:dyDescent="0.25">
      <c r="A39" s="9">
        <v>32</v>
      </c>
      <c r="B39" s="10" t="s">
        <v>52</v>
      </c>
      <c r="C39" s="11" t="s">
        <v>58</v>
      </c>
      <c r="D39" s="21">
        <v>18.5</v>
      </c>
      <c r="E39" s="21">
        <v>10</v>
      </c>
      <c r="F39" s="21">
        <v>17</v>
      </c>
      <c r="G39" s="21">
        <v>15.9</v>
      </c>
      <c r="H39" s="21">
        <v>16</v>
      </c>
      <c r="I39" s="21">
        <v>11.5</v>
      </c>
      <c r="J39" s="21">
        <v>16</v>
      </c>
      <c r="K39" s="21">
        <v>19</v>
      </c>
      <c r="L39" s="21">
        <v>16</v>
      </c>
      <c r="M39" s="21">
        <v>13.8</v>
      </c>
      <c r="N39" s="21">
        <v>15</v>
      </c>
      <c r="O39" s="21">
        <v>16</v>
      </c>
      <c r="P39" s="22">
        <f t="shared" si="0"/>
        <v>184.70000000000002</v>
      </c>
      <c r="Q39" s="22">
        <f t="shared" si="1"/>
        <v>15.391666666666667</v>
      </c>
    </row>
    <row r="40" spans="1:17" s="6" customFormat="1" ht="15.75" x14ac:dyDescent="0.25">
      <c r="A40" s="9">
        <v>33</v>
      </c>
      <c r="B40" s="10" t="s">
        <v>53</v>
      </c>
      <c r="C40" s="11" t="s">
        <v>58</v>
      </c>
      <c r="D40" s="21">
        <v>17.75</v>
      </c>
      <c r="E40" s="21">
        <v>12.1</v>
      </c>
      <c r="F40" s="21">
        <v>19.5</v>
      </c>
      <c r="G40" s="21">
        <v>15.9</v>
      </c>
      <c r="H40" s="21">
        <v>17</v>
      </c>
      <c r="I40" s="21">
        <v>14.5</v>
      </c>
      <c r="J40" s="21">
        <v>15.9</v>
      </c>
      <c r="K40" s="21">
        <v>20</v>
      </c>
      <c r="L40" s="21">
        <v>16.5</v>
      </c>
      <c r="M40" s="21">
        <v>13.2</v>
      </c>
      <c r="N40" s="21">
        <v>18.5</v>
      </c>
      <c r="O40" s="21">
        <v>18</v>
      </c>
      <c r="P40" s="22">
        <f t="shared" si="0"/>
        <v>198.85</v>
      </c>
      <c r="Q40" s="22">
        <f t="shared" si="1"/>
        <v>16.570833333333333</v>
      </c>
    </row>
    <row r="41" spans="1:17" s="6" customFormat="1" ht="15.75" x14ac:dyDescent="0.25">
      <c r="A41" s="9">
        <v>34</v>
      </c>
      <c r="B41" s="10" t="s">
        <v>54</v>
      </c>
      <c r="C41" s="11" t="s">
        <v>58</v>
      </c>
      <c r="D41" s="21">
        <v>11.5</v>
      </c>
      <c r="E41" s="21">
        <v>6.8</v>
      </c>
      <c r="F41" s="21">
        <v>13.5</v>
      </c>
      <c r="G41" s="21">
        <v>10</v>
      </c>
      <c r="H41" s="21">
        <v>13</v>
      </c>
      <c r="I41" s="21">
        <v>11.5</v>
      </c>
      <c r="J41" s="21">
        <v>12</v>
      </c>
      <c r="K41" s="21">
        <v>14</v>
      </c>
      <c r="L41" s="21">
        <v>11</v>
      </c>
      <c r="M41" s="21">
        <v>10</v>
      </c>
      <c r="N41" s="21">
        <v>13</v>
      </c>
      <c r="O41" s="21">
        <v>16</v>
      </c>
      <c r="P41" s="22">
        <f t="shared" si="0"/>
        <v>142.30000000000001</v>
      </c>
      <c r="Q41" s="22">
        <f t="shared" si="1"/>
        <v>11.858333333333334</v>
      </c>
    </row>
    <row r="42" spans="1:17" s="6" customFormat="1" ht="15.75" x14ac:dyDescent="0.25">
      <c r="A42" s="9">
        <v>35</v>
      </c>
      <c r="B42" s="10" t="s">
        <v>55</v>
      </c>
      <c r="C42" s="11" t="s">
        <v>58</v>
      </c>
      <c r="D42" s="21">
        <v>11</v>
      </c>
      <c r="E42" s="21">
        <v>4.7</v>
      </c>
      <c r="F42" s="21">
        <v>9.3000000000000007</v>
      </c>
      <c r="G42" s="21">
        <v>12.1</v>
      </c>
      <c r="H42" s="21">
        <v>5</v>
      </c>
      <c r="I42" s="21">
        <v>7</v>
      </c>
      <c r="J42" s="21">
        <v>10.5</v>
      </c>
      <c r="K42" s="21">
        <v>0</v>
      </c>
      <c r="L42" s="21">
        <v>6.5</v>
      </c>
      <c r="M42" s="21">
        <v>12.2</v>
      </c>
      <c r="N42" s="21">
        <v>12.5</v>
      </c>
      <c r="O42" s="21">
        <v>15</v>
      </c>
      <c r="P42" s="22">
        <f t="shared" si="0"/>
        <v>105.8</v>
      </c>
      <c r="Q42" s="22">
        <f t="shared" si="1"/>
        <v>8.8166666666666664</v>
      </c>
    </row>
    <row r="43" spans="1:17" s="6" customFormat="1" ht="15.75" x14ac:dyDescent="0.25">
      <c r="A43" s="9">
        <v>36</v>
      </c>
      <c r="B43" s="10" t="s">
        <v>56</v>
      </c>
      <c r="C43" s="11" t="s">
        <v>58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2">
        <f t="shared" si="0"/>
        <v>0</v>
      </c>
      <c r="Q43" s="22">
        <f t="shared" si="1"/>
        <v>0</v>
      </c>
    </row>
    <row r="44" spans="1:17" s="6" customFormat="1" ht="15.75" x14ac:dyDescent="0.25">
      <c r="A44" s="9">
        <v>37</v>
      </c>
      <c r="B44" s="10" t="s">
        <v>57</v>
      </c>
      <c r="C44" s="11" t="s">
        <v>58</v>
      </c>
      <c r="D44" s="21">
        <v>10</v>
      </c>
      <c r="E44" s="21">
        <v>3</v>
      </c>
      <c r="F44" s="21">
        <v>15</v>
      </c>
      <c r="G44" s="21">
        <v>12.4</v>
      </c>
      <c r="H44" s="21">
        <v>9</v>
      </c>
      <c r="I44" s="21">
        <v>5.5</v>
      </c>
      <c r="J44" s="21">
        <v>12</v>
      </c>
      <c r="K44" s="21">
        <v>18</v>
      </c>
      <c r="L44" s="21">
        <v>14.5</v>
      </c>
      <c r="M44" s="21">
        <v>10.6</v>
      </c>
      <c r="N44" s="21">
        <v>12</v>
      </c>
      <c r="O44" s="21">
        <v>14.5</v>
      </c>
      <c r="P44" s="22">
        <f t="shared" si="0"/>
        <v>136.5</v>
      </c>
      <c r="Q44" s="22">
        <f t="shared" si="1"/>
        <v>11.375</v>
      </c>
    </row>
    <row r="45" spans="1:17" s="6" customFormat="1" ht="15.75" x14ac:dyDescent="0.25">
      <c r="A45" s="9">
        <v>38</v>
      </c>
      <c r="B45" s="10" t="s">
        <v>59</v>
      </c>
      <c r="C45" s="11" t="s">
        <v>85</v>
      </c>
      <c r="D45" s="21">
        <v>20</v>
      </c>
      <c r="E45" s="21">
        <v>8.5</v>
      </c>
      <c r="F45" s="21">
        <v>17.7</v>
      </c>
      <c r="G45" s="21">
        <v>19.5</v>
      </c>
      <c r="H45" s="21">
        <v>17</v>
      </c>
      <c r="I45" s="21">
        <v>11.5</v>
      </c>
      <c r="J45" s="21">
        <v>17.5</v>
      </c>
      <c r="K45" s="21">
        <v>20</v>
      </c>
      <c r="L45" s="21">
        <v>17.5</v>
      </c>
      <c r="M45" s="21">
        <v>17</v>
      </c>
      <c r="N45" s="21">
        <v>18.5</v>
      </c>
      <c r="O45" s="21">
        <v>19</v>
      </c>
      <c r="P45" s="22">
        <f t="shared" si="0"/>
        <v>203.7</v>
      </c>
      <c r="Q45" s="22">
        <f t="shared" si="1"/>
        <v>16.974999999999998</v>
      </c>
    </row>
    <row r="46" spans="1:17" s="6" customFormat="1" ht="15.75" x14ac:dyDescent="0.25">
      <c r="A46" s="9">
        <v>39</v>
      </c>
      <c r="B46" s="10" t="s">
        <v>60</v>
      </c>
      <c r="C46" s="11" t="s">
        <v>85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2">
        <f t="shared" si="0"/>
        <v>0</v>
      </c>
      <c r="Q46" s="22">
        <f t="shared" si="1"/>
        <v>0</v>
      </c>
    </row>
    <row r="47" spans="1:17" s="6" customFormat="1" ht="15.75" x14ac:dyDescent="0.25">
      <c r="A47" s="9">
        <v>40</v>
      </c>
      <c r="B47" s="10" t="s">
        <v>61</v>
      </c>
      <c r="C47" s="11" t="s">
        <v>85</v>
      </c>
      <c r="D47" s="21">
        <v>10</v>
      </c>
      <c r="E47" s="21">
        <v>7.5</v>
      </c>
      <c r="F47" s="21">
        <v>13</v>
      </c>
      <c r="G47" s="21">
        <v>14.5</v>
      </c>
      <c r="H47" s="21">
        <v>11</v>
      </c>
      <c r="I47" s="21">
        <v>7.5</v>
      </c>
      <c r="J47" s="21">
        <v>10.3</v>
      </c>
      <c r="K47" s="21">
        <v>10</v>
      </c>
      <c r="L47" s="21">
        <v>4.5</v>
      </c>
      <c r="M47" s="21">
        <v>12.2</v>
      </c>
      <c r="N47" s="21">
        <v>13.6</v>
      </c>
      <c r="O47" s="21">
        <v>10</v>
      </c>
      <c r="P47" s="22">
        <f t="shared" si="0"/>
        <v>124.1</v>
      </c>
      <c r="Q47" s="22">
        <f t="shared" si="1"/>
        <v>10.341666666666667</v>
      </c>
    </row>
    <row r="48" spans="1:17" s="6" customFormat="1" ht="15.75" x14ac:dyDescent="0.25">
      <c r="A48" s="9">
        <v>41</v>
      </c>
      <c r="B48" s="10" t="s">
        <v>62</v>
      </c>
      <c r="C48" s="11" t="s">
        <v>85</v>
      </c>
      <c r="D48" s="21">
        <v>18</v>
      </c>
      <c r="E48" s="21">
        <v>18.600000000000001</v>
      </c>
      <c r="F48" s="21">
        <v>20</v>
      </c>
      <c r="G48" s="21">
        <v>18.7</v>
      </c>
      <c r="H48" s="21">
        <v>18</v>
      </c>
      <c r="I48" s="21">
        <v>17</v>
      </c>
      <c r="J48" s="21">
        <v>16.3</v>
      </c>
      <c r="K48" s="21">
        <v>20</v>
      </c>
      <c r="L48" s="21">
        <v>17</v>
      </c>
      <c r="M48" s="21">
        <v>18.600000000000001</v>
      </c>
      <c r="N48" s="21">
        <v>20</v>
      </c>
      <c r="O48" s="21">
        <v>19</v>
      </c>
      <c r="P48" s="22">
        <f t="shared" si="0"/>
        <v>221.2</v>
      </c>
      <c r="Q48" s="22">
        <f t="shared" si="1"/>
        <v>18.433333333333334</v>
      </c>
    </row>
    <row r="49" spans="1:17" s="6" customFormat="1" ht="15.75" x14ac:dyDescent="0.25">
      <c r="A49" s="9">
        <v>42</v>
      </c>
      <c r="B49" s="10" t="s">
        <v>63</v>
      </c>
      <c r="C49" s="11" t="s">
        <v>85</v>
      </c>
      <c r="D49" s="21">
        <v>13.5</v>
      </c>
      <c r="E49" s="21">
        <v>0</v>
      </c>
      <c r="F49" s="21">
        <v>7.1</v>
      </c>
      <c r="G49" s="21">
        <v>12.1</v>
      </c>
      <c r="H49" s="21">
        <v>9</v>
      </c>
      <c r="I49" s="21">
        <v>7</v>
      </c>
      <c r="J49" s="21">
        <v>15.5</v>
      </c>
      <c r="K49" s="21">
        <v>8</v>
      </c>
      <c r="L49" s="21">
        <v>7.5</v>
      </c>
      <c r="M49" s="21">
        <v>10</v>
      </c>
      <c r="N49" s="21">
        <v>12</v>
      </c>
      <c r="O49" s="21">
        <v>14.5</v>
      </c>
      <c r="P49" s="22">
        <f t="shared" si="0"/>
        <v>116.2</v>
      </c>
      <c r="Q49" s="22">
        <f t="shared" si="1"/>
        <v>9.6833333333333336</v>
      </c>
    </row>
    <row r="50" spans="1:17" s="6" customFormat="1" ht="15.75" x14ac:dyDescent="0.25">
      <c r="A50" s="9">
        <v>43</v>
      </c>
      <c r="B50" s="10" t="s">
        <v>64</v>
      </c>
      <c r="C50" s="11" t="s">
        <v>85</v>
      </c>
      <c r="D50" s="21">
        <v>20</v>
      </c>
      <c r="E50" s="21">
        <v>12.3</v>
      </c>
      <c r="F50" s="21">
        <v>14.4</v>
      </c>
      <c r="G50" s="21">
        <v>11.7</v>
      </c>
      <c r="H50" s="21">
        <v>15</v>
      </c>
      <c r="I50" s="21">
        <v>10.5</v>
      </c>
      <c r="J50" s="21">
        <v>15.8</v>
      </c>
      <c r="K50" s="21">
        <v>18</v>
      </c>
      <c r="L50" s="21">
        <v>13</v>
      </c>
      <c r="M50" s="21">
        <v>16.399999999999999</v>
      </c>
      <c r="N50" s="21">
        <v>17</v>
      </c>
      <c r="O50" s="21">
        <v>18.5</v>
      </c>
      <c r="P50" s="22">
        <f t="shared" si="0"/>
        <v>182.6</v>
      </c>
      <c r="Q50" s="22">
        <f t="shared" si="1"/>
        <v>15.216666666666667</v>
      </c>
    </row>
    <row r="51" spans="1:17" s="6" customFormat="1" ht="15.75" x14ac:dyDescent="0.25">
      <c r="A51" s="9">
        <v>44</v>
      </c>
      <c r="B51" s="10" t="s">
        <v>65</v>
      </c>
      <c r="C51" s="11" t="s">
        <v>85</v>
      </c>
      <c r="D51" s="21">
        <v>10</v>
      </c>
      <c r="E51" s="21">
        <v>10</v>
      </c>
      <c r="F51" s="21">
        <v>11.4</v>
      </c>
      <c r="G51" s="21">
        <v>13.1</v>
      </c>
      <c r="H51" s="21">
        <v>10</v>
      </c>
      <c r="I51" s="21">
        <v>2</v>
      </c>
      <c r="J51" s="21">
        <v>17.3</v>
      </c>
      <c r="K51" s="21">
        <v>3</v>
      </c>
      <c r="L51" s="21">
        <v>5.5</v>
      </c>
      <c r="M51" s="21">
        <v>17</v>
      </c>
      <c r="N51" s="21">
        <v>9</v>
      </c>
      <c r="O51" s="21">
        <v>9.5</v>
      </c>
      <c r="P51" s="22">
        <f t="shared" si="0"/>
        <v>117.8</v>
      </c>
      <c r="Q51" s="22">
        <f t="shared" si="1"/>
        <v>9.8166666666666664</v>
      </c>
    </row>
    <row r="52" spans="1:17" s="6" customFormat="1" ht="15.75" x14ac:dyDescent="0.25">
      <c r="A52" s="9">
        <v>45</v>
      </c>
      <c r="B52" s="10" t="s">
        <v>66</v>
      </c>
      <c r="C52" s="11" t="s">
        <v>85</v>
      </c>
      <c r="D52" s="21">
        <v>18</v>
      </c>
      <c r="E52" s="21">
        <v>9</v>
      </c>
      <c r="F52" s="21">
        <v>20</v>
      </c>
      <c r="G52" s="21">
        <v>19.7</v>
      </c>
      <c r="H52" s="21">
        <v>15</v>
      </c>
      <c r="I52" s="21">
        <v>15.5</v>
      </c>
      <c r="J52" s="21">
        <v>15.1</v>
      </c>
      <c r="K52" s="21">
        <v>20</v>
      </c>
      <c r="L52" s="21">
        <v>19</v>
      </c>
      <c r="M52" s="21">
        <v>15.4</v>
      </c>
      <c r="N52" s="21">
        <v>18.2</v>
      </c>
      <c r="O52" s="21">
        <v>18</v>
      </c>
      <c r="P52" s="22">
        <f t="shared" si="0"/>
        <v>202.9</v>
      </c>
      <c r="Q52" s="22">
        <f t="shared" si="1"/>
        <v>16.908333333333335</v>
      </c>
    </row>
    <row r="53" spans="1:17" s="6" customFormat="1" ht="15.75" x14ac:dyDescent="0.25">
      <c r="A53" s="9">
        <v>46</v>
      </c>
      <c r="B53" s="10" t="s">
        <v>67</v>
      </c>
      <c r="C53" s="11" t="s">
        <v>85</v>
      </c>
      <c r="D53" s="21">
        <v>17</v>
      </c>
      <c r="E53" s="21">
        <v>10.6</v>
      </c>
      <c r="F53" s="21">
        <v>12.6</v>
      </c>
      <c r="G53" s="21">
        <v>15.2</v>
      </c>
      <c r="H53" s="21">
        <v>14.5</v>
      </c>
      <c r="I53" s="21">
        <v>12.3</v>
      </c>
      <c r="J53" s="21">
        <v>14.1</v>
      </c>
      <c r="K53" s="21">
        <v>11</v>
      </c>
      <c r="L53" s="21">
        <v>8</v>
      </c>
      <c r="M53" s="21">
        <v>11.4</v>
      </c>
      <c r="N53" s="21">
        <v>15.5</v>
      </c>
      <c r="O53" s="21">
        <v>10.5</v>
      </c>
      <c r="P53" s="22">
        <f t="shared" si="0"/>
        <v>152.69999999999999</v>
      </c>
      <c r="Q53" s="22">
        <f t="shared" si="1"/>
        <v>12.725</v>
      </c>
    </row>
    <row r="54" spans="1:17" s="6" customFormat="1" ht="15.75" x14ac:dyDescent="0.25">
      <c r="A54" s="9">
        <v>47</v>
      </c>
      <c r="B54" s="10" t="s">
        <v>68</v>
      </c>
      <c r="C54" s="11" t="s">
        <v>85</v>
      </c>
      <c r="D54" s="21">
        <v>14.5</v>
      </c>
      <c r="E54" s="21">
        <v>4.7</v>
      </c>
      <c r="F54" s="21">
        <v>7.5</v>
      </c>
      <c r="G54" s="21">
        <v>9</v>
      </c>
      <c r="H54" s="21">
        <v>5</v>
      </c>
      <c r="I54" s="21">
        <v>6.5</v>
      </c>
      <c r="J54" s="21">
        <v>8.6999999999999993</v>
      </c>
      <c r="K54" s="21">
        <v>8</v>
      </c>
      <c r="L54" s="21">
        <v>7</v>
      </c>
      <c r="M54" s="21">
        <v>13</v>
      </c>
      <c r="N54" s="21">
        <v>12</v>
      </c>
      <c r="O54" s="21">
        <v>13</v>
      </c>
      <c r="P54" s="22">
        <f t="shared" si="0"/>
        <v>108.9</v>
      </c>
      <c r="Q54" s="22">
        <f t="shared" si="1"/>
        <v>9.0750000000000011</v>
      </c>
    </row>
    <row r="55" spans="1:17" s="6" customFormat="1" ht="15.75" x14ac:dyDescent="0.25">
      <c r="A55" s="9">
        <v>48</v>
      </c>
      <c r="B55" s="10" t="s">
        <v>69</v>
      </c>
      <c r="C55" s="11" t="s">
        <v>85</v>
      </c>
      <c r="D55" s="21">
        <v>10</v>
      </c>
      <c r="E55" s="21">
        <v>7</v>
      </c>
      <c r="F55" s="21">
        <v>9.1999999999999993</v>
      </c>
      <c r="G55" s="21">
        <v>9</v>
      </c>
      <c r="H55" s="21">
        <v>8</v>
      </c>
      <c r="I55" s="21">
        <v>4.5</v>
      </c>
      <c r="J55" s="21">
        <v>3.6</v>
      </c>
      <c r="K55" s="21">
        <v>4</v>
      </c>
      <c r="L55" s="21">
        <v>10</v>
      </c>
      <c r="M55" s="21">
        <v>6.6</v>
      </c>
      <c r="N55" s="21">
        <v>12</v>
      </c>
      <c r="O55" s="21">
        <v>13</v>
      </c>
      <c r="P55" s="22">
        <f t="shared" si="0"/>
        <v>96.9</v>
      </c>
      <c r="Q55" s="22">
        <f t="shared" si="1"/>
        <v>8.0750000000000011</v>
      </c>
    </row>
    <row r="56" spans="1:17" s="6" customFormat="1" ht="15.75" x14ac:dyDescent="0.25">
      <c r="A56" s="9">
        <v>49</v>
      </c>
      <c r="B56" s="10" t="s">
        <v>124</v>
      </c>
      <c r="C56" s="11" t="s">
        <v>85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10</v>
      </c>
      <c r="P56" s="22">
        <f t="shared" si="0"/>
        <v>10</v>
      </c>
      <c r="Q56" s="22">
        <f t="shared" si="1"/>
        <v>0.83333333333333337</v>
      </c>
    </row>
    <row r="57" spans="1:17" s="6" customFormat="1" ht="15.75" x14ac:dyDescent="0.25">
      <c r="A57" s="9">
        <v>50</v>
      </c>
      <c r="B57" s="10" t="s">
        <v>120</v>
      </c>
      <c r="C57" s="11" t="s">
        <v>85</v>
      </c>
      <c r="D57" s="21">
        <v>17</v>
      </c>
      <c r="E57" s="21">
        <v>6.6</v>
      </c>
      <c r="F57" s="21">
        <v>10.5</v>
      </c>
      <c r="G57" s="21">
        <v>9</v>
      </c>
      <c r="H57" s="21">
        <v>10</v>
      </c>
      <c r="I57" s="21">
        <v>7.5</v>
      </c>
      <c r="J57" s="21">
        <v>6</v>
      </c>
      <c r="K57" s="21">
        <v>10</v>
      </c>
      <c r="L57" s="21">
        <v>8</v>
      </c>
      <c r="M57" s="21">
        <v>5.8</v>
      </c>
      <c r="N57" s="21">
        <v>16.5</v>
      </c>
      <c r="O57" s="21">
        <v>9</v>
      </c>
      <c r="P57" s="22">
        <f t="shared" si="0"/>
        <v>115.89999999999999</v>
      </c>
      <c r="Q57" s="22">
        <f t="shared" si="1"/>
        <v>9.6583333333333332</v>
      </c>
    </row>
    <row r="58" spans="1:17" s="6" customFormat="1" ht="15.75" x14ac:dyDescent="0.25">
      <c r="A58" s="9">
        <v>51</v>
      </c>
      <c r="B58" s="10" t="s">
        <v>70</v>
      </c>
      <c r="C58" s="11" t="s">
        <v>85</v>
      </c>
      <c r="D58" s="21">
        <v>12.5</v>
      </c>
      <c r="E58" s="21">
        <v>6.7</v>
      </c>
      <c r="F58" s="21">
        <v>15.2</v>
      </c>
      <c r="G58" s="21">
        <v>17.3</v>
      </c>
      <c r="H58" s="21">
        <v>14</v>
      </c>
      <c r="I58" s="21">
        <v>8</v>
      </c>
      <c r="J58" s="21">
        <v>9.8000000000000007</v>
      </c>
      <c r="K58" s="21">
        <v>15</v>
      </c>
      <c r="L58" s="21">
        <v>11</v>
      </c>
      <c r="M58" s="21">
        <v>11.4</v>
      </c>
      <c r="N58" s="21">
        <v>11</v>
      </c>
      <c r="O58" s="21">
        <v>7</v>
      </c>
      <c r="P58" s="22">
        <f t="shared" si="0"/>
        <v>138.9</v>
      </c>
      <c r="Q58" s="22">
        <f t="shared" si="1"/>
        <v>11.575000000000001</v>
      </c>
    </row>
    <row r="59" spans="1:17" s="6" customFormat="1" ht="15.75" x14ac:dyDescent="0.25">
      <c r="A59" s="9">
        <v>52</v>
      </c>
      <c r="B59" s="10" t="s">
        <v>121</v>
      </c>
      <c r="C59" s="11" t="s">
        <v>85</v>
      </c>
      <c r="D59" s="21">
        <v>16.5</v>
      </c>
      <c r="E59" s="21">
        <v>3.5</v>
      </c>
      <c r="F59" s="21">
        <v>14.6</v>
      </c>
      <c r="G59" s="21">
        <v>12.1</v>
      </c>
      <c r="H59" s="21">
        <v>10</v>
      </c>
      <c r="I59" s="21">
        <v>5</v>
      </c>
      <c r="J59" s="21">
        <v>11.3</v>
      </c>
      <c r="K59" s="21">
        <v>8</v>
      </c>
      <c r="L59" s="21">
        <v>12</v>
      </c>
      <c r="M59" s="21">
        <v>13</v>
      </c>
      <c r="N59" s="21">
        <v>13.5</v>
      </c>
      <c r="O59" s="21">
        <v>12.5</v>
      </c>
      <c r="P59" s="22">
        <f t="shared" si="0"/>
        <v>132</v>
      </c>
      <c r="Q59" s="22">
        <f t="shared" si="1"/>
        <v>11</v>
      </c>
    </row>
    <row r="60" spans="1:17" s="6" customFormat="1" ht="15.75" x14ac:dyDescent="0.25">
      <c r="A60" s="9">
        <v>53</v>
      </c>
      <c r="B60" s="10" t="s">
        <v>71</v>
      </c>
      <c r="C60" s="11" t="s">
        <v>85</v>
      </c>
      <c r="D60" s="21">
        <v>14.5</v>
      </c>
      <c r="E60" s="21">
        <v>7.1</v>
      </c>
      <c r="F60" s="21">
        <v>17.600000000000001</v>
      </c>
      <c r="G60" s="21">
        <v>18.7</v>
      </c>
      <c r="H60" s="21">
        <v>12</v>
      </c>
      <c r="I60" s="21">
        <v>5</v>
      </c>
      <c r="J60" s="21">
        <v>13.4</v>
      </c>
      <c r="K60" s="21">
        <v>10</v>
      </c>
      <c r="L60" s="21">
        <v>10.5</v>
      </c>
      <c r="M60" s="21">
        <v>12.2</v>
      </c>
      <c r="N60" s="21">
        <v>15</v>
      </c>
      <c r="O60" s="21">
        <v>13.5</v>
      </c>
      <c r="P60" s="22">
        <f t="shared" si="0"/>
        <v>149.5</v>
      </c>
      <c r="Q60" s="22">
        <f t="shared" si="1"/>
        <v>12.458333333333334</v>
      </c>
    </row>
    <row r="61" spans="1:17" s="6" customFormat="1" ht="15.75" x14ac:dyDescent="0.25">
      <c r="A61" s="9">
        <v>54</v>
      </c>
      <c r="B61" s="10" t="s">
        <v>72</v>
      </c>
      <c r="C61" s="11" t="s">
        <v>85</v>
      </c>
      <c r="D61" s="21">
        <v>10</v>
      </c>
      <c r="E61" s="21">
        <v>2</v>
      </c>
      <c r="F61" s="21">
        <v>12</v>
      </c>
      <c r="G61" s="21">
        <v>12.4</v>
      </c>
      <c r="H61" s="21">
        <v>8</v>
      </c>
      <c r="I61" s="21">
        <v>6</v>
      </c>
      <c r="J61" s="21">
        <v>8.6999999999999993</v>
      </c>
      <c r="K61" s="21">
        <v>10</v>
      </c>
      <c r="L61" s="21">
        <v>9</v>
      </c>
      <c r="M61" s="21">
        <v>7.4</v>
      </c>
      <c r="N61" s="21">
        <v>10</v>
      </c>
      <c r="O61" s="21">
        <v>7</v>
      </c>
      <c r="P61" s="22">
        <f t="shared" si="0"/>
        <v>102.5</v>
      </c>
      <c r="Q61" s="22">
        <f t="shared" si="1"/>
        <v>8.5416666666666661</v>
      </c>
    </row>
    <row r="62" spans="1:17" s="6" customFormat="1" ht="15.75" x14ac:dyDescent="0.25">
      <c r="A62" s="9">
        <v>55</v>
      </c>
      <c r="B62" s="10" t="s">
        <v>73</v>
      </c>
      <c r="C62" s="11" t="s">
        <v>85</v>
      </c>
      <c r="D62" s="21">
        <v>0</v>
      </c>
      <c r="E62" s="21">
        <v>8.3000000000000007</v>
      </c>
      <c r="F62" s="21">
        <v>11.5</v>
      </c>
      <c r="G62" s="21">
        <v>0</v>
      </c>
      <c r="H62" s="21">
        <v>0</v>
      </c>
      <c r="I62" s="21">
        <v>9</v>
      </c>
      <c r="J62" s="21">
        <v>0</v>
      </c>
      <c r="K62" s="21">
        <v>0</v>
      </c>
      <c r="L62" s="21">
        <v>9.5</v>
      </c>
      <c r="M62" s="21">
        <v>0</v>
      </c>
      <c r="N62" s="21">
        <v>13</v>
      </c>
      <c r="O62" s="21">
        <v>13</v>
      </c>
      <c r="P62" s="22">
        <f t="shared" si="0"/>
        <v>64.3</v>
      </c>
      <c r="Q62" s="22">
        <f t="shared" si="1"/>
        <v>5.3583333333333334</v>
      </c>
    </row>
    <row r="63" spans="1:17" s="6" customFormat="1" ht="15.75" x14ac:dyDescent="0.25">
      <c r="A63" s="9">
        <v>56</v>
      </c>
      <c r="B63" s="10" t="s">
        <v>74</v>
      </c>
      <c r="C63" s="11" t="s">
        <v>85</v>
      </c>
      <c r="D63" s="21">
        <v>17.5</v>
      </c>
      <c r="E63" s="21">
        <v>9.4</v>
      </c>
      <c r="F63" s="21">
        <v>17.3</v>
      </c>
      <c r="G63" s="21">
        <v>17.3</v>
      </c>
      <c r="H63" s="21">
        <v>12</v>
      </c>
      <c r="I63" s="21">
        <v>9.3000000000000007</v>
      </c>
      <c r="J63" s="21">
        <v>9.1</v>
      </c>
      <c r="K63" s="21">
        <v>18</v>
      </c>
      <c r="L63" s="21">
        <v>9</v>
      </c>
      <c r="M63" s="21">
        <v>11.4</v>
      </c>
      <c r="N63" s="21">
        <v>18</v>
      </c>
      <c r="O63" s="21">
        <v>15</v>
      </c>
      <c r="P63" s="22">
        <f t="shared" si="0"/>
        <v>163.29999999999998</v>
      </c>
      <c r="Q63" s="22">
        <f t="shared" si="1"/>
        <v>13.608333333333333</v>
      </c>
    </row>
    <row r="64" spans="1:17" s="6" customFormat="1" ht="15.75" x14ac:dyDescent="0.25">
      <c r="A64" s="9">
        <v>57</v>
      </c>
      <c r="B64" s="10" t="s">
        <v>132</v>
      </c>
      <c r="C64" s="11" t="s">
        <v>85</v>
      </c>
      <c r="D64" s="21">
        <v>5</v>
      </c>
      <c r="E64" s="21">
        <v>8.6999999999999993</v>
      </c>
      <c r="F64" s="21">
        <v>13</v>
      </c>
      <c r="G64" s="21">
        <v>0</v>
      </c>
      <c r="H64" s="21">
        <v>9</v>
      </c>
      <c r="I64" s="21">
        <v>8</v>
      </c>
      <c r="J64" s="21">
        <v>16.399999999999999</v>
      </c>
      <c r="K64" s="21">
        <v>8</v>
      </c>
      <c r="L64" s="21">
        <v>5</v>
      </c>
      <c r="M64" s="21">
        <v>10.6</v>
      </c>
      <c r="N64" s="21">
        <v>7</v>
      </c>
      <c r="O64" s="21">
        <v>15.5</v>
      </c>
      <c r="P64" s="22">
        <f t="shared" si="0"/>
        <v>106.19999999999999</v>
      </c>
      <c r="Q64" s="22">
        <f t="shared" si="1"/>
        <v>8.85</v>
      </c>
    </row>
    <row r="65" spans="1:17" s="6" customFormat="1" ht="15.75" x14ac:dyDescent="0.25">
      <c r="A65" s="9">
        <v>58</v>
      </c>
      <c r="B65" s="10" t="s">
        <v>75</v>
      </c>
      <c r="C65" s="11" t="s">
        <v>85</v>
      </c>
      <c r="D65" s="21">
        <v>16</v>
      </c>
      <c r="E65" s="21">
        <v>12.1</v>
      </c>
      <c r="F65" s="21">
        <v>13.7</v>
      </c>
      <c r="G65" s="21">
        <v>17.3</v>
      </c>
      <c r="H65" s="21">
        <v>14</v>
      </c>
      <c r="I65" s="21">
        <v>8</v>
      </c>
      <c r="J65" s="21">
        <v>13.9</v>
      </c>
      <c r="K65" s="21">
        <v>18</v>
      </c>
      <c r="L65" s="21">
        <v>12</v>
      </c>
      <c r="M65" s="21">
        <v>14.6</v>
      </c>
      <c r="N65" s="21">
        <v>18.5</v>
      </c>
      <c r="O65" s="21">
        <v>14.5</v>
      </c>
      <c r="P65" s="22">
        <f t="shared" si="0"/>
        <v>172.6</v>
      </c>
      <c r="Q65" s="22">
        <f t="shared" si="1"/>
        <v>14.383333333333333</v>
      </c>
    </row>
    <row r="66" spans="1:17" s="6" customFormat="1" ht="15.75" x14ac:dyDescent="0.25">
      <c r="A66" s="9">
        <v>59</v>
      </c>
      <c r="B66" s="10" t="s">
        <v>76</v>
      </c>
      <c r="C66" s="11" t="s">
        <v>85</v>
      </c>
      <c r="D66" s="21">
        <v>10</v>
      </c>
      <c r="E66" s="21">
        <v>4.0999999999999996</v>
      </c>
      <c r="F66" s="21">
        <v>16.8</v>
      </c>
      <c r="G66" s="21">
        <v>13.1</v>
      </c>
      <c r="H66" s="21">
        <v>11</v>
      </c>
      <c r="I66" s="21">
        <v>6</v>
      </c>
      <c r="J66" s="21">
        <v>18.2</v>
      </c>
      <c r="K66" s="21">
        <v>5</v>
      </c>
      <c r="L66" s="21">
        <v>4</v>
      </c>
      <c r="M66" s="21">
        <v>13.8</v>
      </c>
      <c r="N66" s="21">
        <v>9.5</v>
      </c>
      <c r="O66" s="21">
        <v>12</v>
      </c>
      <c r="P66" s="22">
        <f t="shared" si="0"/>
        <v>123.5</v>
      </c>
      <c r="Q66" s="22">
        <f t="shared" si="1"/>
        <v>10.291666666666666</v>
      </c>
    </row>
    <row r="67" spans="1:17" s="6" customFormat="1" ht="15.75" x14ac:dyDescent="0.25">
      <c r="A67" s="9">
        <v>60</v>
      </c>
      <c r="B67" s="10" t="s">
        <v>77</v>
      </c>
      <c r="C67" s="11" t="s">
        <v>85</v>
      </c>
      <c r="D67" s="21">
        <v>13</v>
      </c>
      <c r="E67" s="21">
        <v>8</v>
      </c>
      <c r="F67" s="21">
        <v>10</v>
      </c>
      <c r="G67" s="21">
        <v>10.3</v>
      </c>
      <c r="H67" s="21">
        <v>12</v>
      </c>
      <c r="I67" s="21">
        <v>5.5</v>
      </c>
      <c r="J67" s="21">
        <v>9.1</v>
      </c>
      <c r="K67" s="21">
        <v>11</v>
      </c>
      <c r="L67" s="21">
        <v>10</v>
      </c>
      <c r="M67" s="21">
        <v>7.4</v>
      </c>
      <c r="N67" s="21">
        <v>12.5</v>
      </c>
      <c r="O67" s="21">
        <v>9</v>
      </c>
      <c r="P67" s="22">
        <f t="shared" si="0"/>
        <v>117.8</v>
      </c>
      <c r="Q67" s="22">
        <f t="shared" si="1"/>
        <v>9.8166666666666664</v>
      </c>
    </row>
    <row r="68" spans="1:17" s="6" customFormat="1" ht="15.75" x14ac:dyDescent="0.25">
      <c r="A68" s="9">
        <v>61</v>
      </c>
      <c r="B68" s="10" t="s">
        <v>122</v>
      </c>
      <c r="C68" s="11" t="s">
        <v>85</v>
      </c>
      <c r="D68" s="21">
        <v>16</v>
      </c>
      <c r="E68" s="21">
        <v>13</v>
      </c>
      <c r="F68" s="21">
        <v>19.399999999999999</v>
      </c>
      <c r="G68" s="21">
        <v>19.5</v>
      </c>
      <c r="H68" s="21">
        <v>17</v>
      </c>
      <c r="I68" s="21">
        <v>14.4</v>
      </c>
      <c r="J68" s="21">
        <v>17.5</v>
      </c>
      <c r="K68" s="21">
        <v>20</v>
      </c>
      <c r="L68" s="21">
        <v>17</v>
      </c>
      <c r="M68" s="21">
        <v>16.2</v>
      </c>
      <c r="N68" s="21">
        <v>18</v>
      </c>
      <c r="O68" s="21">
        <v>19</v>
      </c>
      <c r="P68" s="22">
        <f t="shared" si="0"/>
        <v>207</v>
      </c>
      <c r="Q68" s="22">
        <f t="shared" si="1"/>
        <v>17.25</v>
      </c>
    </row>
    <row r="69" spans="1:17" s="6" customFormat="1" ht="15.75" x14ac:dyDescent="0.25">
      <c r="A69" s="9">
        <v>62</v>
      </c>
      <c r="B69" s="10" t="s">
        <v>78</v>
      </c>
      <c r="C69" s="11" t="s">
        <v>85</v>
      </c>
      <c r="D69" s="21">
        <v>20</v>
      </c>
      <c r="E69" s="21">
        <v>10</v>
      </c>
      <c r="F69" s="21">
        <v>17.399999999999999</v>
      </c>
      <c r="G69" s="21">
        <v>18</v>
      </c>
      <c r="H69" s="21">
        <v>11</v>
      </c>
      <c r="I69" s="21">
        <v>8.3000000000000007</v>
      </c>
      <c r="J69" s="21">
        <v>12.3</v>
      </c>
      <c r="K69" s="21">
        <v>15</v>
      </c>
      <c r="L69" s="21">
        <v>10.5</v>
      </c>
      <c r="M69" s="21">
        <v>13</v>
      </c>
      <c r="N69" s="21">
        <v>13.5</v>
      </c>
      <c r="O69" s="21">
        <v>11</v>
      </c>
      <c r="P69" s="22">
        <f t="shared" si="0"/>
        <v>160</v>
      </c>
      <c r="Q69" s="22">
        <f t="shared" si="1"/>
        <v>13.333333333333334</v>
      </c>
    </row>
    <row r="70" spans="1:17" s="6" customFormat="1" ht="15.75" x14ac:dyDescent="0.25">
      <c r="A70" s="9">
        <v>63</v>
      </c>
      <c r="B70" s="10" t="s">
        <v>79</v>
      </c>
      <c r="C70" s="11" t="s">
        <v>85</v>
      </c>
      <c r="D70" s="23">
        <v>15</v>
      </c>
      <c r="E70" s="23">
        <v>5.5</v>
      </c>
      <c r="F70" s="23">
        <v>16.399999999999999</v>
      </c>
      <c r="G70" s="23">
        <v>15.6</v>
      </c>
      <c r="H70" s="23">
        <v>11</v>
      </c>
      <c r="I70" s="23">
        <v>6.5</v>
      </c>
      <c r="J70" s="23">
        <v>17.5</v>
      </c>
      <c r="K70" s="23">
        <v>16</v>
      </c>
      <c r="L70" s="23">
        <v>14.5</v>
      </c>
      <c r="M70" s="23">
        <v>13</v>
      </c>
      <c r="N70" s="23">
        <v>13.5</v>
      </c>
      <c r="O70" s="23">
        <v>16</v>
      </c>
      <c r="P70" s="22">
        <f t="shared" si="0"/>
        <v>160.5</v>
      </c>
      <c r="Q70" s="22">
        <f t="shared" si="1"/>
        <v>13.375</v>
      </c>
    </row>
    <row r="71" spans="1:17" s="6" customFormat="1" ht="15.75" x14ac:dyDescent="0.25">
      <c r="A71" s="9">
        <v>64</v>
      </c>
      <c r="B71" s="10" t="s">
        <v>80</v>
      </c>
      <c r="C71" s="11" t="s">
        <v>85</v>
      </c>
      <c r="D71" s="23">
        <v>14.5</v>
      </c>
      <c r="E71" s="23">
        <v>3</v>
      </c>
      <c r="F71" s="23">
        <v>12.5</v>
      </c>
      <c r="G71" s="23">
        <v>17</v>
      </c>
      <c r="H71" s="23">
        <v>9</v>
      </c>
      <c r="I71" s="23">
        <v>9.5</v>
      </c>
      <c r="J71" s="23">
        <v>12.5</v>
      </c>
      <c r="K71" s="23">
        <v>10</v>
      </c>
      <c r="L71" s="23">
        <v>9</v>
      </c>
      <c r="M71" s="23">
        <v>11.4</v>
      </c>
      <c r="N71" s="23">
        <v>12.5</v>
      </c>
      <c r="O71" s="23">
        <v>13</v>
      </c>
      <c r="P71" s="22">
        <f t="shared" si="0"/>
        <v>133.9</v>
      </c>
      <c r="Q71" s="22">
        <f t="shared" si="1"/>
        <v>11.158333333333333</v>
      </c>
    </row>
    <row r="72" spans="1:17" s="6" customFormat="1" ht="15.75" x14ac:dyDescent="0.25">
      <c r="A72" s="9">
        <v>65</v>
      </c>
      <c r="B72" s="10" t="s">
        <v>81</v>
      </c>
      <c r="C72" s="11" t="s">
        <v>85</v>
      </c>
      <c r="D72" s="21">
        <v>16.5</v>
      </c>
      <c r="E72" s="21">
        <v>7</v>
      </c>
      <c r="F72" s="21">
        <v>17.5</v>
      </c>
      <c r="G72" s="21">
        <v>18.7</v>
      </c>
      <c r="H72" s="21">
        <v>11</v>
      </c>
      <c r="I72" s="21">
        <v>16</v>
      </c>
      <c r="J72" s="21">
        <v>14.9</v>
      </c>
      <c r="K72" s="21">
        <v>18</v>
      </c>
      <c r="L72" s="21">
        <v>18</v>
      </c>
      <c r="M72" s="21">
        <v>13.8</v>
      </c>
      <c r="N72" s="21">
        <v>17</v>
      </c>
      <c r="O72" s="23">
        <v>16.5</v>
      </c>
      <c r="P72" s="22">
        <f t="shared" si="0"/>
        <v>184.90000000000003</v>
      </c>
      <c r="Q72" s="22">
        <f t="shared" si="1"/>
        <v>15.408333333333337</v>
      </c>
    </row>
    <row r="73" spans="1:17" s="6" customFormat="1" ht="15.75" x14ac:dyDescent="0.25">
      <c r="A73" s="9">
        <v>66</v>
      </c>
      <c r="B73" s="10" t="s">
        <v>82</v>
      </c>
      <c r="C73" s="11" t="s">
        <v>85</v>
      </c>
      <c r="D73" s="21">
        <v>16.5</v>
      </c>
      <c r="E73" s="21">
        <v>6.3</v>
      </c>
      <c r="F73" s="21">
        <v>15</v>
      </c>
      <c r="G73" s="21">
        <v>11.4</v>
      </c>
      <c r="H73" s="21">
        <v>11</v>
      </c>
      <c r="I73" s="21">
        <v>11.5</v>
      </c>
      <c r="J73" s="21">
        <v>13.3</v>
      </c>
      <c r="K73" s="21">
        <v>18</v>
      </c>
      <c r="L73" s="21">
        <v>11.5</v>
      </c>
      <c r="M73" s="21">
        <v>14.6</v>
      </c>
      <c r="N73" s="21">
        <v>17</v>
      </c>
      <c r="O73" s="21">
        <v>16</v>
      </c>
      <c r="P73" s="22">
        <f t="shared" ref="P73:P115" si="2">SUM(D73:O73)</f>
        <v>162.1</v>
      </c>
      <c r="Q73" s="22">
        <f t="shared" ref="Q73:Q115" si="3">AVERAGE(D73:O73)</f>
        <v>13.508333333333333</v>
      </c>
    </row>
    <row r="74" spans="1:17" s="6" customFormat="1" ht="15.75" x14ac:dyDescent="0.25">
      <c r="A74" s="9">
        <v>67</v>
      </c>
      <c r="B74" s="10" t="s">
        <v>123</v>
      </c>
      <c r="C74" s="11" t="s">
        <v>85</v>
      </c>
      <c r="D74" s="21">
        <v>14</v>
      </c>
      <c r="E74" s="21">
        <v>9.3000000000000007</v>
      </c>
      <c r="F74" s="21">
        <v>11.4</v>
      </c>
      <c r="G74" s="21">
        <v>11.7</v>
      </c>
      <c r="H74" s="21">
        <v>11</v>
      </c>
      <c r="I74" s="21">
        <v>7</v>
      </c>
      <c r="J74" s="21">
        <v>13.4</v>
      </c>
      <c r="K74" s="21">
        <v>15</v>
      </c>
      <c r="L74" s="21">
        <v>13</v>
      </c>
      <c r="M74" s="21">
        <v>16.2</v>
      </c>
      <c r="N74" s="21">
        <v>17</v>
      </c>
      <c r="O74" s="21">
        <v>15.5</v>
      </c>
      <c r="P74" s="22">
        <f t="shared" si="2"/>
        <v>154.5</v>
      </c>
      <c r="Q74" s="22">
        <f t="shared" si="3"/>
        <v>12.875</v>
      </c>
    </row>
    <row r="75" spans="1:17" s="6" customFormat="1" ht="15.75" x14ac:dyDescent="0.25">
      <c r="A75" s="9">
        <v>68</v>
      </c>
      <c r="B75" s="10" t="s">
        <v>83</v>
      </c>
      <c r="C75" s="11" t="s">
        <v>85</v>
      </c>
      <c r="D75" s="21">
        <v>11.5</v>
      </c>
      <c r="E75" s="21">
        <v>5</v>
      </c>
      <c r="F75" s="21">
        <v>11</v>
      </c>
      <c r="G75" s="21">
        <v>12.4</v>
      </c>
      <c r="H75" s="21">
        <v>11</v>
      </c>
      <c r="I75" s="21">
        <v>5.5</v>
      </c>
      <c r="J75" s="21">
        <v>7.9</v>
      </c>
      <c r="K75" s="21">
        <v>6</v>
      </c>
      <c r="L75" s="21">
        <v>5</v>
      </c>
      <c r="M75" s="21">
        <v>11.4</v>
      </c>
      <c r="N75" s="21">
        <v>13.4</v>
      </c>
      <c r="O75" s="21">
        <v>10</v>
      </c>
      <c r="P75" s="22">
        <f t="shared" si="2"/>
        <v>110.10000000000001</v>
      </c>
      <c r="Q75" s="22">
        <f t="shared" si="3"/>
        <v>9.1750000000000007</v>
      </c>
    </row>
    <row r="76" spans="1:17" s="6" customFormat="1" ht="15.75" x14ac:dyDescent="0.25">
      <c r="A76" s="9">
        <v>69</v>
      </c>
      <c r="B76" s="10" t="s">
        <v>84</v>
      </c>
      <c r="C76" s="11" t="s">
        <v>85</v>
      </c>
      <c r="D76" s="21">
        <v>12.5</v>
      </c>
      <c r="E76" s="21">
        <v>4.7</v>
      </c>
      <c r="F76" s="21">
        <v>8</v>
      </c>
      <c r="G76" s="21">
        <v>10</v>
      </c>
      <c r="H76" s="21">
        <v>5</v>
      </c>
      <c r="I76" s="21">
        <v>8.3000000000000007</v>
      </c>
      <c r="J76" s="21">
        <v>7</v>
      </c>
      <c r="K76" s="21">
        <v>11</v>
      </c>
      <c r="L76" s="21">
        <v>8</v>
      </c>
      <c r="M76" s="21">
        <v>10.6</v>
      </c>
      <c r="N76" s="21">
        <v>13.5</v>
      </c>
      <c r="O76" s="21">
        <v>13</v>
      </c>
      <c r="P76" s="22">
        <f t="shared" si="2"/>
        <v>111.6</v>
      </c>
      <c r="Q76" s="22">
        <f t="shared" si="3"/>
        <v>9.2999999999999989</v>
      </c>
    </row>
    <row r="77" spans="1:17" s="6" customFormat="1" ht="15.75" x14ac:dyDescent="0.25">
      <c r="A77" s="9">
        <v>70</v>
      </c>
      <c r="B77" s="10" t="s">
        <v>86</v>
      </c>
      <c r="C77" s="11" t="s">
        <v>116</v>
      </c>
      <c r="D77" s="21">
        <v>14</v>
      </c>
      <c r="E77" s="21">
        <v>4.4000000000000004</v>
      </c>
      <c r="F77" s="21">
        <v>15.5</v>
      </c>
      <c r="G77" s="21">
        <v>0</v>
      </c>
      <c r="H77" s="21">
        <v>0</v>
      </c>
      <c r="I77" s="21">
        <v>9</v>
      </c>
      <c r="J77" s="21">
        <v>11.1</v>
      </c>
      <c r="K77" s="21">
        <v>8</v>
      </c>
      <c r="L77" s="21">
        <v>7</v>
      </c>
      <c r="M77" s="21">
        <v>10.6</v>
      </c>
      <c r="N77" s="21">
        <v>15</v>
      </c>
      <c r="O77" s="21">
        <v>14</v>
      </c>
      <c r="P77" s="22">
        <f t="shared" si="2"/>
        <v>108.6</v>
      </c>
      <c r="Q77" s="22">
        <f t="shared" si="3"/>
        <v>9.0499999999999989</v>
      </c>
    </row>
    <row r="78" spans="1:17" s="6" customFormat="1" ht="15.75" x14ac:dyDescent="0.25">
      <c r="A78" s="9">
        <v>71</v>
      </c>
      <c r="B78" s="10" t="s">
        <v>87</v>
      </c>
      <c r="C78" s="11" t="s">
        <v>116</v>
      </c>
      <c r="D78" s="21">
        <v>17</v>
      </c>
      <c r="E78" s="21">
        <v>7.8</v>
      </c>
      <c r="F78" s="21">
        <v>16.100000000000001</v>
      </c>
      <c r="G78" s="21">
        <v>14.2</v>
      </c>
      <c r="H78" s="21">
        <v>12</v>
      </c>
      <c r="I78" s="21">
        <v>8.3000000000000007</v>
      </c>
      <c r="J78" s="21">
        <v>12.7</v>
      </c>
      <c r="K78" s="21">
        <v>4</v>
      </c>
      <c r="L78" s="21">
        <v>8</v>
      </c>
      <c r="M78" s="21">
        <v>15.4</v>
      </c>
      <c r="N78" s="21">
        <v>15</v>
      </c>
      <c r="O78" s="21">
        <v>10.5</v>
      </c>
      <c r="P78" s="22">
        <f t="shared" si="2"/>
        <v>141</v>
      </c>
      <c r="Q78" s="22">
        <f t="shared" si="3"/>
        <v>11.75</v>
      </c>
    </row>
    <row r="79" spans="1:17" s="6" customFormat="1" ht="15.75" x14ac:dyDescent="0.25">
      <c r="A79" s="9">
        <v>72</v>
      </c>
      <c r="B79" s="10" t="s">
        <v>88</v>
      </c>
      <c r="C79" s="11" t="s">
        <v>116</v>
      </c>
      <c r="D79" s="21">
        <v>9</v>
      </c>
      <c r="E79" s="21">
        <v>7.8</v>
      </c>
      <c r="F79" s="21">
        <v>12.3</v>
      </c>
      <c r="G79" s="21">
        <v>14.5</v>
      </c>
      <c r="H79" s="21">
        <v>9</v>
      </c>
      <c r="I79" s="21">
        <v>6.5</v>
      </c>
      <c r="J79" s="21">
        <v>11.7</v>
      </c>
      <c r="K79" s="21">
        <v>19</v>
      </c>
      <c r="L79" s="21">
        <v>15</v>
      </c>
      <c r="M79" s="21">
        <v>12.2</v>
      </c>
      <c r="N79" s="21">
        <v>13</v>
      </c>
      <c r="O79" s="21">
        <v>12.5</v>
      </c>
      <c r="P79" s="22">
        <f t="shared" si="2"/>
        <v>142.5</v>
      </c>
      <c r="Q79" s="22">
        <f t="shared" si="3"/>
        <v>11.875</v>
      </c>
    </row>
    <row r="80" spans="1:17" s="6" customFormat="1" ht="15.75" x14ac:dyDescent="0.25">
      <c r="A80" s="9">
        <v>73</v>
      </c>
      <c r="B80" s="10" t="s">
        <v>89</v>
      </c>
      <c r="C80" s="11" t="s">
        <v>116</v>
      </c>
      <c r="D80" s="21">
        <v>17</v>
      </c>
      <c r="E80" s="21">
        <v>7</v>
      </c>
      <c r="F80" s="21">
        <v>18.399999999999999</v>
      </c>
      <c r="G80" s="21">
        <v>18.5</v>
      </c>
      <c r="H80" s="21">
        <v>11</v>
      </c>
      <c r="I80" s="21">
        <v>10</v>
      </c>
      <c r="J80" s="21">
        <v>15.2</v>
      </c>
      <c r="K80" s="21">
        <v>20</v>
      </c>
      <c r="L80" s="21">
        <v>17</v>
      </c>
      <c r="M80" s="21">
        <v>12.2</v>
      </c>
      <c r="N80" s="21">
        <v>13</v>
      </c>
      <c r="O80" s="21">
        <v>18</v>
      </c>
      <c r="P80" s="22">
        <f t="shared" si="2"/>
        <v>177.3</v>
      </c>
      <c r="Q80" s="22">
        <f t="shared" si="3"/>
        <v>14.775</v>
      </c>
    </row>
    <row r="81" spans="1:17" s="6" customFormat="1" ht="15.75" x14ac:dyDescent="0.25">
      <c r="A81" s="9">
        <v>74</v>
      </c>
      <c r="B81" s="10" t="s">
        <v>90</v>
      </c>
      <c r="C81" s="11" t="s">
        <v>116</v>
      </c>
      <c r="D81" s="21">
        <v>16</v>
      </c>
      <c r="E81" s="21">
        <v>8.6</v>
      </c>
      <c r="F81" s="21">
        <v>18.5</v>
      </c>
      <c r="G81" s="21">
        <v>15.9</v>
      </c>
      <c r="H81" s="21">
        <v>11.5</v>
      </c>
      <c r="I81" s="21">
        <v>7.3</v>
      </c>
      <c r="J81" s="21">
        <v>17.399999999999999</v>
      </c>
      <c r="K81" s="21">
        <v>20</v>
      </c>
      <c r="L81" s="21">
        <v>13</v>
      </c>
      <c r="M81" s="21">
        <v>14.6</v>
      </c>
      <c r="N81" s="21">
        <v>11</v>
      </c>
      <c r="O81" s="21">
        <v>17</v>
      </c>
      <c r="P81" s="22">
        <f t="shared" si="2"/>
        <v>170.79999999999998</v>
      </c>
      <c r="Q81" s="22">
        <f t="shared" si="3"/>
        <v>14.233333333333333</v>
      </c>
    </row>
    <row r="82" spans="1:17" s="6" customFormat="1" ht="15.75" x14ac:dyDescent="0.25">
      <c r="A82" s="9">
        <v>75</v>
      </c>
      <c r="B82" s="10" t="s">
        <v>91</v>
      </c>
      <c r="C82" s="11" t="s">
        <v>116</v>
      </c>
      <c r="D82" s="21">
        <v>12</v>
      </c>
      <c r="E82" s="21">
        <v>5.8</v>
      </c>
      <c r="F82" s="21">
        <v>12.4</v>
      </c>
      <c r="G82" s="21">
        <v>9</v>
      </c>
      <c r="H82" s="21">
        <v>5</v>
      </c>
      <c r="I82" s="21">
        <v>6.5</v>
      </c>
      <c r="J82" s="21">
        <v>13.1</v>
      </c>
      <c r="K82" s="21">
        <v>12</v>
      </c>
      <c r="L82" s="21">
        <v>10</v>
      </c>
      <c r="M82" s="21">
        <v>13.8</v>
      </c>
      <c r="N82" s="21">
        <v>15.5</v>
      </c>
      <c r="O82" s="21">
        <v>8.5</v>
      </c>
      <c r="P82" s="22">
        <f t="shared" si="2"/>
        <v>123.60000000000001</v>
      </c>
      <c r="Q82" s="22">
        <f t="shared" si="3"/>
        <v>10.3</v>
      </c>
    </row>
    <row r="83" spans="1:17" s="6" customFormat="1" ht="15.75" x14ac:dyDescent="0.25">
      <c r="A83" s="9">
        <v>76</v>
      </c>
      <c r="B83" s="10" t="s">
        <v>92</v>
      </c>
      <c r="C83" s="11" t="s">
        <v>116</v>
      </c>
      <c r="D83" s="21">
        <v>16.5</v>
      </c>
      <c r="E83" s="21">
        <v>10.1</v>
      </c>
      <c r="F83" s="21">
        <v>17.5</v>
      </c>
      <c r="G83" s="21">
        <v>17.600000000000001</v>
      </c>
      <c r="H83" s="21">
        <v>18</v>
      </c>
      <c r="I83" s="21">
        <v>7.5</v>
      </c>
      <c r="J83" s="21">
        <v>13.3</v>
      </c>
      <c r="K83" s="21">
        <v>20</v>
      </c>
      <c r="L83" s="21">
        <v>17.5</v>
      </c>
      <c r="M83" s="21">
        <v>14.6</v>
      </c>
      <c r="N83" s="21">
        <v>18</v>
      </c>
      <c r="O83" s="21">
        <v>15.5</v>
      </c>
      <c r="P83" s="22">
        <f t="shared" si="2"/>
        <v>186.1</v>
      </c>
      <c r="Q83" s="22">
        <f t="shared" si="3"/>
        <v>15.508333333333333</v>
      </c>
    </row>
    <row r="84" spans="1:17" s="6" customFormat="1" ht="15.75" x14ac:dyDescent="0.25">
      <c r="A84" s="9">
        <v>77</v>
      </c>
      <c r="B84" s="10" t="s">
        <v>93</v>
      </c>
      <c r="C84" s="11" t="s">
        <v>116</v>
      </c>
      <c r="D84" s="21">
        <v>10</v>
      </c>
      <c r="E84" s="21">
        <v>3</v>
      </c>
      <c r="F84" s="21">
        <v>10</v>
      </c>
      <c r="G84" s="21">
        <v>11.7</v>
      </c>
      <c r="H84" s="21">
        <v>8</v>
      </c>
      <c r="I84" s="21">
        <v>7.7</v>
      </c>
      <c r="J84" s="21">
        <v>11</v>
      </c>
      <c r="K84" s="21">
        <v>10</v>
      </c>
      <c r="L84" s="21">
        <v>10</v>
      </c>
      <c r="M84" s="21">
        <v>10.6</v>
      </c>
      <c r="N84" s="21">
        <v>11</v>
      </c>
      <c r="O84" s="21">
        <v>11</v>
      </c>
      <c r="P84" s="22">
        <f t="shared" si="2"/>
        <v>114</v>
      </c>
      <c r="Q84" s="22">
        <f t="shared" si="3"/>
        <v>9.5</v>
      </c>
    </row>
    <row r="85" spans="1:17" s="6" customFormat="1" ht="15.75" x14ac:dyDescent="0.25">
      <c r="A85" s="9">
        <v>78</v>
      </c>
      <c r="B85" s="10" t="s">
        <v>94</v>
      </c>
      <c r="C85" s="11" t="s">
        <v>116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2">
        <f t="shared" si="2"/>
        <v>0</v>
      </c>
      <c r="Q85" s="22">
        <f t="shared" si="3"/>
        <v>0</v>
      </c>
    </row>
    <row r="86" spans="1:17" s="6" customFormat="1" ht="15.75" x14ac:dyDescent="0.25">
      <c r="A86" s="9">
        <v>79</v>
      </c>
      <c r="B86" s="10" t="s">
        <v>95</v>
      </c>
      <c r="C86" s="11" t="s">
        <v>116</v>
      </c>
      <c r="D86" s="21">
        <v>10</v>
      </c>
      <c r="E86" s="21">
        <v>1.2</v>
      </c>
      <c r="F86" s="21">
        <v>9</v>
      </c>
      <c r="G86" s="21">
        <v>9</v>
      </c>
      <c r="H86" s="21">
        <v>8</v>
      </c>
      <c r="I86" s="21">
        <v>7.5</v>
      </c>
      <c r="J86" s="21">
        <v>11</v>
      </c>
      <c r="K86" s="21">
        <v>6</v>
      </c>
      <c r="L86" s="21">
        <v>6.5</v>
      </c>
      <c r="M86" s="21">
        <v>8.1999999999999993</v>
      </c>
      <c r="N86" s="21">
        <v>13</v>
      </c>
      <c r="O86" s="21">
        <v>7.5</v>
      </c>
      <c r="P86" s="22">
        <f t="shared" si="2"/>
        <v>96.9</v>
      </c>
      <c r="Q86" s="22">
        <f t="shared" si="3"/>
        <v>8.0750000000000011</v>
      </c>
    </row>
    <row r="87" spans="1:17" s="6" customFormat="1" ht="15.75" x14ac:dyDescent="0.25">
      <c r="A87" s="9">
        <v>80</v>
      </c>
      <c r="B87" s="10" t="s">
        <v>96</v>
      </c>
      <c r="C87" s="11" t="s">
        <v>116</v>
      </c>
      <c r="D87" s="21">
        <v>14</v>
      </c>
      <c r="E87" s="21">
        <v>3.6</v>
      </c>
      <c r="F87" s="21">
        <v>9</v>
      </c>
      <c r="G87" s="21">
        <v>7</v>
      </c>
      <c r="H87" s="21">
        <v>13.5</v>
      </c>
      <c r="I87" s="21">
        <v>7.5</v>
      </c>
      <c r="J87" s="21">
        <v>11.2</v>
      </c>
      <c r="K87" s="21">
        <v>11</v>
      </c>
      <c r="L87" s="21">
        <v>10</v>
      </c>
      <c r="M87" s="21">
        <v>13.8</v>
      </c>
      <c r="N87" s="21">
        <v>17</v>
      </c>
      <c r="O87" s="21">
        <v>9.5</v>
      </c>
      <c r="P87" s="22">
        <f t="shared" si="2"/>
        <v>127.1</v>
      </c>
      <c r="Q87" s="22">
        <f t="shared" si="3"/>
        <v>10.591666666666667</v>
      </c>
    </row>
    <row r="88" spans="1:17" s="6" customFormat="1" ht="15.75" x14ac:dyDescent="0.25">
      <c r="A88" s="9">
        <v>81</v>
      </c>
      <c r="B88" s="10" t="s">
        <v>97</v>
      </c>
      <c r="C88" s="11" t="s">
        <v>116</v>
      </c>
      <c r="D88" s="21">
        <v>12.5</v>
      </c>
      <c r="E88" s="21">
        <v>5.4</v>
      </c>
      <c r="F88" s="21">
        <v>12</v>
      </c>
      <c r="G88" s="21">
        <v>10</v>
      </c>
      <c r="H88" s="21">
        <v>10</v>
      </c>
      <c r="I88" s="21">
        <v>6</v>
      </c>
      <c r="J88" s="21">
        <v>7.3</v>
      </c>
      <c r="K88" s="21">
        <v>10</v>
      </c>
      <c r="L88" s="21">
        <v>8.5</v>
      </c>
      <c r="M88" s="21">
        <v>6.6</v>
      </c>
      <c r="N88" s="21">
        <v>0</v>
      </c>
      <c r="O88" s="21">
        <v>7</v>
      </c>
      <c r="P88" s="22">
        <f t="shared" si="2"/>
        <v>95.299999999999983</v>
      </c>
      <c r="Q88" s="22">
        <f t="shared" si="3"/>
        <v>7.9416666666666655</v>
      </c>
    </row>
    <row r="89" spans="1:17" s="6" customFormat="1" ht="15.75" x14ac:dyDescent="0.25">
      <c r="A89" s="9">
        <v>82</v>
      </c>
      <c r="B89" s="10" t="s">
        <v>98</v>
      </c>
      <c r="C89" s="11" t="s">
        <v>116</v>
      </c>
      <c r="D89" s="21">
        <v>13</v>
      </c>
      <c r="E89" s="21">
        <v>6.6</v>
      </c>
      <c r="F89" s="21">
        <v>12.6</v>
      </c>
      <c r="G89" s="21">
        <v>10.3</v>
      </c>
      <c r="H89" s="21">
        <v>8</v>
      </c>
      <c r="I89" s="21">
        <v>9.6999999999999993</v>
      </c>
      <c r="J89" s="21">
        <v>11.3</v>
      </c>
      <c r="K89" s="21">
        <v>10</v>
      </c>
      <c r="L89" s="21">
        <v>8.5</v>
      </c>
      <c r="M89" s="21">
        <v>14.6</v>
      </c>
      <c r="N89" s="21">
        <v>14</v>
      </c>
      <c r="O89" s="21">
        <v>14</v>
      </c>
      <c r="P89" s="22">
        <f t="shared" si="2"/>
        <v>132.6</v>
      </c>
      <c r="Q89" s="22">
        <f t="shared" si="3"/>
        <v>11.049999999999999</v>
      </c>
    </row>
    <row r="90" spans="1:17" s="6" customFormat="1" ht="15.75" x14ac:dyDescent="0.25">
      <c r="A90" s="9">
        <v>83</v>
      </c>
      <c r="B90" s="10" t="s">
        <v>118</v>
      </c>
      <c r="C90" s="11" t="s">
        <v>116</v>
      </c>
      <c r="D90" s="21">
        <v>15.5</v>
      </c>
      <c r="E90" s="21">
        <v>4.7</v>
      </c>
      <c r="F90" s="21">
        <v>9.3000000000000007</v>
      </c>
      <c r="G90" s="21">
        <v>0</v>
      </c>
      <c r="H90" s="21">
        <v>15</v>
      </c>
      <c r="I90" s="21">
        <v>6.5</v>
      </c>
      <c r="J90" s="21">
        <v>8</v>
      </c>
      <c r="K90" s="21">
        <v>10</v>
      </c>
      <c r="L90" s="21">
        <v>10</v>
      </c>
      <c r="M90" s="21">
        <v>12.2</v>
      </c>
      <c r="N90" s="21">
        <v>13</v>
      </c>
      <c r="O90" s="21">
        <v>10.5</v>
      </c>
      <c r="P90" s="22">
        <f t="shared" si="2"/>
        <v>114.7</v>
      </c>
      <c r="Q90" s="22">
        <f t="shared" si="3"/>
        <v>9.5583333333333336</v>
      </c>
    </row>
    <row r="91" spans="1:17" s="6" customFormat="1" ht="15.75" x14ac:dyDescent="0.25">
      <c r="A91" s="9">
        <v>84</v>
      </c>
      <c r="B91" s="10" t="s">
        <v>99</v>
      </c>
      <c r="C91" s="11" t="s">
        <v>116</v>
      </c>
      <c r="D91" s="21">
        <v>20</v>
      </c>
      <c r="E91" s="21">
        <v>16.600000000000001</v>
      </c>
      <c r="F91" s="21">
        <v>20</v>
      </c>
      <c r="G91" s="21">
        <v>19.5</v>
      </c>
      <c r="H91" s="21">
        <v>20</v>
      </c>
      <c r="I91" s="21">
        <v>18.2</v>
      </c>
      <c r="J91" s="21">
        <v>18.7</v>
      </c>
      <c r="K91" s="21">
        <v>20</v>
      </c>
      <c r="L91" s="21">
        <v>19.5</v>
      </c>
      <c r="M91" s="21">
        <v>16.2</v>
      </c>
      <c r="N91" s="21">
        <v>19</v>
      </c>
      <c r="O91" s="21">
        <v>20</v>
      </c>
      <c r="P91" s="22">
        <f t="shared" si="2"/>
        <v>227.7</v>
      </c>
      <c r="Q91" s="22">
        <f t="shared" si="3"/>
        <v>18.974999999999998</v>
      </c>
    </row>
    <row r="92" spans="1:17" s="6" customFormat="1" ht="15.75" x14ac:dyDescent="0.25">
      <c r="A92" s="9">
        <v>85</v>
      </c>
      <c r="B92" s="10" t="s">
        <v>100</v>
      </c>
      <c r="C92" s="11" t="s">
        <v>116</v>
      </c>
      <c r="D92" s="21">
        <v>12.5</v>
      </c>
      <c r="E92" s="21">
        <v>3.3</v>
      </c>
      <c r="F92" s="21">
        <v>12.4</v>
      </c>
      <c r="G92" s="21">
        <v>10.3</v>
      </c>
      <c r="H92" s="21">
        <v>10</v>
      </c>
      <c r="I92" s="21">
        <v>5</v>
      </c>
      <c r="J92" s="21">
        <v>12</v>
      </c>
      <c r="K92" s="21">
        <v>18</v>
      </c>
      <c r="L92" s="21">
        <v>12</v>
      </c>
      <c r="M92" s="21">
        <v>11.4</v>
      </c>
      <c r="N92" s="21">
        <v>13</v>
      </c>
      <c r="O92" s="21">
        <v>14</v>
      </c>
      <c r="P92" s="22">
        <f t="shared" si="2"/>
        <v>133.9</v>
      </c>
      <c r="Q92" s="22">
        <f t="shared" si="3"/>
        <v>11.158333333333333</v>
      </c>
    </row>
    <row r="93" spans="1:17" s="6" customFormat="1" ht="15.75" x14ac:dyDescent="0.25">
      <c r="A93" s="9">
        <v>86</v>
      </c>
      <c r="B93" s="10" t="s">
        <v>101</v>
      </c>
      <c r="C93" s="11" t="s">
        <v>116</v>
      </c>
      <c r="D93" s="21">
        <v>11.5</v>
      </c>
      <c r="E93" s="21">
        <v>6.7</v>
      </c>
      <c r="F93" s="21">
        <v>9.3000000000000007</v>
      </c>
      <c r="G93" s="21">
        <v>9</v>
      </c>
      <c r="H93" s="21">
        <v>12</v>
      </c>
      <c r="I93" s="21">
        <v>7.5</v>
      </c>
      <c r="J93" s="21">
        <v>13.6</v>
      </c>
      <c r="K93" s="21">
        <v>11</v>
      </c>
      <c r="L93" s="21">
        <v>12</v>
      </c>
      <c r="M93" s="21">
        <v>9</v>
      </c>
      <c r="N93" s="21">
        <v>9</v>
      </c>
      <c r="O93" s="21">
        <v>15.5</v>
      </c>
      <c r="P93" s="22">
        <f t="shared" si="2"/>
        <v>126.1</v>
      </c>
      <c r="Q93" s="22">
        <f t="shared" si="3"/>
        <v>10.508333333333333</v>
      </c>
    </row>
    <row r="94" spans="1:17" s="6" customFormat="1" ht="15.75" x14ac:dyDescent="0.25">
      <c r="A94" s="9">
        <v>87</v>
      </c>
      <c r="B94" s="10" t="s">
        <v>102</v>
      </c>
      <c r="C94" s="11" t="s">
        <v>116</v>
      </c>
      <c r="D94" s="21">
        <v>10.5</v>
      </c>
      <c r="E94" s="21">
        <v>5</v>
      </c>
      <c r="F94" s="21">
        <v>14</v>
      </c>
      <c r="G94" s="21">
        <v>12.1</v>
      </c>
      <c r="H94" s="21">
        <v>14</v>
      </c>
      <c r="I94" s="21">
        <v>8.5</v>
      </c>
      <c r="J94" s="21">
        <v>9.1</v>
      </c>
      <c r="K94" s="21">
        <v>13</v>
      </c>
      <c r="L94" s="21">
        <v>13</v>
      </c>
      <c r="M94" s="21">
        <v>6.6</v>
      </c>
      <c r="N94" s="21">
        <v>12</v>
      </c>
      <c r="O94" s="21">
        <v>13.5</v>
      </c>
      <c r="P94" s="22">
        <f t="shared" si="2"/>
        <v>131.29999999999998</v>
      </c>
      <c r="Q94" s="22">
        <f t="shared" si="3"/>
        <v>10.941666666666665</v>
      </c>
    </row>
    <row r="95" spans="1:17" s="6" customFormat="1" ht="15.75" x14ac:dyDescent="0.25">
      <c r="A95" s="9">
        <v>88</v>
      </c>
      <c r="B95" s="10" t="s">
        <v>119</v>
      </c>
      <c r="C95" s="11" t="s">
        <v>116</v>
      </c>
      <c r="D95" s="21">
        <v>14</v>
      </c>
      <c r="E95" s="21">
        <v>6</v>
      </c>
      <c r="F95" s="21">
        <v>12.4</v>
      </c>
      <c r="G95" s="21">
        <v>15.9</v>
      </c>
      <c r="H95" s="21">
        <v>7</v>
      </c>
      <c r="I95" s="21">
        <v>13.3</v>
      </c>
      <c r="J95" s="21">
        <v>10.3</v>
      </c>
      <c r="K95" s="21">
        <v>13</v>
      </c>
      <c r="L95" s="21">
        <v>12</v>
      </c>
      <c r="M95" s="21">
        <v>13</v>
      </c>
      <c r="N95" s="21">
        <v>17</v>
      </c>
      <c r="O95" s="21">
        <v>12</v>
      </c>
      <c r="P95" s="22">
        <f t="shared" si="2"/>
        <v>145.89999999999998</v>
      </c>
      <c r="Q95" s="22">
        <f t="shared" si="3"/>
        <v>12.158333333333331</v>
      </c>
    </row>
    <row r="96" spans="1:17" s="6" customFormat="1" ht="15.75" x14ac:dyDescent="0.25">
      <c r="A96" s="9">
        <v>89</v>
      </c>
      <c r="B96" s="10" t="s">
        <v>103</v>
      </c>
      <c r="C96" s="11" t="s">
        <v>116</v>
      </c>
      <c r="D96" s="21">
        <v>20</v>
      </c>
      <c r="E96" s="21">
        <v>10</v>
      </c>
      <c r="F96" s="21">
        <v>15.2</v>
      </c>
      <c r="G96" s="21">
        <v>8</v>
      </c>
      <c r="H96" s="21">
        <v>15</v>
      </c>
      <c r="I96" s="21">
        <v>14.5</v>
      </c>
      <c r="J96" s="21">
        <v>15.2</v>
      </c>
      <c r="K96" s="21">
        <v>20</v>
      </c>
      <c r="L96" s="21">
        <v>11.5</v>
      </c>
      <c r="M96" s="21">
        <v>15.4</v>
      </c>
      <c r="N96" s="21">
        <v>18</v>
      </c>
      <c r="O96" s="21">
        <v>12.5</v>
      </c>
      <c r="P96" s="22">
        <f t="shared" si="2"/>
        <v>175.3</v>
      </c>
      <c r="Q96" s="22">
        <f t="shared" si="3"/>
        <v>14.608333333333334</v>
      </c>
    </row>
    <row r="97" spans="1:18" s="6" customFormat="1" ht="15.75" x14ac:dyDescent="0.25">
      <c r="A97" s="9">
        <v>90</v>
      </c>
      <c r="B97" s="10" t="s">
        <v>104</v>
      </c>
      <c r="C97" s="11" t="s">
        <v>116</v>
      </c>
      <c r="D97" s="21">
        <v>12.5</v>
      </c>
      <c r="E97" s="21">
        <v>1.7</v>
      </c>
      <c r="F97" s="21">
        <v>16</v>
      </c>
      <c r="G97" s="21">
        <v>13.5</v>
      </c>
      <c r="H97" s="21">
        <v>12</v>
      </c>
      <c r="I97" s="21">
        <v>9.1999999999999993</v>
      </c>
      <c r="J97" s="21">
        <v>14.1</v>
      </c>
      <c r="K97" s="21">
        <v>14</v>
      </c>
      <c r="L97" s="21">
        <v>5</v>
      </c>
      <c r="M97" s="21">
        <v>11.4</v>
      </c>
      <c r="N97" s="21">
        <v>16</v>
      </c>
      <c r="O97" s="21">
        <v>15.5</v>
      </c>
      <c r="P97" s="22">
        <f t="shared" si="2"/>
        <v>140.9</v>
      </c>
      <c r="Q97" s="22">
        <f t="shared" si="3"/>
        <v>11.741666666666667</v>
      </c>
    </row>
    <row r="98" spans="1:18" s="6" customFormat="1" ht="15.75" x14ac:dyDescent="0.25">
      <c r="A98" s="9">
        <v>91</v>
      </c>
      <c r="B98" s="10" t="s">
        <v>105</v>
      </c>
      <c r="C98" s="11" t="s">
        <v>116</v>
      </c>
      <c r="D98" s="21">
        <v>16.75</v>
      </c>
      <c r="E98" s="21">
        <v>10</v>
      </c>
      <c r="F98" s="21">
        <v>15.2</v>
      </c>
      <c r="G98" s="21">
        <v>13.8</v>
      </c>
      <c r="H98" s="21">
        <v>11</v>
      </c>
      <c r="I98" s="21">
        <v>16.7</v>
      </c>
      <c r="J98" s="21">
        <v>13</v>
      </c>
      <c r="K98" s="21">
        <v>13</v>
      </c>
      <c r="L98" s="21">
        <v>11</v>
      </c>
      <c r="M98" s="21">
        <v>17</v>
      </c>
      <c r="N98" s="21">
        <v>18</v>
      </c>
      <c r="O98" s="21">
        <v>15</v>
      </c>
      <c r="P98" s="22">
        <f t="shared" si="2"/>
        <v>170.45</v>
      </c>
      <c r="Q98" s="22">
        <f t="shared" si="3"/>
        <v>14.204166666666666</v>
      </c>
    </row>
    <row r="99" spans="1:18" s="6" customFormat="1" ht="15.75" x14ac:dyDescent="0.25">
      <c r="A99" s="9">
        <v>92</v>
      </c>
      <c r="B99" s="10" t="s">
        <v>106</v>
      </c>
      <c r="C99" s="11" t="s">
        <v>116</v>
      </c>
      <c r="D99" s="21">
        <v>17</v>
      </c>
      <c r="E99" s="21">
        <v>14.6</v>
      </c>
      <c r="F99" s="21">
        <v>19</v>
      </c>
      <c r="G99" s="21">
        <v>17.3</v>
      </c>
      <c r="H99" s="21">
        <v>16</v>
      </c>
      <c r="I99" s="21">
        <v>11.1</v>
      </c>
      <c r="J99" s="21">
        <v>18.100000000000001</v>
      </c>
      <c r="K99" s="21">
        <v>18</v>
      </c>
      <c r="L99" s="21">
        <v>18</v>
      </c>
      <c r="M99" s="21">
        <v>17.8</v>
      </c>
      <c r="N99" s="21">
        <v>16</v>
      </c>
      <c r="O99" s="21">
        <v>18.5</v>
      </c>
      <c r="P99" s="22">
        <f t="shared" si="2"/>
        <v>201.4</v>
      </c>
      <c r="Q99" s="22">
        <f t="shared" si="3"/>
        <v>16.783333333333335</v>
      </c>
    </row>
    <row r="100" spans="1:18" s="6" customFormat="1" ht="15.75" x14ac:dyDescent="0.25">
      <c r="A100" s="9">
        <v>93</v>
      </c>
      <c r="B100" s="10" t="s">
        <v>107</v>
      </c>
      <c r="C100" s="11" t="s">
        <v>116</v>
      </c>
      <c r="D100" s="21">
        <v>12</v>
      </c>
      <c r="E100" s="21">
        <v>7</v>
      </c>
      <c r="F100" s="21">
        <v>15.2</v>
      </c>
      <c r="G100" s="21">
        <v>15.9</v>
      </c>
      <c r="H100" s="21">
        <v>11</v>
      </c>
      <c r="I100" s="21">
        <v>8.1999999999999993</v>
      </c>
      <c r="J100" s="21">
        <v>12.1</v>
      </c>
      <c r="K100" s="21">
        <v>10</v>
      </c>
      <c r="L100" s="21">
        <v>7.5</v>
      </c>
      <c r="M100" s="21">
        <v>14.6</v>
      </c>
      <c r="N100" s="21">
        <v>13</v>
      </c>
      <c r="O100" s="21">
        <v>14.5</v>
      </c>
      <c r="P100" s="22">
        <f t="shared" si="2"/>
        <v>141</v>
      </c>
      <c r="Q100" s="22">
        <f t="shared" si="3"/>
        <v>11.75</v>
      </c>
    </row>
    <row r="101" spans="1:18" s="6" customFormat="1" ht="15.75" x14ac:dyDescent="0.25">
      <c r="A101" s="9">
        <v>94</v>
      </c>
      <c r="B101" s="10" t="s">
        <v>108</v>
      </c>
      <c r="C101" s="11" t="s">
        <v>116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2">
        <f t="shared" si="2"/>
        <v>0</v>
      </c>
      <c r="Q101" s="22">
        <f t="shared" si="3"/>
        <v>0</v>
      </c>
    </row>
    <row r="102" spans="1:18" s="6" customFormat="1" ht="15.75" x14ac:dyDescent="0.25">
      <c r="A102" s="9">
        <v>95</v>
      </c>
      <c r="B102" s="10" t="s">
        <v>109</v>
      </c>
      <c r="C102" s="11" t="s">
        <v>116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18</v>
      </c>
      <c r="O102" s="21">
        <v>0</v>
      </c>
      <c r="P102" s="22">
        <f t="shared" si="2"/>
        <v>18</v>
      </c>
      <c r="Q102" s="22">
        <f t="shared" si="3"/>
        <v>1.5</v>
      </c>
    </row>
    <row r="103" spans="1:18" s="6" customFormat="1" ht="15.75" x14ac:dyDescent="0.25">
      <c r="A103" s="9">
        <v>96</v>
      </c>
      <c r="B103" s="10" t="s">
        <v>110</v>
      </c>
      <c r="C103" s="11" t="s">
        <v>116</v>
      </c>
      <c r="D103" s="21">
        <v>14</v>
      </c>
      <c r="E103" s="21">
        <v>12.2</v>
      </c>
      <c r="F103" s="21">
        <v>15.2</v>
      </c>
      <c r="G103" s="21">
        <v>14.2</v>
      </c>
      <c r="H103" s="21">
        <v>13</v>
      </c>
      <c r="I103" s="21">
        <v>9</v>
      </c>
      <c r="J103" s="21">
        <v>9.1999999999999993</v>
      </c>
      <c r="K103" s="21">
        <v>14</v>
      </c>
      <c r="L103" s="21">
        <v>11.5</v>
      </c>
      <c r="M103" s="21">
        <v>12.2</v>
      </c>
      <c r="N103" s="21">
        <v>17</v>
      </c>
      <c r="O103" s="21">
        <v>14.5</v>
      </c>
      <c r="P103" s="22">
        <f t="shared" si="2"/>
        <v>156</v>
      </c>
      <c r="Q103" s="22">
        <f t="shared" si="3"/>
        <v>13</v>
      </c>
    </row>
    <row r="104" spans="1:18" s="6" customFormat="1" ht="15.75" x14ac:dyDescent="0.25">
      <c r="A104" s="9">
        <v>97</v>
      </c>
      <c r="B104" s="10" t="s">
        <v>111</v>
      </c>
      <c r="C104" s="11" t="s">
        <v>116</v>
      </c>
      <c r="D104" s="21">
        <v>20</v>
      </c>
      <c r="E104" s="21">
        <v>10</v>
      </c>
      <c r="F104" s="21">
        <v>16</v>
      </c>
      <c r="G104" s="21">
        <v>15.6</v>
      </c>
      <c r="H104" s="21">
        <v>5</v>
      </c>
      <c r="I104" s="21">
        <v>9.1999999999999993</v>
      </c>
      <c r="J104" s="21">
        <v>14.8</v>
      </c>
      <c r="K104" s="21">
        <v>14</v>
      </c>
      <c r="L104" s="21">
        <v>10.5</v>
      </c>
      <c r="M104" s="21">
        <v>12.2</v>
      </c>
      <c r="N104" s="21">
        <v>18</v>
      </c>
      <c r="O104" s="21">
        <v>12.5</v>
      </c>
      <c r="P104" s="22">
        <f t="shared" si="2"/>
        <v>157.80000000000001</v>
      </c>
      <c r="Q104" s="22">
        <f t="shared" si="3"/>
        <v>13.15</v>
      </c>
    </row>
    <row r="105" spans="1:18" s="6" customFormat="1" ht="15.75" x14ac:dyDescent="0.25">
      <c r="A105" s="9">
        <v>98</v>
      </c>
      <c r="B105" s="10" t="s">
        <v>112</v>
      </c>
      <c r="C105" s="11" t="s">
        <v>116</v>
      </c>
      <c r="D105" s="21">
        <v>18</v>
      </c>
      <c r="E105" s="21">
        <v>7.8</v>
      </c>
      <c r="F105" s="21">
        <v>18.100000000000001</v>
      </c>
      <c r="G105" s="21">
        <v>17.3</v>
      </c>
      <c r="H105" s="21">
        <v>18</v>
      </c>
      <c r="I105" s="21">
        <v>15</v>
      </c>
      <c r="J105" s="21">
        <v>13.3</v>
      </c>
      <c r="K105" s="21">
        <v>20</v>
      </c>
      <c r="L105" s="21">
        <v>17</v>
      </c>
      <c r="M105" s="21">
        <v>16</v>
      </c>
      <c r="N105" s="21">
        <v>20</v>
      </c>
      <c r="O105" s="21">
        <v>16.5</v>
      </c>
      <c r="P105" s="22">
        <f t="shared" si="2"/>
        <v>197</v>
      </c>
      <c r="Q105" s="22">
        <f t="shared" si="3"/>
        <v>16.416666666666668</v>
      </c>
    </row>
    <row r="106" spans="1:18" s="6" customFormat="1" ht="15.75" x14ac:dyDescent="0.25">
      <c r="A106" s="9">
        <v>99</v>
      </c>
      <c r="B106" s="10" t="s">
        <v>113</v>
      </c>
      <c r="C106" s="11" t="s">
        <v>116</v>
      </c>
      <c r="D106" s="21">
        <v>16</v>
      </c>
      <c r="E106" s="21">
        <v>6.8</v>
      </c>
      <c r="F106" s="21">
        <v>12</v>
      </c>
      <c r="G106" s="21">
        <v>11.7</v>
      </c>
      <c r="H106" s="21">
        <v>8</v>
      </c>
      <c r="I106" s="21">
        <v>5.5</v>
      </c>
      <c r="J106" s="21">
        <v>13.7</v>
      </c>
      <c r="K106" s="21">
        <v>20</v>
      </c>
      <c r="L106" s="21">
        <v>14.5</v>
      </c>
      <c r="M106" s="21">
        <v>10.6</v>
      </c>
      <c r="N106" s="21">
        <v>14.5</v>
      </c>
      <c r="O106" s="21">
        <v>15.5</v>
      </c>
      <c r="P106" s="22">
        <f t="shared" si="2"/>
        <v>148.80000000000001</v>
      </c>
      <c r="Q106" s="22">
        <f t="shared" si="3"/>
        <v>12.4</v>
      </c>
    </row>
    <row r="107" spans="1:18" s="6" customFormat="1" ht="15.75" x14ac:dyDescent="0.25">
      <c r="A107" s="9">
        <v>100</v>
      </c>
      <c r="B107" s="10" t="s">
        <v>125</v>
      </c>
      <c r="C107" s="11" t="s">
        <v>116</v>
      </c>
      <c r="D107" s="21">
        <v>13.5</v>
      </c>
      <c r="E107" s="21">
        <v>5.8</v>
      </c>
      <c r="F107" s="21">
        <v>14.4</v>
      </c>
      <c r="G107" s="21">
        <v>10.3</v>
      </c>
      <c r="H107" s="21">
        <v>11</v>
      </c>
      <c r="I107" s="21">
        <v>8</v>
      </c>
      <c r="J107" s="21">
        <v>13.4</v>
      </c>
      <c r="K107" s="21">
        <v>0</v>
      </c>
      <c r="L107" s="21">
        <v>13</v>
      </c>
      <c r="M107" s="21">
        <v>13</v>
      </c>
      <c r="N107" s="21">
        <v>12</v>
      </c>
      <c r="O107" s="21">
        <v>12.5</v>
      </c>
      <c r="P107" s="22">
        <f t="shared" si="2"/>
        <v>126.9</v>
      </c>
      <c r="Q107" s="22">
        <f t="shared" si="3"/>
        <v>10.575000000000001</v>
      </c>
    </row>
    <row r="108" spans="1:18" s="6" customFormat="1" ht="15.75" x14ac:dyDescent="0.25">
      <c r="A108" s="9">
        <v>101</v>
      </c>
      <c r="B108" s="10" t="s">
        <v>117</v>
      </c>
      <c r="C108" s="11" t="s">
        <v>116</v>
      </c>
      <c r="D108" s="21">
        <v>0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2">
        <f t="shared" si="2"/>
        <v>0</v>
      </c>
      <c r="Q108" s="22">
        <f t="shared" si="3"/>
        <v>0</v>
      </c>
    </row>
    <row r="109" spans="1:18" ht="15.75" x14ac:dyDescent="0.25">
      <c r="A109" s="9">
        <v>102</v>
      </c>
      <c r="B109" s="10" t="s">
        <v>114</v>
      </c>
      <c r="C109" s="11" t="s">
        <v>116</v>
      </c>
      <c r="D109" s="21">
        <v>15</v>
      </c>
      <c r="E109" s="21">
        <v>6</v>
      </c>
      <c r="F109" s="21">
        <v>15.4</v>
      </c>
      <c r="G109" s="21">
        <v>13.1</v>
      </c>
      <c r="H109" s="21">
        <v>12.5</v>
      </c>
      <c r="I109" s="21">
        <v>9.4</v>
      </c>
      <c r="J109" s="21">
        <v>14.6</v>
      </c>
      <c r="K109" s="21">
        <v>11</v>
      </c>
      <c r="L109" s="21">
        <v>4</v>
      </c>
      <c r="M109" s="21">
        <v>15.4</v>
      </c>
      <c r="N109" s="21">
        <v>20</v>
      </c>
      <c r="O109" s="21">
        <v>14.5</v>
      </c>
      <c r="P109" s="22">
        <f t="shared" si="2"/>
        <v>150.9</v>
      </c>
      <c r="Q109" s="22">
        <f t="shared" si="3"/>
        <v>12.575000000000001</v>
      </c>
      <c r="R109" s="6"/>
    </row>
    <row r="110" spans="1:18" ht="15.75" x14ac:dyDescent="0.25">
      <c r="A110" s="9">
        <v>103</v>
      </c>
      <c r="B110" s="10" t="s">
        <v>115</v>
      </c>
      <c r="C110" s="11" t="s">
        <v>116</v>
      </c>
      <c r="D110" s="21">
        <v>13.5</v>
      </c>
      <c r="E110" s="21">
        <v>7.4</v>
      </c>
      <c r="F110" s="21">
        <v>13.3</v>
      </c>
      <c r="G110" s="21">
        <v>11</v>
      </c>
      <c r="H110" s="21">
        <v>9</v>
      </c>
      <c r="I110" s="21">
        <v>8.3000000000000007</v>
      </c>
      <c r="J110" s="21">
        <v>13.7</v>
      </c>
      <c r="K110" s="21">
        <v>11</v>
      </c>
      <c r="L110" s="21">
        <v>7.5</v>
      </c>
      <c r="M110" s="21">
        <v>10.6</v>
      </c>
      <c r="N110" s="21">
        <v>16</v>
      </c>
      <c r="O110" s="21">
        <v>12.5</v>
      </c>
      <c r="P110" s="22">
        <f t="shared" si="2"/>
        <v>133.80000000000001</v>
      </c>
      <c r="Q110" s="22">
        <f t="shared" si="3"/>
        <v>11.15</v>
      </c>
      <c r="R110" s="6"/>
    </row>
    <row r="111" spans="1:18" ht="15.75" x14ac:dyDescent="0.25">
      <c r="A111" s="9">
        <v>104</v>
      </c>
      <c r="B111" s="10" t="s">
        <v>131</v>
      </c>
      <c r="C111" s="20"/>
      <c r="D111" s="21">
        <v>11</v>
      </c>
      <c r="E111" s="21">
        <v>0</v>
      </c>
      <c r="F111" s="21">
        <v>13</v>
      </c>
      <c r="G111" s="21">
        <v>8.1999999999999993</v>
      </c>
      <c r="H111" s="21">
        <v>10</v>
      </c>
      <c r="I111" s="21">
        <v>8.5</v>
      </c>
      <c r="J111" s="21">
        <v>15.8</v>
      </c>
      <c r="K111" s="21">
        <v>18</v>
      </c>
      <c r="L111" s="21">
        <v>15</v>
      </c>
      <c r="M111" s="21">
        <v>13.8</v>
      </c>
      <c r="N111" s="21">
        <v>17</v>
      </c>
      <c r="O111" s="21">
        <v>16.5</v>
      </c>
      <c r="P111" s="22">
        <f t="shared" si="2"/>
        <v>146.80000000000001</v>
      </c>
      <c r="Q111" s="22">
        <f t="shared" si="3"/>
        <v>12.233333333333334</v>
      </c>
    </row>
    <row r="112" spans="1:18" ht="15.75" x14ac:dyDescent="0.25">
      <c r="A112" s="9">
        <v>105</v>
      </c>
      <c r="B112" s="10" t="s">
        <v>127</v>
      </c>
      <c r="C112" s="20"/>
      <c r="D112" s="21">
        <v>11</v>
      </c>
      <c r="E112" s="21">
        <v>3.7</v>
      </c>
      <c r="F112" s="21">
        <v>9</v>
      </c>
      <c r="G112" s="21">
        <v>17.3</v>
      </c>
      <c r="H112" s="21">
        <v>8</v>
      </c>
      <c r="I112" s="21">
        <v>0</v>
      </c>
      <c r="J112" s="21">
        <v>12.9</v>
      </c>
      <c r="K112" s="21">
        <v>8</v>
      </c>
      <c r="L112" s="21">
        <v>7.5</v>
      </c>
      <c r="M112" s="21">
        <v>10</v>
      </c>
      <c r="N112" s="21">
        <v>13</v>
      </c>
      <c r="O112" s="21">
        <v>9</v>
      </c>
      <c r="P112" s="22">
        <f t="shared" si="2"/>
        <v>109.4</v>
      </c>
      <c r="Q112" s="22">
        <f t="shared" si="3"/>
        <v>9.1166666666666671</v>
      </c>
    </row>
    <row r="113" spans="1:17" ht="15.75" x14ac:dyDescent="0.25">
      <c r="A113" s="9">
        <v>106</v>
      </c>
      <c r="B113" s="10" t="s">
        <v>130</v>
      </c>
      <c r="C113" s="20"/>
      <c r="D113" s="21">
        <v>11</v>
      </c>
      <c r="E113" s="21">
        <v>7</v>
      </c>
      <c r="F113" s="21">
        <v>12</v>
      </c>
      <c r="G113" s="21">
        <v>13.8</v>
      </c>
      <c r="H113" s="21">
        <v>7</v>
      </c>
      <c r="I113" s="21">
        <v>7.5</v>
      </c>
      <c r="J113" s="21">
        <v>11.1</v>
      </c>
      <c r="K113" s="21">
        <v>12</v>
      </c>
      <c r="L113" s="21">
        <v>10</v>
      </c>
      <c r="M113" s="21">
        <v>9</v>
      </c>
      <c r="N113" s="21">
        <v>15</v>
      </c>
      <c r="O113" s="21">
        <v>10.1</v>
      </c>
      <c r="P113" s="22">
        <f t="shared" si="2"/>
        <v>125.49999999999999</v>
      </c>
      <c r="Q113" s="22">
        <f t="shared" si="3"/>
        <v>10.458333333333332</v>
      </c>
    </row>
    <row r="114" spans="1:17" ht="15.75" x14ac:dyDescent="0.25">
      <c r="A114" s="9">
        <v>107</v>
      </c>
      <c r="B114" s="10" t="s">
        <v>128</v>
      </c>
      <c r="C114" s="20"/>
      <c r="D114" s="21">
        <v>10</v>
      </c>
      <c r="E114" s="21">
        <v>5</v>
      </c>
      <c r="F114" s="21">
        <v>15.2</v>
      </c>
      <c r="G114" s="21">
        <v>17.3</v>
      </c>
      <c r="H114" s="21">
        <v>10</v>
      </c>
      <c r="I114" s="21">
        <v>8</v>
      </c>
      <c r="J114" s="21">
        <v>11.2</v>
      </c>
      <c r="K114" s="21">
        <v>15</v>
      </c>
      <c r="L114" s="21">
        <v>10.5</v>
      </c>
      <c r="M114" s="21">
        <v>9</v>
      </c>
      <c r="N114" s="21">
        <v>13</v>
      </c>
      <c r="O114" s="21">
        <v>13</v>
      </c>
      <c r="P114" s="22">
        <f t="shared" si="2"/>
        <v>137.19999999999999</v>
      </c>
      <c r="Q114" s="22">
        <f t="shared" si="3"/>
        <v>11.433333333333332</v>
      </c>
    </row>
    <row r="115" spans="1:17" ht="15.75" x14ac:dyDescent="0.25">
      <c r="A115" s="9">
        <v>108</v>
      </c>
      <c r="B115" s="10" t="s">
        <v>129</v>
      </c>
      <c r="C115" s="20"/>
      <c r="D115" s="21">
        <v>15.5</v>
      </c>
      <c r="E115" s="21">
        <v>6.8</v>
      </c>
      <c r="F115" s="21">
        <v>16</v>
      </c>
      <c r="G115" s="21">
        <v>13.8</v>
      </c>
      <c r="H115" s="21">
        <v>12.5</v>
      </c>
      <c r="I115" s="21">
        <v>18</v>
      </c>
      <c r="J115" s="21">
        <v>17.8</v>
      </c>
      <c r="K115" s="21">
        <v>20</v>
      </c>
      <c r="L115" s="21">
        <v>11</v>
      </c>
      <c r="M115" s="21">
        <v>17.8</v>
      </c>
      <c r="N115" s="21">
        <v>16.5</v>
      </c>
      <c r="O115" s="21">
        <v>13</v>
      </c>
      <c r="P115" s="22">
        <f t="shared" si="2"/>
        <v>178.7</v>
      </c>
      <c r="Q115" s="22">
        <f t="shared" si="3"/>
        <v>14.891666666666666</v>
      </c>
    </row>
  </sheetData>
  <mergeCells count="3">
    <mergeCell ref="B5:P5"/>
    <mergeCell ref="C6:G6"/>
    <mergeCell ref="H6:P6"/>
  </mergeCells>
  <conditionalFormatting sqref="D8:O115">
    <cfRule type="cellIs" dxfId="32" priority="2" operator="lessThan">
      <formula>10</formula>
    </cfRule>
    <cfRule type="cellIs" dxfId="31" priority="3" operator="lessThan">
      <formula>10</formula>
    </cfRule>
  </conditionalFormatting>
  <conditionalFormatting sqref="Q8:Q115">
    <cfRule type="cellIs" dxfId="30" priority="1" operator="lessThan">
      <formula>10</formula>
    </cfRule>
  </conditionalFormatting>
  <dataValidations count="1">
    <dataValidation type="decimal" allowBlank="1" showInputMessage="1" showErrorMessage="1" sqref="D8:O115">
      <formula1>0</formula1>
      <formula2>20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115"/>
  <sheetViews>
    <sheetView workbookViewId="0">
      <selection activeCell="D8" sqref="D8:Q10"/>
    </sheetView>
  </sheetViews>
  <sheetFormatPr defaultRowHeight="15" x14ac:dyDescent="0.25"/>
  <cols>
    <col min="1" max="1" width="4.7109375" customWidth="1"/>
    <col min="2" max="2" width="33.140625" customWidth="1"/>
    <col min="3" max="3" width="5.28515625" customWidth="1"/>
    <col min="4" max="4" width="5" customWidth="1"/>
    <col min="5" max="5" width="5.28515625" customWidth="1"/>
    <col min="6" max="6" width="4.85546875" customWidth="1"/>
    <col min="7" max="7" width="5" customWidth="1"/>
    <col min="8" max="8" width="5.28515625" customWidth="1"/>
    <col min="9" max="9" width="4.7109375" bestFit="1" customWidth="1"/>
    <col min="10" max="10" width="5" customWidth="1"/>
    <col min="11" max="11" width="5.5703125" customWidth="1"/>
    <col min="12" max="12" width="5" customWidth="1"/>
    <col min="13" max="13" width="5.85546875" customWidth="1"/>
    <col min="14" max="14" width="5" customWidth="1"/>
    <col min="15" max="15" width="5.28515625" customWidth="1"/>
    <col min="16" max="16" width="7.140625" bestFit="1" customWidth="1"/>
    <col min="17" max="17" width="6.7109375" customWidth="1"/>
  </cols>
  <sheetData>
    <row r="5" spans="1:17" ht="15.75" x14ac:dyDescent="0.25">
      <c r="B5" s="29" t="s">
        <v>135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15" customHeight="1" x14ac:dyDescent="0.25">
      <c r="A6" s="1"/>
      <c r="B6" s="1" t="s">
        <v>16</v>
      </c>
      <c r="C6" s="30" t="s">
        <v>17</v>
      </c>
      <c r="D6" s="30"/>
      <c r="E6" s="30"/>
      <c r="F6" s="30"/>
      <c r="G6" s="30"/>
      <c r="H6" s="31" t="s">
        <v>20</v>
      </c>
      <c r="I6" s="31"/>
      <c r="J6" s="31"/>
      <c r="K6" s="31"/>
      <c r="L6" s="31"/>
      <c r="M6" s="31"/>
      <c r="N6" s="31"/>
      <c r="O6" s="31"/>
      <c r="P6" s="31"/>
    </row>
    <row r="7" spans="1:17" ht="75" customHeight="1" x14ac:dyDescent="0.25">
      <c r="A7" s="2" t="s">
        <v>0</v>
      </c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18</v>
      </c>
      <c r="N7" s="3" t="s">
        <v>12</v>
      </c>
      <c r="O7" s="3" t="s">
        <v>19</v>
      </c>
      <c r="P7" s="4" t="s">
        <v>13</v>
      </c>
      <c r="Q7" s="4" t="s">
        <v>15</v>
      </c>
    </row>
    <row r="8" spans="1:17" s="6" customFormat="1" ht="15.75" x14ac:dyDescent="0.25">
      <c r="A8" s="9">
        <v>1</v>
      </c>
      <c r="B8" s="10" t="s">
        <v>21</v>
      </c>
      <c r="C8" s="11" t="s">
        <v>58</v>
      </c>
      <c r="D8" s="24">
        <f>'Exam 1'!D8+'Exam 2'!D8+Assig!D8+'Mid-term Exam '!D8</f>
        <v>24</v>
      </c>
      <c r="E8" s="24">
        <f>'Exam 1'!E8+'Exam 2'!E8+Assig!E8+'Mid-term Exam '!E8</f>
        <v>26.1</v>
      </c>
      <c r="F8" s="24">
        <f>'Exam 1'!F8+'Exam 2'!F8+Assig!F8+'Mid-term Exam '!F8</f>
        <v>15.75</v>
      </c>
      <c r="G8" s="24">
        <f>'Exam 1'!G8+'Exam 2'!G8+Assig!G8+'Mid-term Exam '!G8</f>
        <v>30.3</v>
      </c>
      <c r="H8" s="24">
        <f>'Exam 1'!H8+'Exam 2'!H8+Assig!H8+'Mid-term Exam '!H8</f>
        <v>19.600000000000001</v>
      </c>
      <c r="I8" s="24">
        <f>'Exam 1'!I8+'Exam 2'!I8+Assig!I8+'Mid-term Exam '!I8</f>
        <v>20.3</v>
      </c>
      <c r="J8" s="24">
        <f>'Exam 1'!J8+'Exam 2'!J8+Assig!J8+'Mid-term Exam '!J8</f>
        <v>22.1</v>
      </c>
      <c r="K8" s="24">
        <f>'Exam 1'!K8+'Exam 2'!K8+Assig!K8+'Mid-term Exam '!K8</f>
        <v>24.5</v>
      </c>
      <c r="L8" s="24">
        <f>'Exam 1'!L8+'Exam 2'!L8+Assig!L8+'Mid-term Exam '!L8</f>
        <v>19.5</v>
      </c>
      <c r="M8" s="24">
        <f>'Exam 1'!M8+'Exam 2'!M8+Assig!M8+'Mid-term Exam '!M8</f>
        <v>29.8</v>
      </c>
      <c r="N8" s="24">
        <f>'Exam 1'!N8+'Exam 2'!N8+Assig!N8+'Mid-term Exam '!N8</f>
        <v>28.4</v>
      </c>
      <c r="O8" s="24">
        <f>'Exam 1'!O8+'Exam 2'!O8+Assig!O8+'Mid-term Exam '!O8</f>
        <v>26.1</v>
      </c>
      <c r="P8" s="17">
        <f>SUM(D8:O8)</f>
        <v>286.45000000000005</v>
      </c>
      <c r="Q8" s="18">
        <f>AVERAGE(D8:O8)</f>
        <v>23.870833333333337</v>
      </c>
    </row>
    <row r="9" spans="1:17" s="6" customFormat="1" ht="15.75" x14ac:dyDescent="0.25">
      <c r="A9" s="9">
        <v>2</v>
      </c>
      <c r="B9" s="10" t="s">
        <v>22</v>
      </c>
      <c r="C9" s="11" t="s">
        <v>58</v>
      </c>
      <c r="D9" s="24">
        <f>'Exam 1'!D9+'Exam 2'!D9+Assig!D9+'Mid-term Exam '!D9</f>
        <v>40</v>
      </c>
      <c r="E9" s="24">
        <f>'Exam 1'!E9+'Exam 2'!E9+Assig!E9+'Mid-term Exam '!E9</f>
        <v>39.400000000000006</v>
      </c>
      <c r="F9" s="24">
        <f>'Exam 1'!F9+'Exam 2'!F9+Assig!F9+'Mid-term Exam '!F9</f>
        <v>34.6</v>
      </c>
      <c r="G9" s="24">
        <f>'Exam 1'!G9+'Exam 2'!G9+Assig!G9+'Mid-term Exam '!G9</f>
        <v>35.9</v>
      </c>
      <c r="H9" s="24">
        <f>'Exam 1'!H9+'Exam 2'!H9+Assig!H9+'Mid-term Exam '!H9</f>
        <v>33</v>
      </c>
      <c r="I9" s="24">
        <f>'Exam 1'!I9+'Exam 2'!I9+Assig!I9+'Mid-term Exam '!I9</f>
        <v>36.299999999999997</v>
      </c>
      <c r="J9" s="24">
        <f>'Exam 1'!J9+'Exam 2'!J9+Assig!J9+'Mid-term Exam '!J9</f>
        <v>37.9</v>
      </c>
      <c r="K9" s="24">
        <f>'Exam 1'!K9+'Exam 2'!K9+Assig!K9+'Mid-term Exam '!K9</f>
        <v>40</v>
      </c>
      <c r="L9" s="24">
        <f>'Exam 1'!L9+'Exam 2'!L9+Assig!L9+'Mid-term Exam '!L9</f>
        <v>35.6</v>
      </c>
      <c r="M9" s="24">
        <f>'Exam 1'!M9+'Exam 2'!M9+Assig!M9+'Mid-term Exam '!M9</f>
        <v>38.400000000000006</v>
      </c>
      <c r="N9" s="24">
        <f>'Exam 1'!N9+'Exam 2'!N9+Assig!N9+'Mid-term Exam '!N9</f>
        <v>33.799999999999997</v>
      </c>
      <c r="O9" s="24">
        <f>'Exam 1'!O9+'Exam 2'!O9+Assig!O9+'Mid-term Exam '!O9</f>
        <v>34.900000000000006</v>
      </c>
      <c r="P9" s="17">
        <f t="shared" ref="P9:P72" si="0">SUM(D9:O9)</f>
        <v>439.80000000000007</v>
      </c>
      <c r="Q9" s="18">
        <f t="shared" ref="Q9:Q72" si="1">AVERAGE(D9:O9)</f>
        <v>36.650000000000006</v>
      </c>
    </row>
    <row r="10" spans="1:17" s="6" customFormat="1" ht="15.75" x14ac:dyDescent="0.25">
      <c r="A10" s="9">
        <v>3</v>
      </c>
      <c r="B10" s="10" t="s">
        <v>23</v>
      </c>
      <c r="C10" s="11" t="s">
        <v>58</v>
      </c>
      <c r="D10" s="24">
        <f>'Exam 1'!D10+'Exam 2'!D10+Assig!D10+'Mid-term Exam '!D10</f>
        <v>23.5</v>
      </c>
      <c r="E10" s="24">
        <f>'Exam 1'!E10+'Exam 2'!E10+Assig!E10+'Mid-term Exam '!E10</f>
        <v>22.799999999999997</v>
      </c>
      <c r="F10" s="24">
        <f>'Exam 1'!F10+'Exam 2'!F10+Assig!F10+'Mid-term Exam '!F10</f>
        <v>20.75</v>
      </c>
      <c r="G10" s="24">
        <f>'Exam 1'!G10+'Exam 2'!G10+Assig!G10+'Mid-term Exam '!G10</f>
        <v>23.9</v>
      </c>
      <c r="H10" s="24">
        <f>'Exam 1'!H10+'Exam 2'!H10+Assig!H10+'Mid-term Exam '!H10</f>
        <v>23.3</v>
      </c>
      <c r="I10" s="24">
        <f>'Exam 1'!I10+'Exam 2'!I10+Assig!I10+'Mid-term Exam '!I10</f>
        <v>17.8</v>
      </c>
      <c r="J10" s="24">
        <f>'Exam 1'!J10+'Exam 2'!J10+Assig!J10+'Mid-term Exam '!J10</f>
        <v>27.2</v>
      </c>
      <c r="K10" s="24">
        <f>'Exam 1'!K10+'Exam 2'!K10+Assig!K10+'Mid-term Exam '!K10</f>
        <v>22.9</v>
      </c>
      <c r="L10" s="24">
        <f>'Exam 1'!L10+'Exam 2'!L10+Assig!L10+'Mid-term Exam '!L10</f>
        <v>25.4</v>
      </c>
      <c r="M10" s="24">
        <f>'Exam 1'!M10+'Exam 2'!M10+Assig!M10+'Mid-term Exam '!M10</f>
        <v>25.299999999999997</v>
      </c>
      <c r="N10" s="24">
        <f>'Exam 1'!N10+'Exam 2'!N10+Assig!N10+'Mid-term Exam '!N10</f>
        <v>20.5</v>
      </c>
      <c r="O10" s="24">
        <f>'Exam 1'!O10+'Exam 2'!O10+Assig!O10+'Mid-term Exam '!O10</f>
        <v>26.2</v>
      </c>
      <c r="P10" s="17">
        <f t="shared" si="0"/>
        <v>279.54999999999995</v>
      </c>
      <c r="Q10" s="18">
        <f t="shared" si="1"/>
        <v>23.295833333333331</v>
      </c>
    </row>
    <row r="11" spans="1:17" s="6" customFormat="1" ht="15.75" x14ac:dyDescent="0.25">
      <c r="A11" s="9">
        <v>4</v>
      </c>
      <c r="B11" s="10" t="s">
        <v>24</v>
      </c>
      <c r="C11" s="11" t="s">
        <v>58</v>
      </c>
      <c r="D11" s="24">
        <f>'Exam 1'!D11+'Exam 2'!D11+Assig!D11+'Mid-term Exam '!D11</f>
        <v>3.25</v>
      </c>
      <c r="E11" s="24">
        <f>'Exam 1'!E11+'Exam 2'!E11+Assig!E11+'Mid-term Exam '!E11</f>
        <v>1</v>
      </c>
      <c r="F11" s="24">
        <f>'Exam 1'!F11+'Exam 2'!F11+Assig!F11+'Mid-term Exam '!F11</f>
        <v>2.7</v>
      </c>
      <c r="G11" s="24">
        <f>'Exam 1'!G11+'Exam 2'!G11+Assig!G11+'Mid-term Exam '!G11</f>
        <v>11.8</v>
      </c>
      <c r="H11" s="24">
        <f>'Exam 1'!H11+'Exam 2'!H11+Assig!H11+'Mid-term Exam '!H11</f>
        <v>10</v>
      </c>
      <c r="I11" s="24">
        <f>'Exam 1'!I11+'Exam 2'!I11+Assig!I11+'Mid-term Exam '!I11</f>
        <v>3</v>
      </c>
      <c r="J11" s="24">
        <f>'Exam 1'!J11+'Exam 2'!J11+Assig!J11+'Mid-term Exam '!J11</f>
        <v>3.2</v>
      </c>
      <c r="K11" s="24">
        <f>'Exam 1'!K11+'Exam 2'!K11+Assig!K11+'Mid-term Exam '!K11</f>
        <v>4</v>
      </c>
      <c r="L11" s="24">
        <f>'Exam 1'!L11+'Exam 2'!L11+Assig!L11+'Mid-term Exam '!L11</f>
        <v>3.8</v>
      </c>
      <c r="M11" s="24">
        <f>'Exam 1'!M11+'Exam 2'!M11+Assig!M11+'Mid-term Exam '!M11</f>
        <v>12.3</v>
      </c>
      <c r="N11" s="24">
        <f>'Exam 1'!N11+'Exam 2'!N11+Assig!N11+'Mid-term Exam '!N11</f>
        <v>2.8</v>
      </c>
      <c r="O11" s="24">
        <f>'Exam 1'!O11+'Exam 2'!O11+Assig!O11+'Mid-term Exam '!O11</f>
        <v>4.5999999999999996</v>
      </c>
      <c r="P11" s="17">
        <f t="shared" si="0"/>
        <v>62.449999999999996</v>
      </c>
      <c r="Q11" s="18">
        <f t="shared" si="1"/>
        <v>5.2041666666666666</v>
      </c>
    </row>
    <row r="12" spans="1:17" s="6" customFormat="1" ht="15.75" x14ac:dyDescent="0.25">
      <c r="A12" s="9">
        <v>5</v>
      </c>
      <c r="B12" s="10" t="s">
        <v>25</v>
      </c>
      <c r="C12" s="11" t="s">
        <v>58</v>
      </c>
      <c r="D12" s="24">
        <f>'Exam 1'!D12+'Exam 2'!D12+Assig!D12+'Mid-term Exam '!D12</f>
        <v>3</v>
      </c>
      <c r="E12" s="24">
        <f>'Exam 1'!E12+'Exam 2'!E12+Assig!E12+'Mid-term Exam '!E12</f>
        <v>0.4</v>
      </c>
      <c r="F12" s="24">
        <f>'Exam 1'!F12+'Exam 2'!F12+Assig!F12+'Mid-term Exam '!F12</f>
        <v>1.45</v>
      </c>
      <c r="G12" s="24">
        <f>'Exam 1'!G12+'Exam 2'!G12+Assig!G12+'Mid-term Exam '!G12</f>
        <v>1</v>
      </c>
      <c r="H12" s="24">
        <f>'Exam 1'!H12+'Exam 2'!H12+Assig!H12+'Mid-term Exam '!H12</f>
        <v>2.5</v>
      </c>
      <c r="I12" s="24">
        <f>'Exam 1'!I12+'Exam 2'!I12+Assig!I12+'Mid-term Exam '!I12</f>
        <v>2</v>
      </c>
      <c r="J12" s="24">
        <f>'Exam 1'!J12+'Exam 2'!J12+Assig!J12+'Mid-term Exam '!J12</f>
        <v>2</v>
      </c>
      <c r="K12" s="24">
        <f>'Exam 1'!K12+'Exam 2'!K12+Assig!K12+'Mid-term Exam '!K12</f>
        <v>1.2</v>
      </c>
      <c r="L12" s="24">
        <f>'Exam 1'!L12+'Exam 2'!L12+Assig!L12+'Mid-term Exam '!L12</f>
        <v>1.4</v>
      </c>
      <c r="M12" s="24">
        <f>'Exam 1'!M12+'Exam 2'!M12+Assig!M12+'Mid-term Exam '!M12</f>
        <v>1.8</v>
      </c>
      <c r="N12" s="24">
        <f>'Exam 1'!N12+'Exam 2'!N12+Assig!N12+'Mid-term Exam '!N12</f>
        <v>2.8</v>
      </c>
      <c r="O12" s="24">
        <f>'Exam 1'!O12+'Exam 2'!O12+Assig!O12+'Mid-term Exam '!O12</f>
        <v>2.4</v>
      </c>
      <c r="P12" s="17">
        <f t="shared" si="0"/>
        <v>21.95</v>
      </c>
      <c r="Q12" s="18">
        <f t="shared" si="1"/>
        <v>1.8291666666666666</v>
      </c>
    </row>
    <row r="13" spans="1:17" s="6" customFormat="1" ht="15.75" x14ac:dyDescent="0.25">
      <c r="A13" s="9">
        <v>6</v>
      </c>
      <c r="B13" s="10" t="s">
        <v>26</v>
      </c>
      <c r="C13" s="11" t="s">
        <v>58</v>
      </c>
      <c r="D13" s="24">
        <f>'Exam 1'!D13+'Exam 2'!D13+Assig!D13+'Mid-term Exam '!D13</f>
        <v>4</v>
      </c>
      <c r="E13" s="24">
        <f>'Exam 1'!E13+'Exam 2'!E13+Assig!E13+'Mid-term Exam '!E13</f>
        <v>2.2000000000000002</v>
      </c>
      <c r="F13" s="24">
        <f>'Exam 1'!F13+'Exam 2'!F13+Assig!F13+'Mid-term Exam '!F13</f>
        <v>9.15</v>
      </c>
      <c r="G13" s="24">
        <f>'Exam 1'!G13+'Exam 2'!G13+Assig!G13+'Mid-term Exam '!G13</f>
        <v>13.6</v>
      </c>
      <c r="H13" s="24">
        <f>'Exam 1'!H13+'Exam 2'!H13+Assig!H13+'Mid-term Exam '!H13</f>
        <v>5.5</v>
      </c>
      <c r="I13" s="24">
        <f>'Exam 1'!I13+'Exam 2'!I13+Assig!I13+'Mid-term Exam '!I13</f>
        <v>4.4000000000000004</v>
      </c>
      <c r="J13" s="24">
        <f>'Exam 1'!J13+'Exam 2'!J13+Assig!J13+'Mid-term Exam '!J13</f>
        <v>5.4</v>
      </c>
      <c r="K13" s="24">
        <f>'Exam 1'!K13+'Exam 2'!K13+Assig!K13+'Mid-term Exam '!K13</f>
        <v>6.4</v>
      </c>
      <c r="L13" s="24">
        <f>'Exam 1'!L13+'Exam 2'!L13+Assig!L13+'Mid-term Exam '!L13</f>
        <v>7.4</v>
      </c>
      <c r="M13" s="24">
        <f>'Exam 1'!M13+'Exam 2'!M13+Assig!M13+'Mid-term Exam '!M13</f>
        <v>11.3</v>
      </c>
      <c r="N13" s="24">
        <f>'Exam 1'!N13+'Exam 2'!N13+Assig!N13+'Mid-term Exam '!N13</f>
        <v>7.8</v>
      </c>
      <c r="O13" s="24">
        <f>'Exam 1'!O13+'Exam 2'!O13+Assig!O13+'Mid-term Exam '!O13</f>
        <v>6.1</v>
      </c>
      <c r="P13" s="17">
        <f t="shared" si="0"/>
        <v>83.249999999999986</v>
      </c>
      <c r="Q13" s="18">
        <f t="shared" si="1"/>
        <v>6.9374999999999991</v>
      </c>
    </row>
    <row r="14" spans="1:17" s="6" customFormat="1" ht="15.75" x14ac:dyDescent="0.25">
      <c r="A14" s="9">
        <v>7</v>
      </c>
      <c r="B14" s="10" t="s">
        <v>27</v>
      </c>
      <c r="C14" s="11" t="s">
        <v>58</v>
      </c>
      <c r="D14" s="24">
        <f>'Exam 1'!D14+'Exam 2'!D14+Assig!D14+'Mid-term Exam '!D14</f>
        <v>5.5</v>
      </c>
      <c r="E14" s="24">
        <f>'Exam 1'!E14+'Exam 2'!E14+Assig!E14+'Mid-term Exam '!E14</f>
        <v>24.1</v>
      </c>
      <c r="F14" s="24">
        <f>'Exam 1'!F14+'Exam 2'!F14+Assig!F14+'Mid-term Exam '!F14</f>
        <v>7.75</v>
      </c>
      <c r="G14" s="24">
        <f>'Exam 1'!G14+'Exam 2'!G14+Assig!G14+'Mid-term Exam '!G14</f>
        <v>14.9</v>
      </c>
      <c r="H14" s="24">
        <f>'Exam 1'!H14+'Exam 2'!H14+Assig!H14+'Mid-term Exam '!H14</f>
        <v>5.5</v>
      </c>
      <c r="I14" s="24">
        <f>'Exam 1'!I14+'Exam 2'!I14+Assig!I14+'Mid-term Exam '!I14</f>
        <v>12.8</v>
      </c>
      <c r="J14" s="24">
        <f>'Exam 1'!J14+'Exam 2'!J14+Assig!J14+'Mid-term Exam '!J14</f>
        <v>5.6</v>
      </c>
      <c r="K14" s="24">
        <f>'Exam 1'!K14+'Exam 2'!K14+Assig!K14+'Mid-term Exam '!K14</f>
        <v>7</v>
      </c>
      <c r="L14" s="24">
        <f>'Exam 1'!L14+'Exam 2'!L14+Assig!L14+'Mid-term Exam '!L14</f>
        <v>9.9</v>
      </c>
      <c r="M14" s="24">
        <f>'Exam 1'!M14+'Exam 2'!M14+Assig!M14+'Mid-term Exam '!M14</f>
        <v>12.8</v>
      </c>
      <c r="N14" s="24">
        <f>'Exam 1'!N14+'Exam 2'!N14+Assig!N14+'Mid-term Exam '!N14</f>
        <v>5</v>
      </c>
      <c r="O14" s="24">
        <f>'Exam 1'!O14+'Exam 2'!O14+Assig!O14+'Mid-term Exam '!O14</f>
        <v>7.5</v>
      </c>
      <c r="P14" s="17">
        <f t="shared" si="0"/>
        <v>118.35</v>
      </c>
      <c r="Q14" s="18">
        <f t="shared" si="1"/>
        <v>9.8624999999999989</v>
      </c>
    </row>
    <row r="15" spans="1:17" s="6" customFormat="1" ht="15.75" x14ac:dyDescent="0.25">
      <c r="A15" s="9">
        <v>8</v>
      </c>
      <c r="B15" s="10" t="s">
        <v>28</v>
      </c>
      <c r="C15" s="11" t="s">
        <v>58</v>
      </c>
      <c r="D15" s="24">
        <f>'Exam 1'!D15+'Exam 2'!D15+Assig!D15+'Mid-term Exam '!D15</f>
        <v>28</v>
      </c>
      <c r="E15" s="24">
        <f>'Exam 1'!E15+'Exam 2'!E15+Assig!E15+'Mid-term Exam '!E15</f>
        <v>18.3</v>
      </c>
      <c r="F15" s="24">
        <f>'Exam 1'!F15+'Exam 2'!F15+Assig!F15+'Mid-term Exam '!F15</f>
        <v>20.700000000000003</v>
      </c>
      <c r="G15" s="24">
        <f>'Exam 1'!G15+'Exam 2'!G15+Assig!G15+'Mid-term Exam '!G15</f>
        <v>25.5</v>
      </c>
      <c r="H15" s="24">
        <f>'Exam 1'!H15+'Exam 2'!H15+Assig!H15+'Mid-term Exam '!H15</f>
        <v>17.899999999999999</v>
      </c>
      <c r="I15" s="24">
        <f>'Exam 1'!I15+'Exam 2'!I15+Assig!I15+'Mid-term Exam '!I15</f>
        <v>18.5</v>
      </c>
      <c r="J15" s="24">
        <f>'Exam 1'!J15+'Exam 2'!J15+Assig!J15+'Mid-term Exam '!J15</f>
        <v>25.8</v>
      </c>
      <c r="K15" s="24">
        <f>'Exam 1'!K15+'Exam 2'!K15+Assig!K15+'Mid-term Exam '!K15</f>
        <v>20</v>
      </c>
      <c r="L15" s="24">
        <f>'Exam 1'!L15+'Exam 2'!L15+Assig!L15+'Mid-term Exam '!L15</f>
        <v>17.5</v>
      </c>
      <c r="M15" s="24">
        <f>'Exam 1'!M15+'Exam 2'!M15+Assig!M15+'Mid-term Exam '!M15</f>
        <v>28</v>
      </c>
      <c r="N15" s="24">
        <f>'Exam 1'!N15+'Exam 2'!N15+Assig!N15+'Mid-term Exam '!N15</f>
        <v>19.5</v>
      </c>
      <c r="O15" s="24">
        <f>'Exam 1'!O15+'Exam 2'!O15+Assig!O15+'Mid-term Exam '!O15</f>
        <v>27.9</v>
      </c>
      <c r="P15" s="17">
        <f t="shared" si="0"/>
        <v>267.60000000000002</v>
      </c>
      <c r="Q15" s="18">
        <f t="shared" si="1"/>
        <v>22.3</v>
      </c>
    </row>
    <row r="16" spans="1:17" s="6" customFormat="1" ht="15.75" x14ac:dyDescent="0.25">
      <c r="A16" s="9">
        <v>9</v>
      </c>
      <c r="B16" s="10" t="s">
        <v>29</v>
      </c>
      <c r="C16" s="11" t="s">
        <v>58</v>
      </c>
      <c r="D16" s="24">
        <f>'Exam 1'!D16+'Exam 2'!D16+Assig!D16+'Mid-term Exam '!D16</f>
        <v>28.25</v>
      </c>
      <c r="E16" s="24">
        <f>'Exam 1'!E16+'Exam 2'!E16+Assig!E16+'Mid-term Exam '!E16</f>
        <v>26.4</v>
      </c>
      <c r="F16" s="24">
        <f>'Exam 1'!F16+'Exam 2'!F16+Assig!F16+'Mid-term Exam '!F16</f>
        <v>27.15</v>
      </c>
      <c r="G16" s="24">
        <f>'Exam 1'!G16+'Exam 2'!G16+Assig!G16+'Mid-term Exam '!G16</f>
        <v>31.200000000000003</v>
      </c>
      <c r="H16" s="24">
        <f>'Exam 1'!H16+'Exam 2'!H16+Assig!H16+'Mid-term Exam '!H16</f>
        <v>21.3</v>
      </c>
      <c r="I16" s="24">
        <f>'Exam 1'!I16+'Exam 2'!I16+Assig!I16+'Mid-term Exam '!I16</f>
        <v>16.899999999999999</v>
      </c>
      <c r="J16" s="24">
        <f>'Exam 1'!J16+'Exam 2'!J16+Assig!J16+'Mid-term Exam '!J16</f>
        <v>23.799999999999997</v>
      </c>
      <c r="K16" s="24">
        <f>'Exam 1'!K16+'Exam 2'!K16+Assig!K16+'Mid-term Exam '!K16</f>
        <v>25.5</v>
      </c>
      <c r="L16" s="24">
        <f>'Exam 1'!L16+'Exam 2'!L16+Assig!L16+'Mid-term Exam '!L16</f>
        <v>20.9</v>
      </c>
      <c r="M16" s="24">
        <f>'Exam 1'!M16+'Exam 2'!M16+Assig!M16+'Mid-term Exam '!M16</f>
        <v>24.6</v>
      </c>
      <c r="N16" s="24">
        <f>'Exam 1'!N16+'Exam 2'!N16+Assig!N16+'Mid-term Exam '!N16</f>
        <v>25.3</v>
      </c>
      <c r="O16" s="24">
        <f>'Exam 1'!O16+'Exam 2'!O16+Assig!O16+'Mid-term Exam '!O16</f>
        <v>28.700000000000003</v>
      </c>
      <c r="P16" s="17">
        <f t="shared" si="0"/>
        <v>300</v>
      </c>
      <c r="Q16" s="18">
        <f t="shared" si="1"/>
        <v>25</v>
      </c>
    </row>
    <row r="17" spans="1:17" s="6" customFormat="1" ht="15.75" x14ac:dyDescent="0.25">
      <c r="A17" s="9">
        <v>10</v>
      </c>
      <c r="B17" s="10" t="s">
        <v>30</v>
      </c>
      <c r="C17" s="11" t="s">
        <v>58</v>
      </c>
      <c r="D17" s="24">
        <f>'Exam 1'!D17+'Exam 2'!D17+Assig!D17+'Mid-term Exam '!D17</f>
        <v>23.75</v>
      </c>
      <c r="E17" s="24">
        <f>'Exam 1'!E17+'Exam 2'!E17+Assig!E17+'Mid-term Exam '!E17</f>
        <v>19.899999999999999</v>
      </c>
      <c r="F17" s="24">
        <f>'Exam 1'!F17+'Exam 2'!F17+Assig!F17+'Mid-term Exam '!F17</f>
        <v>17.5</v>
      </c>
      <c r="G17" s="24">
        <f>'Exam 1'!G17+'Exam 2'!G17+Assig!G17+'Mid-term Exam '!G17</f>
        <v>24.5</v>
      </c>
      <c r="H17" s="24">
        <f>'Exam 1'!H17+'Exam 2'!H17+Assig!H17+'Mid-term Exam '!H17</f>
        <v>20.9</v>
      </c>
      <c r="I17" s="24">
        <f>'Exam 1'!I17+'Exam 2'!I17+Assig!I17+'Mid-term Exam '!I17</f>
        <v>14.9</v>
      </c>
      <c r="J17" s="24">
        <f>'Exam 1'!J17+'Exam 2'!J17+Assig!J17+'Mid-term Exam '!J17</f>
        <v>19.7</v>
      </c>
      <c r="K17" s="24">
        <f>'Exam 1'!K17+'Exam 2'!K17+Assig!K17+'Mid-term Exam '!K17</f>
        <v>21</v>
      </c>
      <c r="L17" s="24">
        <f>'Exam 1'!L17+'Exam 2'!L17+Assig!L17+'Mid-term Exam '!L17</f>
        <v>20.2</v>
      </c>
      <c r="M17" s="24">
        <f>'Exam 1'!M17+'Exam 2'!M17+Assig!M17+'Mid-term Exam '!M17</f>
        <v>25.5</v>
      </c>
      <c r="N17" s="24">
        <f>'Exam 1'!N17+'Exam 2'!N17+Assig!N17+'Mid-term Exam '!N17</f>
        <v>13.309999999999999</v>
      </c>
      <c r="O17" s="24">
        <f>'Exam 1'!O17+'Exam 2'!O17+Assig!O17+'Mid-term Exam '!O17</f>
        <v>28.1</v>
      </c>
      <c r="P17" s="17">
        <f t="shared" si="0"/>
        <v>249.26</v>
      </c>
      <c r="Q17" s="18">
        <f t="shared" si="1"/>
        <v>20.771666666666665</v>
      </c>
    </row>
    <row r="18" spans="1:17" s="15" customFormat="1" ht="15.75" x14ac:dyDescent="0.25">
      <c r="A18" s="12">
        <v>11</v>
      </c>
      <c r="B18" s="16" t="s">
        <v>31</v>
      </c>
      <c r="C18" s="13" t="s">
        <v>58</v>
      </c>
      <c r="D18" s="24">
        <f>'Exam 1'!D18+'Exam 2'!D18+Assig!D18+'Mid-term Exam '!D18</f>
        <v>32.5</v>
      </c>
      <c r="E18" s="24">
        <f>'Exam 1'!E18+'Exam 2'!E18+Assig!E18+'Mid-term Exam '!E18</f>
        <v>31.900000000000002</v>
      </c>
      <c r="F18" s="24">
        <f>'Exam 1'!F18+'Exam 2'!F18+Assig!F18+'Mid-term Exam '!F18</f>
        <v>29.9</v>
      </c>
      <c r="G18" s="24">
        <f>'Exam 1'!G18+'Exam 2'!G18+Assig!G18+'Mid-term Exam '!G18</f>
        <v>38.200000000000003</v>
      </c>
      <c r="H18" s="24">
        <f>'Exam 1'!H18+'Exam 2'!H18+Assig!H18+'Mid-term Exam '!H18</f>
        <v>29.8</v>
      </c>
      <c r="I18" s="24">
        <f>'Exam 1'!I18+'Exam 2'!I18+Assig!I18+'Mid-term Exam '!I18</f>
        <v>22.5</v>
      </c>
      <c r="J18" s="24">
        <f>'Exam 1'!J18+'Exam 2'!J18+Assig!J18+'Mid-term Exam '!J18</f>
        <v>36.700000000000003</v>
      </c>
      <c r="K18" s="24">
        <f>'Exam 1'!K18+'Exam 2'!K18+Assig!K18+'Mid-term Exam '!K18</f>
        <v>28</v>
      </c>
      <c r="L18" s="24">
        <f>'Exam 1'!L18+'Exam 2'!L18+Assig!L18+'Mid-term Exam '!L18</f>
        <v>16.7</v>
      </c>
      <c r="M18" s="24">
        <f>'Exam 1'!M18+'Exam 2'!M18+Assig!M18+'Mid-term Exam '!M18</f>
        <v>37.6</v>
      </c>
      <c r="N18" s="24">
        <f>'Exam 1'!N18+'Exam 2'!N18+Assig!N18+'Mid-term Exam '!N18</f>
        <v>25</v>
      </c>
      <c r="O18" s="24">
        <f>'Exam 1'!O18+'Exam 2'!O18+Assig!O18+'Mid-term Exam '!O18</f>
        <v>34.9</v>
      </c>
      <c r="P18" s="17">
        <f t="shared" si="0"/>
        <v>363.7</v>
      </c>
      <c r="Q18" s="18">
        <f t="shared" si="1"/>
        <v>30.308333333333334</v>
      </c>
    </row>
    <row r="19" spans="1:17" s="6" customFormat="1" ht="15.75" x14ac:dyDescent="0.25">
      <c r="A19" s="9">
        <v>12</v>
      </c>
      <c r="B19" s="10" t="s">
        <v>32</v>
      </c>
      <c r="C19" s="11" t="s">
        <v>58</v>
      </c>
      <c r="D19" s="24">
        <f>'Exam 1'!D19+'Exam 2'!D19+Assig!D19+'Mid-term Exam '!D19</f>
        <v>29.5</v>
      </c>
      <c r="E19" s="24">
        <f>'Exam 1'!E19+'Exam 2'!E19+Assig!E19+'Mid-term Exam '!E19</f>
        <v>23.6</v>
      </c>
      <c r="F19" s="24">
        <f>'Exam 1'!F19+'Exam 2'!F19+Assig!F19+'Mid-term Exam '!F19</f>
        <v>25.8</v>
      </c>
      <c r="G19" s="24">
        <f>'Exam 1'!G19+'Exam 2'!G19+Assig!G19+'Mid-term Exam '!G19</f>
        <v>32.5</v>
      </c>
      <c r="H19" s="24">
        <f>'Exam 1'!H19+'Exam 2'!H19+Assig!H19+'Mid-term Exam '!H19</f>
        <v>26.7</v>
      </c>
      <c r="I19" s="24">
        <f>'Exam 1'!I19+'Exam 2'!I19+Assig!I19+'Mid-term Exam '!I19</f>
        <v>21.6</v>
      </c>
      <c r="J19" s="24">
        <f>'Exam 1'!J19+'Exam 2'!J19+Assig!J19+'Mid-term Exam '!J19</f>
        <v>30.9</v>
      </c>
      <c r="K19" s="24">
        <f>'Exam 1'!K19+'Exam 2'!K19+Assig!K19+'Mid-term Exam '!K19</f>
        <v>39.6</v>
      </c>
      <c r="L19" s="24">
        <f>'Exam 1'!L19+'Exam 2'!L19+Assig!L19+'Mid-term Exam '!L19</f>
        <v>34.5</v>
      </c>
      <c r="M19" s="24">
        <f>'Exam 1'!M19+'Exam 2'!M19+Assig!M19+'Mid-term Exam '!M19</f>
        <v>35.299999999999997</v>
      </c>
      <c r="N19" s="24">
        <f>'Exam 1'!N19+'Exam 2'!N19+Assig!N19+'Mid-term Exam '!N19</f>
        <v>29.5</v>
      </c>
      <c r="O19" s="24">
        <f>'Exam 1'!O19+'Exam 2'!O19+Assig!O19+'Mid-term Exam '!O19</f>
        <v>34.4</v>
      </c>
      <c r="P19" s="17">
        <f t="shared" si="0"/>
        <v>363.9</v>
      </c>
      <c r="Q19" s="18">
        <f t="shared" si="1"/>
        <v>30.324999999999999</v>
      </c>
    </row>
    <row r="20" spans="1:17" s="6" customFormat="1" ht="15.75" x14ac:dyDescent="0.25">
      <c r="A20" s="9">
        <v>13</v>
      </c>
      <c r="B20" s="10" t="s">
        <v>33</v>
      </c>
      <c r="C20" s="11" t="s">
        <v>58</v>
      </c>
      <c r="D20" s="24">
        <f>'Exam 1'!D20+'Exam 2'!D20+Assig!D20+'Mid-term Exam '!D20</f>
        <v>25.25</v>
      </c>
      <c r="E20" s="24">
        <f>'Exam 1'!E20+'Exam 2'!E20+Assig!E20+'Mid-term Exam '!E20</f>
        <v>22.7</v>
      </c>
      <c r="F20" s="24">
        <f>'Exam 1'!F20+'Exam 2'!F20+Assig!F20+'Mid-term Exam '!F20</f>
        <v>21.549999999999997</v>
      </c>
      <c r="G20" s="24">
        <f>'Exam 1'!G20+'Exam 2'!G20+Assig!G20+'Mid-term Exam '!G20</f>
        <v>24.1</v>
      </c>
      <c r="H20" s="24">
        <f>'Exam 1'!H20+'Exam 2'!H20+Assig!H20+'Mid-term Exam '!H20</f>
        <v>18.2</v>
      </c>
      <c r="I20" s="24">
        <f>'Exam 1'!I20+'Exam 2'!I20+Assig!I20+'Mid-term Exam '!I20</f>
        <v>17.600000000000001</v>
      </c>
      <c r="J20" s="24">
        <f>'Exam 1'!J20+'Exam 2'!J20+Assig!J20+'Mid-term Exam '!J20</f>
        <v>21.9</v>
      </c>
      <c r="K20" s="24">
        <f>'Exam 1'!K20+'Exam 2'!K20+Assig!K20+'Mid-term Exam '!K20</f>
        <v>23.6</v>
      </c>
      <c r="L20" s="24">
        <f>'Exam 1'!L20+'Exam 2'!L20+Assig!L20+'Mid-term Exam '!L20</f>
        <v>22</v>
      </c>
      <c r="M20" s="24">
        <f>'Exam 1'!M20+'Exam 2'!M20+Assig!M20+'Mid-term Exam '!M20</f>
        <v>26.700000000000003</v>
      </c>
      <c r="N20" s="24">
        <f>'Exam 1'!N20+'Exam 2'!N20+Assig!N20+'Mid-term Exam '!N20</f>
        <v>25.9</v>
      </c>
      <c r="O20" s="24">
        <f>'Exam 1'!O20+'Exam 2'!O20+Assig!O20+'Mid-term Exam '!O20</f>
        <v>23.2</v>
      </c>
      <c r="P20" s="17">
        <f t="shared" si="0"/>
        <v>272.70000000000005</v>
      </c>
      <c r="Q20" s="18">
        <f t="shared" si="1"/>
        <v>22.725000000000005</v>
      </c>
    </row>
    <row r="21" spans="1:17" s="6" customFormat="1" ht="15.75" x14ac:dyDescent="0.25">
      <c r="A21" s="9">
        <v>14</v>
      </c>
      <c r="B21" s="10" t="s">
        <v>34</v>
      </c>
      <c r="C21" s="11" t="s">
        <v>58</v>
      </c>
      <c r="D21" s="24">
        <f>'Exam 1'!D21+'Exam 2'!D21+Assig!D21+'Mid-term Exam '!D21</f>
        <v>0</v>
      </c>
      <c r="E21" s="24">
        <f>'Exam 1'!E21+'Exam 2'!E21+Assig!E21+'Mid-term Exam '!E21</f>
        <v>0</v>
      </c>
      <c r="F21" s="24">
        <f>'Exam 1'!F21+'Exam 2'!F21+Assig!F21+'Mid-term Exam '!F21</f>
        <v>3.75</v>
      </c>
      <c r="G21" s="24">
        <f>'Exam 1'!G21+'Exam 2'!G21+Assig!G21+'Mid-term Exam '!G21</f>
        <v>0</v>
      </c>
      <c r="H21" s="24">
        <f>'Exam 1'!H21+'Exam 2'!H21+Assig!H21+'Mid-term Exam '!H21</f>
        <v>0</v>
      </c>
      <c r="I21" s="24">
        <f>'Exam 1'!I21+'Exam 2'!I21+Assig!I21+'Mid-term Exam '!I21</f>
        <v>0</v>
      </c>
      <c r="J21" s="24">
        <f>'Exam 1'!J21+'Exam 2'!J21+Assig!J21+'Mid-term Exam '!J21</f>
        <v>0</v>
      </c>
      <c r="K21" s="24">
        <f>'Exam 1'!K21+'Exam 2'!K21+Assig!K21+'Mid-term Exam '!K21</f>
        <v>0</v>
      </c>
      <c r="L21" s="24">
        <f>'Exam 1'!L21+'Exam 2'!L21+Assig!L21+'Mid-term Exam '!L21</f>
        <v>0</v>
      </c>
      <c r="M21" s="24">
        <f>'Exam 1'!M21+'Exam 2'!M21+Assig!M21+'Mid-term Exam '!M21</f>
        <v>0</v>
      </c>
      <c r="N21" s="24">
        <f>'Exam 1'!N21+'Exam 2'!N21+Assig!N21+'Mid-term Exam '!N21</f>
        <v>0</v>
      </c>
      <c r="O21" s="24">
        <f>'Exam 1'!O21+'Exam 2'!O21+Assig!O21+'Mid-term Exam '!O21</f>
        <v>0</v>
      </c>
      <c r="P21" s="17">
        <f t="shared" si="0"/>
        <v>3.75</v>
      </c>
      <c r="Q21" s="18">
        <f t="shared" si="1"/>
        <v>0.3125</v>
      </c>
    </row>
    <row r="22" spans="1:17" s="6" customFormat="1" ht="15.75" x14ac:dyDescent="0.25">
      <c r="A22" s="9">
        <v>15</v>
      </c>
      <c r="B22" s="10" t="s">
        <v>35</v>
      </c>
      <c r="C22" s="11" t="s">
        <v>58</v>
      </c>
      <c r="D22" s="24">
        <f>'Exam 1'!D22+'Exam 2'!D22+Assig!D22+'Mid-term Exam '!D22</f>
        <v>9</v>
      </c>
      <c r="E22" s="24">
        <f>'Exam 1'!E22+'Exam 2'!E22+Assig!E22+'Mid-term Exam '!E22</f>
        <v>9</v>
      </c>
      <c r="F22" s="24">
        <f>'Exam 1'!F22+'Exam 2'!F22+Assig!F22+'Mid-term Exam '!F22</f>
        <v>9.65</v>
      </c>
      <c r="G22" s="24">
        <f>'Exam 1'!G22+'Exam 2'!G22+Assig!G22+'Mid-term Exam '!G22</f>
        <v>16</v>
      </c>
      <c r="H22" s="24">
        <f>'Exam 1'!H22+'Exam 2'!H22+Assig!H22+'Mid-term Exam '!H22</f>
        <v>13.9</v>
      </c>
      <c r="I22" s="24">
        <f>'Exam 1'!I22+'Exam 2'!I22+Assig!I22+'Mid-term Exam '!I22</f>
        <v>3.5</v>
      </c>
      <c r="J22" s="24">
        <f>'Exam 1'!J22+'Exam 2'!J22+Assig!J22+'Mid-term Exam '!J22</f>
        <v>16.600000000000001</v>
      </c>
      <c r="K22" s="24">
        <f>'Exam 1'!K22+'Exam 2'!K22+Assig!K22+'Mid-term Exam '!K22</f>
        <v>9</v>
      </c>
      <c r="L22" s="24">
        <f>'Exam 1'!L22+'Exam 2'!L22+Assig!L22+'Mid-term Exam '!L22</f>
        <v>9</v>
      </c>
      <c r="M22" s="24">
        <f>'Exam 1'!M22+'Exam 2'!M22+Assig!M22+'Mid-term Exam '!M22</f>
        <v>17.100000000000001</v>
      </c>
      <c r="N22" s="24">
        <f>'Exam 1'!N22+'Exam 2'!N22+Assig!N22+'Mid-term Exam '!N22</f>
        <v>13.3</v>
      </c>
      <c r="O22" s="24">
        <f>'Exam 1'!O22+'Exam 2'!O22+Assig!O22+'Mid-term Exam '!O22</f>
        <v>8.4</v>
      </c>
      <c r="P22" s="17">
        <f t="shared" si="0"/>
        <v>134.44999999999999</v>
      </c>
      <c r="Q22" s="18">
        <f t="shared" si="1"/>
        <v>11.204166666666666</v>
      </c>
    </row>
    <row r="23" spans="1:17" s="6" customFormat="1" ht="15.75" x14ac:dyDescent="0.25">
      <c r="A23" s="9">
        <v>16</v>
      </c>
      <c r="B23" s="10" t="s">
        <v>36</v>
      </c>
      <c r="C23" s="11" t="s">
        <v>58</v>
      </c>
      <c r="D23" s="24">
        <f>'Exam 1'!D23+'Exam 2'!D23+Assig!D23+'Mid-term Exam '!D23</f>
        <v>23.75</v>
      </c>
      <c r="E23" s="24">
        <f>'Exam 1'!E23+'Exam 2'!E23+Assig!E23+'Mid-term Exam '!E23</f>
        <v>16.899999999999999</v>
      </c>
      <c r="F23" s="24">
        <f>'Exam 1'!F23+'Exam 2'!F23+Assig!F23+'Mid-term Exam '!F23</f>
        <v>14.75</v>
      </c>
      <c r="G23" s="24">
        <f>'Exam 1'!G23+'Exam 2'!G23+Assig!G23+'Mid-term Exam '!G23</f>
        <v>23.1</v>
      </c>
      <c r="H23" s="24">
        <f>'Exam 1'!H23+'Exam 2'!H23+Assig!H23+'Mid-term Exam '!H23</f>
        <v>18.2</v>
      </c>
      <c r="I23" s="24">
        <f>'Exam 1'!I23+'Exam 2'!I23+Assig!I23+'Mid-term Exam '!I23</f>
        <v>12.2</v>
      </c>
      <c r="J23" s="24">
        <f>'Exam 1'!J23+'Exam 2'!J23+Assig!J23+'Mid-term Exam '!J23</f>
        <v>20.100000000000001</v>
      </c>
      <c r="K23" s="24">
        <f>'Exam 1'!K23+'Exam 2'!K23+Assig!K23+'Mid-term Exam '!K23</f>
        <v>18.2</v>
      </c>
      <c r="L23" s="24">
        <f>'Exam 1'!L23+'Exam 2'!L23+Assig!L23+'Mid-term Exam '!L23</f>
        <v>11.4</v>
      </c>
      <c r="M23" s="24">
        <f>'Exam 1'!M23+'Exam 2'!M23+Assig!M23+'Mid-term Exam '!M23</f>
        <v>13.2</v>
      </c>
      <c r="N23" s="24">
        <f>'Exam 1'!N23+'Exam 2'!N23+Assig!N23+'Mid-term Exam '!N23</f>
        <v>25.7</v>
      </c>
      <c r="O23" s="24">
        <f>'Exam 1'!O23+'Exam 2'!O23+Assig!O23+'Mid-term Exam '!O23</f>
        <v>22.8</v>
      </c>
      <c r="P23" s="17">
        <f t="shared" si="0"/>
        <v>220.29999999999998</v>
      </c>
      <c r="Q23" s="18">
        <f t="shared" si="1"/>
        <v>18.358333333333331</v>
      </c>
    </row>
    <row r="24" spans="1:17" s="6" customFormat="1" ht="15.75" x14ac:dyDescent="0.25">
      <c r="A24" s="9">
        <v>17</v>
      </c>
      <c r="B24" s="10" t="s">
        <v>37</v>
      </c>
      <c r="C24" s="11" t="s">
        <v>58</v>
      </c>
      <c r="D24" s="24">
        <f>'Exam 1'!D24+'Exam 2'!D24+Assig!D24+'Mid-term Exam '!D24</f>
        <v>29.5</v>
      </c>
      <c r="E24" s="24">
        <f>'Exam 1'!E24+'Exam 2'!E24+Assig!E24+'Mid-term Exam '!E24</f>
        <v>27.1</v>
      </c>
      <c r="F24" s="24">
        <f>'Exam 1'!F24+'Exam 2'!F24+Assig!F24+'Mid-term Exam '!F24</f>
        <v>31.75</v>
      </c>
      <c r="G24" s="24">
        <f>'Exam 1'!G24+'Exam 2'!G24+Assig!G24+'Mid-term Exam '!G24</f>
        <v>30.4</v>
      </c>
      <c r="H24" s="24">
        <f>'Exam 1'!H24+'Exam 2'!H24+Assig!H24+'Mid-term Exam '!H24</f>
        <v>20.3</v>
      </c>
      <c r="I24" s="24">
        <f>'Exam 1'!I24+'Exam 2'!I24+Assig!I24+'Mid-term Exam '!I24</f>
        <v>24.5</v>
      </c>
      <c r="J24" s="24">
        <f>'Exam 1'!J24+'Exam 2'!J24+Assig!J24+'Mid-term Exam '!J24</f>
        <v>29.8</v>
      </c>
      <c r="K24" s="24">
        <f>'Exam 1'!K24+'Exam 2'!K24+Assig!K24+'Mid-term Exam '!K24</f>
        <v>31.2</v>
      </c>
      <c r="L24" s="24">
        <f>'Exam 1'!L24+'Exam 2'!L24+Assig!L24+'Mid-term Exam '!L24</f>
        <v>16.8</v>
      </c>
      <c r="M24" s="24">
        <f>'Exam 1'!M24+'Exam 2'!M24+Assig!M24+'Mid-term Exam '!M24</f>
        <v>30.1</v>
      </c>
      <c r="N24" s="24">
        <f>'Exam 1'!N24+'Exam 2'!N24+Assig!N24+'Mid-term Exam '!N24</f>
        <v>25.6</v>
      </c>
      <c r="O24" s="24">
        <f>'Exam 1'!O24+'Exam 2'!O24+Assig!O24+'Mid-term Exam '!O24</f>
        <v>29</v>
      </c>
      <c r="P24" s="17">
        <f t="shared" si="0"/>
        <v>326.05000000000007</v>
      </c>
      <c r="Q24" s="18">
        <f t="shared" si="1"/>
        <v>27.170833333333338</v>
      </c>
    </row>
    <row r="25" spans="1:17" s="6" customFormat="1" ht="15.75" x14ac:dyDescent="0.25">
      <c r="A25" s="9">
        <v>18</v>
      </c>
      <c r="B25" s="10" t="s">
        <v>38</v>
      </c>
      <c r="C25" s="11" t="s">
        <v>58</v>
      </c>
      <c r="D25" s="24">
        <f>'Exam 1'!D25+'Exam 2'!D25+Assig!D25+'Mid-term Exam '!D25</f>
        <v>24.75</v>
      </c>
      <c r="E25" s="24">
        <f>'Exam 1'!E25+'Exam 2'!E25+Assig!E25+'Mid-term Exam '!E25</f>
        <v>27.5</v>
      </c>
      <c r="F25" s="24">
        <f>'Exam 1'!F25+'Exam 2'!F25+Assig!F25+'Mid-term Exam '!F25</f>
        <v>16.399999999999999</v>
      </c>
      <c r="G25" s="24">
        <f>'Exam 1'!G25+'Exam 2'!G25+Assig!G25+'Mid-term Exam '!G25</f>
        <v>17.399999999999999</v>
      </c>
      <c r="H25" s="24">
        <f>'Exam 1'!H25+'Exam 2'!H25+Assig!H25+'Mid-term Exam '!H25</f>
        <v>17.5</v>
      </c>
      <c r="I25" s="24">
        <f>'Exam 1'!I25+'Exam 2'!I25+Assig!I25+'Mid-term Exam '!I25</f>
        <v>22.5</v>
      </c>
      <c r="J25" s="24">
        <f>'Exam 1'!J25+'Exam 2'!J25+Assig!J25+'Mid-term Exam '!J25</f>
        <v>27.799999999999997</v>
      </c>
      <c r="K25" s="24">
        <f>'Exam 1'!K25+'Exam 2'!K25+Assig!K25+'Mid-term Exam '!K25</f>
        <v>40</v>
      </c>
      <c r="L25" s="24">
        <f>'Exam 1'!L25+'Exam 2'!L25+Assig!L25+'Mid-term Exam '!L25</f>
        <v>30.9</v>
      </c>
      <c r="M25" s="24">
        <f>'Exam 1'!M25+'Exam 2'!M25+Assig!M25+'Mid-term Exam '!M25</f>
        <v>31.200000000000003</v>
      </c>
      <c r="N25" s="24">
        <f>'Exam 1'!N25+'Exam 2'!N25+Assig!N25+'Mid-term Exam '!N25</f>
        <v>21.7</v>
      </c>
      <c r="O25" s="24">
        <f>'Exam 1'!O25+'Exam 2'!O25+Assig!O25+'Mid-term Exam '!O25</f>
        <v>25.8</v>
      </c>
      <c r="P25" s="17">
        <f t="shared" si="0"/>
        <v>303.45000000000005</v>
      </c>
      <c r="Q25" s="18">
        <f t="shared" si="1"/>
        <v>25.287500000000005</v>
      </c>
    </row>
    <row r="26" spans="1:17" s="6" customFormat="1" ht="15.75" x14ac:dyDescent="0.25">
      <c r="A26" s="9">
        <v>19</v>
      </c>
      <c r="B26" s="10" t="s">
        <v>39</v>
      </c>
      <c r="C26" s="11" t="s">
        <v>58</v>
      </c>
      <c r="D26" s="24">
        <f>'Exam 1'!D26+'Exam 2'!D26+Assig!D26+'Mid-term Exam '!D26</f>
        <v>31.25</v>
      </c>
      <c r="E26" s="24">
        <f>'Exam 1'!E26+'Exam 2'!E26+Assig!E26+'Mid-term Exam '!E26</f>
        <v>22.3</v>
      </c>
      <c r="F26" s="24">
        <f>'Exam 1'!F26+'Exam 2'!F26+Assig!F26+'Mid-term Exam '!F26</f>
        <v>19.350000000000001</v>
      </c>
      <c r="G26" s="24">
        <f>'Exam 1'!G26+'Exam 2'!G26+Assig!G26+'Mid-term Exam '!G26</f>
        <v>24.5</v>
      </c>
      <c r="H26" s="24">
        <f>'Exam 1'!H26+'Exam 2'!H26+Assig!H26+'Mid-term Exam '!H26</f>
        <v>17.600000000000001</v>
      </c>
      <c r="I26" s="24">
        <f>'Exam 1'!I26+'Exam 2'!I26+Assig!I26+'Mid-term Exam '!I26</f>
        <v>17.7</v>
      </c>
      <c r="J26" s="24">
        <f>'Exam 1'!J26+'Exam 2'!J26+Assig!J26+'Mid-term Exam '!J26</f>
        <v>31.8</v>
      </c>
      <c r="K26" s="24">
        <f>'Exam 1'!K26+'Exam 2'!K26+Assig!K26+'Mid-term Exam '!K26</f>
        <v>30.4</v>
      </c>
      <c r="L26" s="24">
        <f>'Exam 1'!L26+'Exam 2'!L26+Assig!L26+'Mid-term Exam '!L26</f>
        <v>26.4</v>
      </c>
      <c r="M26" s="24">
        <f>'Exam 1'!M26+'Exam 2'!M26+Assig!M26+'Mid-term Exam '!M26</f>
        <v>24</v>
      </c>
      <c r="N26" s="24">
        <f>'Exam 1'!N26+'Exam 2'!N26+Assig!N26+'Mid-term Exam '!N26</f>
        <v>24.1</v>
      </c>
      <c r="O26" s="24">
        <f>'Exam 1'!O26+'Exam 2'!O26+Assig!O26+'Mid-term Exam '!O26</f>
        <v>29.9</v>
      </c>
      <c r="P26" s="17">
        <f t="shared" si="0"/>
        <v>299.3</v>
      </c>
      <c r="Q26" s="18">
        <f t="shared" si="1"/>
        <v>24.941666666666666</v>
      </c>
    </row>
    <row r="27" spans="1:17" s="6" customFormat="1" ht="15.75" x14ac:dyDescent="0.25">
      <c r="A27" s="9">
        <v>20</v>
      </c>
      <c r="B27" s="10" t="s">
        <v>40</v>
      </c>
      <c r="C27" s="11" t="s">
        <v>58</v>
      </c>
      <c r="D27" s="24">
        <f>'Exam 1'!D27+'Exam 2'!D27+Assig!D27+'Mid-term Exam '!D27</f>
        <v>23.5</v>
      </c>
      <c r="E27" s="24">
        <f>'Exam 1'!E27+'Exam 2'!E27+Assig!E27+'Mid-term Exam '!E27</f>
        <v>21.2</v>
      </c>
      <c r="F27" s="24">
        <f>'Exam 1'!F27+'Exam 2'!F27+Assig!F27+'Mid-term Exam '!F27</f>
        <v>20.2</v>
      </c>
      <c r="G27" s="24">
        <f>'Exam 1'!G27+'Exam 2'!G27+Assig!G27+'Mid-term Exam '!G27</f>
        <v>18.899999999999999</v>
      </c>
      <c r="H27" s="24">
        <f>'Exam 1'!H27+'Exam 2'!H27+Assig!H27+'Mid-term Exam '!H27</f>
        <v>9.6</v>
      </c>
      <c r="I27" s="24">
        <f>'Exam 1'!I27+'Exam 2'!I27+Assig!I27+'Mid-term Exam '!I27</f>
        <v>18.399999999999999</v>
      </c>
      <c r="J27" s="24">
        <f>'Exam 1'!J27+'Exam 2'!J27+Assig!J27+'Mid-term Exam '!J27</f>
        <v>21.4</v>
      </c>
      <c r="K27" s="24">
        <f>'Exam 1'!K27+'Exam 2'!K27+Assig!K27+'Mid-term Exam '!K27</f>
        <v>25.8</v>
      </c>
      <c r="L27" s="24">
        <f>'Exam 1'!L27+'Exam 2'!L27+Assig!L27+'Mid-term Exam '!L27</f>
        <v>18.8</v>
      </c>
      <c r="M27" s="24">
        <f>'Exam 1'!M27+'Exam 2'!M27+Assig!M27+'Mid-term Exam '!M27</f>
        <v>21.5</v>
      </c>
      <c r="N27" s="24">
        <f>'Exam 1'!N27+'Exam 2'!N27+Assig!N27+'Mid-term Exam '!N27</f>
        <v>8.5</v>
      </c>
      <c r="O27" s="24">
        <f>'Exam 1'!O27+'Exam 2'!O27+Assig!O27+'Mid-term Exam '!O27</f>
        <v>26.5</v>
      </c>
      <c r="P27" s="17">
        <f t="shared" si="0"/>
        <v>234.30000000000004</v>
      </c>
      <c r="Q27" s="18">
        <f t="shared" si="1"/>
        <v>19.525000000000002</v>
      </c>
    </row>
    <row r="28" spans="1:17" s="6" customFormat="1" ht="15.75" x14ac:dyDescent="0.25">
      <c r="A28" s="9">
        <v>21</v>
      </c>
      <c r="B28" s="10" t="s">
        <v>41</v>
      </c>
      <c r="C28" s="11" t="s">
        <v>58</v>
      </c>
      <c r="D28" s="24">
        <f>'Exam 1'!D28+'Exam 2'!D28+Assig!D28+'Mid-term Exam '!D28</f>
        <v>23</v>
      </c>
      <c r="E28" s="24">
        <f>'Exam 1'!E28+'Exam 2'!E28+Assig!E28+'Mid-term Exam '!E28</f>
        <v>27.2</v>
      </c>
      <c r="F28" s="24">
        <f>'Exam 1'!F28+'Exam 2'!F28+Assig!F28+'Mid-term Exam '!F28</f>
        <v>29.45</v>
      </c>
      <c r="G28" s="24">
        <f>'Exam 1'!G28+'Exam 2'!G28+Assig!G28+'Mid-term Exam '!G28</f>
        <v>26.299999999999997</v>
      </c>
      <c r="H28" s="24">
        <f>'Exam 1'!H28+'Exam 2'!H28+Assig!H28+'Mid-term Exam '!H28</f>
        <v>20.2</v>
      </c>
      <c r="I28" s="24">
        <f>'Exam 1'!I28+'Exam 2'!I28+Assig!I28+'Mid-term Exam '!I28</f>
        <v>20.8</v>
      </c>
      <c r="J28" s="24">
        <f>'Exam 1'!J28+'Exam 2'!J28+Assig!J28+'Mid-term Exam '!J28</f>
        <v>25.299999999999997</v>
      </c>
      <c r="K28" s="24">
        <f>'Exam 1'!K28+'Exam 2'!K28+Assig!K28+'Mid-term Exam '!K28</f>
        <v>32.6</v>
      </c>
      <c r="L28" s="24">
        <f>'Exam 1'!L28+'Exam 2'!L28+Assig!L28+'Mid-term Exam '!L28</f>
        <v>23.3</v>
      </c>
      <c r="M28" s="24">
        <f>'Exam 1'!M28+'Exam 2'!M28+Assig!M28+'Mid-term Exam '!M28</f>
        <v>23</v>
      </c>
      <c r="N28" s="24">
        <f>'Exam 1'!N28+'Exam 2'!N28+Assig!N28+'Mid-term Exam '!N28</f>
        <v>25.5</v>
      </c>
      <c r="O28" s="24">
        <f>'Exam 1'!O28+'Exam 2'!O28+Assig!O28+'Mid-term Exam '!O28</f>
        <v>28</v>
      </c>
      <c r="P28" s="17">
        <f t="shared" si="0"/>
        <v>304.64999999999998</v>
      </c>
      <c r="Q28" s="18">
        <f t="shared" si="1"/>
        <v>25.387499999999999</v>
      </c>
    </row>
    <row r="29" spans="1:17" s="6" customFormat="1" ht="15.75" x14ac:dyDescent="0.25">
      <c r="A29" s="9">
        <v>22</v>
      </c>
      <c r="B29" s="10" t="s">
        <v>42</v>
      </c>
      <c r="C29" s="11" t="s">
        <v>58</v>
      </c>
      <c r="D29" s="24">
        <f>'Exam 1'!D29+'Exam 2'!D29+Assig!D29+'Mid-term Exam '!D29</f>
        <v>28</v>
      </c>
      <c r="E29" s="24">
        <f>'Exam 1'!E29+'Exam 2'!E29+Assig!E29+'Mid-term Exam '!E29</f>
        <v>22.2</v>
      </c>
      <c r="F29" s="24">
        <f>'Exam 1'!F29+'Exam 2'!F29+Assig!F29+'Mid-term Exam '!F29</f>
        <v>16.799999999999997</v>
      </c>
      <c r="G29" s="24">
        <f>'Exam 1'!G29+'Exam 2'!G29+Assig!G29+'Mid-term Exam '!G29</f>
        <v>21.2</v>
      </c>
      <c r="H29" s="24">
        <f>'Exam 1'!H29+'Exam 2'!H29+Assig!H29+'Mid-term Exam '!H29</f>
        <v>14.85</v>
      </c>
      <c r="I29" s="24">
        <f>'Exam 1'!I29+'Exam 2'!I29+Assig!I29+'Mid-term Exam '!I29</f>
        <v>18.3</v>
      </c>
      <c r="J29" s="24">
        <f>'Exam 1'!J29+'Exam 2'!J29+Assig!J29+'Mid-term Exam '!J29</f>
        <v>17.399999999999999</v>
      </c>
      <c r="K29" s="24">
        <f>'Exam 1'!K29+'Exam 2'!K29+Assig!K29+'Mid-term Exam '!K29</f>
        <v>19.3</v>
      </c>
      <c r="L29" s="24">
        <f>'Exam 1'!L29+'Exam 2'!L29+Assig!L29+'Mid-term Exam '!L29</f>
        <v>20.100000000000001</v>
      </c>
      <c r="M29" s="24">
        <f>'Exam 1'!M29+'Exam 2'!M29+Assig!M29+'Mid-term Exam '!M29</f>
        <v>20.3</v>
      </c>
      <c r="N29" s="24">
        <f>'Exam 1'!N29+'Exam 2'!N29+Assig!N29+'Mid-term Exam '!N29</f>
        <v>8.3000000000000007</v>
      </c>
      <c r="O29" s="24">
        <f>'Exam 1'!O29+'Exam 2'!O29+Assig!O29+'Mid-term Exam '!O29</f>
        <v>22.5</v>
      </c>
      <c r="P29" s="17">
        <f t="shared" si="0"/>
        <v>229.25000000000003</v>
      </c>
      <c r="Q29" s="18">
        <f t="shared" si="1"/>
        <v>19.104166666666668</v>
      </c>
    </row>
    <row r="30" spans="1:17" s="6" customFormat="1" ht="15.75" x14ac:dyDescent="0.25">
      <c r="A30" s="9">
        <v>23</v>
      </c>
      <c r="B30" s="10" t="s">
        <v>43</v>
      </c>
      <c r="C30" s="11" t="s">
        <v>58</v>
      </c>
      <c r="D30" s="24">
        <f>'Exam 1'!D30+'Exam 2'!D30+Assig!D30+'Mid-term Exam '!D30</f>
        <v>30.5</v>
      </c>
      <c r="E30" s="24">
        <f>'Exam 1'!E30+'Exam 2'!E30+Assig!E30+'Mid-term Exam '!E30</f>
        <v>20.399999999999999</v>
      </c>
      <c r="F30" s="24">
        <f>'Exam 1'!F30+'Exam 2'!F30+Assig!F30+'Mid-term Exam '!F30</f>
        <v>28.15</v>
      </c>
      <c r="G30" s="24">
        <f>'Exam 1'!G30+'Exam 2'!G30+Assig!G30+'Mid-term Exam '!G30</f>
        <v>23.5</v>
      </c>
      <c r="H30" s="24">
        <f>'Exam 1'!H30+'Exam 2'!H30+Assig!H30+'Mid-term Exam '!H30</f>
        <v>18.100000000000001</v>
      </c>
      <c r="I30" s="24">
        <f>'Exam 1'!I30+'Exam 2'!I30+Assig!I30+'Mid-term Exam '!I30</f>
        <v>20.8</v>
      </c>
      <c r="J30" s="24">
        <f>'Exam 1'!J30+'Exam 2'!J30+Assig!J30+'Mid-term Exam '!J30</f>
        <v>28.200000000000003</v>
      </c>
      <c r="K30" s="24">
        <f>'Exam 1'!K30+'Exam 2'!K30+Assig!K30+'Mid-term Exam '!K30</f>
        <v>40</v>
      </c>
      <c r="L30" s="24">
        <f>'Exam 1'!L30+'Exam 2'!L30+Assig!L30+'Mid-term Exam '!L30</f>
        <v>34.1</v>
      </c>
      <c r="M30" s="24">
        <f>'Exam 1'!M30+'Exam 2'!M30+Assig!M30+'Mid-term Exam '!M30</f>
        <v>25.1</v>
      </c>
      <c r="N30" s="24">
        <f>'Exam 1'!N30+'Exam 2'!N30+Assig!N30+'Mid-term Exam '!N30</f>
        <v>24.7</v>
      </c>
      <c r="O30" s="24">
        <f>'Exam 1'!O30+'Exam 2'!O30+Assig!O30+'Mid-term Exam '!O30</f>
        <v>35.200000000000003</v>
      </c>
      <c r="P30" s="17">
        <f t="shared" si="0"/>
        <v>328.75</v>
      </c>
      <c r="Q30" s="18">
        <f t="shared" si="1"/>
        <v>27.395833333333332</v>
      </c>
    </row>
    <row r="31" spans="1:17" s="6" customFormat="1" ht="15.75" x14ac:dyDescent="0.25">
      <c r="A31" s="9">
        <v>24</v>
      </c>
      <c r="B31" s="10" t="s">
        <v>44</v>
      </c>
      <c r="C31" s="11" t="s">
        <v>58</v>
      </c>
      <c r="D31" s="24">
        <f>'Exam 1'!D31+'Exam 2'!D31+Assig!D31+'Mid-term Exam '!D31</f>
        <v>24</v>
      </c>
      <c r="E31" s="24">
        <f>'Exam 1'!E31+'Exam 2'!E31+Assig!E31+'Mid-term Exam '!E31</f>
        <v>25.4</v>
      </c>
      <c r="F31" s="24">
        <f>'Exam 1'!F31+'Exam 2'!F31+Assig!F31+'Mid-term Exam '!F31</f>
        <v>20.65</v>
      </c>
      <c r="G31" s="24">
        <f>'Exam 1'!G31+'Exam 2'!G31+Assig!G31+'Mid-term Exam '!G31</f>
        <v>24.200000000000003</v>
      </c>
      <c r="H31" s="24">
        <f>'Exam 1'!H31+'Exam 2'!H31+Assig!H31+'Mid-term Exam '!H31</f>
        <v>17.8</v>
      </c>
      <c r="I31" s="24">
        <f>'Exam 1'!I31+'Exam 2'!I31+Assig!I31+'Mid-term Exam '!I31</f>
        <v>21.1</v>
      </c>
      <c r="J31" s="24">
        <f>'Exam 1'!J31+'Exam 2'!J31+Assig!J31+'Mid-term Exam '!J31</f>
        <v>23.200000000000003</v>
      </c>
      <c r="K31" s="24">
        <f>'Exam 1'!K31+'Exam 2'!K31+Assig!K31+'Mid-term Exam '!K31</f>
        <v>28.5</v>
      </c>
      <c r="L31" s="24">
        <f>'Exam 1'!L31+'Exam 2'!L31+Assig!L31+'Mid-term Exam '!L31</f>
        <v>18.7</v>
      </c>
      <c r="M31" s="24">
        <f>'Exam 1'!M31+'Exam 2'!M31+Assig!M31+'Mid-term Exam '!M31</f>
        <v>26.1</v>
      </c>
      <c r="N31" s="24">
        <f>'Exam 1'!N31+'Exam 2'!N31+Assig!N31+'Mid-term Exam '!N31</f>
        <v>27.7</v>
      </c>
      <c r="O31" s="24">
        <f>'Exam 1'!O31+'Exam 2'!O31+Assig!O31+'Mid-term Exam '!O31</f>
        <v>23.2</v>
      </c>
      <c r="P31" s="17">
        <f t="shared" si="0"/>
        <v>280.55</v>
      </c>
      <c r="Q31" s="18">
        <f t="shared" si="1"/>
        <v>23.379166666666666</v>
      </c>
    </row>
    <row r="32" spans="1:17" s="6" customFormat="1" ht="15.75" x14ac:dyDescent="0.25">
      <c r="A32" s="9">
        <v>25</v>
      </c>
      <c r="B32" s="10" t="s">
        <v>45</v>
      </c>
      <c r="C32" s="11" t="s">
        <v>58</v>
      </c>
      <c r="D32" s="24">
        <f>'Exam 1'!D32+'Exam 2'!D32+Assig!D32+'Mid-term Exam '!D32</f>
        <v>30.75</v>
      </c>
      <c r="E32" s="24">
        <f>'Exam 1'!E32+'Exam 2'!E32+Assig!E32+'Mid-term Exam '!E32</f>
        <v>21.7</v>
      </c>
      <c r="F32" s="24">
        <f>'Exam 1'!F32+'Exam 2'!F32+Assig!F32+'Mid-term Exam '!F32</f>
        <v>22</v>
      </c>
      <c r="G32" s="24">
        <f>'Exam 1'!G32+'Exam 2'!G32+Assig!G32+'Mid-term Exam '!G32</f>
        <v>23.3</v>
      </c>
      <c r="H32" s="24">
        <f>'Exam 1'!H32+'Exam 2'!H32+Assig!H32+'Mid-term Exam '!H32</f>
        <v>19.100000000000001</v>
      </c>
      <c r="I32" s="24">
        <f>'Exam 1'!I32+'Exam 2'!I32+Assig!I32+'Mid-term Exam '!I32</f>
        <v>20.2</v>
      </c>
      <c r="J32" s="24">
        <f>'Exam 1'!J32+'Exam 2'!J32+Assig!J32+'Mid-term Exam '!J32</f>
        <v>26.299999999999997</v>
      </c>
      <c r="K32" s="24">
        <f>'Exam 1'!K32+'Exam 2'!K32+Assig!K32+'Mid-term Exam '!K32</f>
        <v>20</v>
      </c>
      <c r="L32" s="24">
        <f>'Exam 1'!L32+'Exam 2'!L32+Assig!L32+'Mid-term Exam '!L32</f>
        <v>17.2</v>
      </c>
      <c r="M32" s="24">
        <f>'Exam 1'!M32+'Exam 2'!M32+Assig!M32+'Mid-term Exam '!M32</f>
        <v>23.1</v>
      </c>
      <c r="N32" s="24">
        <f>'Exam 1'!N32+'Exam 2'!N32+Assig!N32+'Mid-term Exam '!N32</f>
        <v>22.7</v>
      </c>
      <c r="O32" s="24">
        <f>'Exam 1'!O32+'Exam 2'!O32+Assig!O32+'Mid-term Exam '!O32</f>
        <v>31.3</v>
      </c>
      <c r="P32" s="17">
        <f t="shared" si="0"/>
        <v>277.64999999999992</v>
      </c>
      <c r="Q32" s="18">
        <f t="shared" si="1"/>
        <v>23.137499999999992</v>
      </c>
    </row>
    <row r="33" spans="1:17" s="6" customFormat="1" ht="15.75" x14ac:dyDescent="0.25">
      <c r="A33" s="9">
        <v>26</v>
      </c>
      <c r="B33" s="10" t="s">
        <v>46</v>
      </c>
      <c r="C33" s="11" t="s">
        <v>58</v>
      </c>
      <c r="D33" s="24">
        <f>'Exam 1'!D33+'Exam 2'!D33+Assig!D33+'Mid-term Exam '!D33</f>
        <v>31.75</v>
      </c>
      <c r="E33" s="24">
        <f>'Exam 1'!E33+'Exam 2'!E33+Assig!E33+'Mid-term Exam '!E33</f>
        <v>21.4</v>
      </c>
      <c r="F33" s="24">
        <f>'Exam 1'!F33+'Exam 2'!F33+Assig!F33+'Mid-term Exam '!F33</f>
        <v>24.450000000000003</v>
      </c>
      <c r="G33" s="24">
        <f>'Exam 1'!G33+'Exam 2'!G33+Assig!G33+'Mid-term Exam '!G33</f>
        <v>29.5</v>
      </c>
      <c r="H33" s="24">
        <f>'Exam 1'!H33+'Exam 2'!H33+Assig!H33+'Mid-term Exam '!H33</f>
        <v>24.6</v>
      </c>
      <c r="I33" s="24">
        <f>'Exam 1'!I33+'Exam 2'!I33+Assig!I33+'Mid-term Exam '!I33</f>
        <v>17.5</v>
      </c>
      <c r="J33" s="24">
        <f>'Exam 1'!J33+'Exam 2'!J33+Assig!J33+'Mid-term Exam '!J33</f>
        <v>31.1</v>
      </c>
      <c r="K33" s="24">
        <f>'Exam 1'!K33+'Exam 2'!K33+Assig!K33+'Mid-term Exam '!K33</f>
        <v>26.2</v>
      </c>
      <c r="L33" s="24">
        <f>'Exam 1'!L33+'Exam 2'!L33+Assig!L33+'Mid-term Exam '!L33</f>
        <v>31.6</v>
      </c>
      <c r="M33" s="24">
        <f>'Exam 1'!M33+'Exam 2'!M33+Assig!M33+'Mid-term Exam '!M33</f>
        <v>29.1</v>
      </c>
      <c r="N33" s="24">
        <f>'Exam 1'!N33+'Exam 2'!N33+Assig!N33+'Mid-term Exam '!N33</f>
        <v>23.7</v>
      </c>
      <c r="O33" s="24">
        <f>'Exam 1'!O33+'Exam 2'!O33+Assig!O33+'Mid-term Exam '!O33</f>
        <v>24.5</v>
      </c>
      <c r="P33" s="17">
        <f t="shared" si="0"/>
        <v>315.39999999999998</v>
      </c>
      <c r="Q33" s="18">
        <f t="shared" si="1"/>
        <v>26.283333333333331</v>
      </c>
    </row>
    <row r="34" spans="1:17" s="6" customFormat="1" ht="15.75" x14ac:dyDescent="0.25">
      <c r="A34" s="9">
        <v>27</v>
      </c>
      <c r="B34" s="10" t="s">
        <v>47</v>
      </c>
      <c r="C34" s="11" t="s">
        <v>58</v>
      </c>
      <c r="D34" s="24">
        <f>'Exam 1'!D34+'Exam 2'!D34+Assig!D34+'Mid-term Exam '!D34</f>
        <v>21.25</v>
      </c>
      <c r="E34" s="24">
        <f>'Exam 1'!E34+'Exam 2'!E34+Assig!E34+'Mid-term Exam '!E34</f>
        <v>19.7</v>
      </c>
      <c r="F34" s="24">
        <f>'Exam 1'!F34+'Exam 2'!F34+Assig!F34+'Mid-term Exam '!F34</f>
        <v>19.399999999999999</v>
      </c>
      <c r="G34" s="24">
        <f>'Exam 1'!G34+'Exam 2'!G34+Assig!G34+'Mid-term Exam '!G34</f>
        <v>26.1</v>
      </c>
      <c r="H34" s="24">
        <f>'Exam 1'!H34+'Exam 2'!H34+Assig!H34+'Mid-term Exam '!H34</f>
        <v>14.8</v>
      </c>
      <c r="I34" s="24">
        <f>'Exam 1'!I34+'Exam 2'!I34+Assig!I34+'Mid-term Exam '!I34</f>
        <v>13.1</v>
      </c>
      <c r="J34" s="24">
        <f>'Exam 1'!J34+'Exam 2'!J34+Assig!J34+'Mid-term Exam '!J34</f>
        <v>25.8</v>
      </c>
      <c r="K34" s="24">
        <f>'Exam 1'!K34+'Exam 2'!K34+Assig!K34+'Mid-term Exam '!K34</f>
        <v>20</v>
      </c>
      <c r="L34" s="24">
        <f>'Exam 1'!L34+'Exam 2'!L34+Assig!L34+'Mid-term Exam '!L34</f>
        <v>10.3</v>
      </c>
      <c r="M34" s="24">
        <f>'Exam 1'!M34+'Exam 2'!M34+Assig!M34+'Mid-term Exam '!M34</f>
        <v>24.799999999999997</v>
      </c>
      <c r="N34" s="24">
        <f>'Exam 1'!N34+'Exam 2'!N34+Assig!N34+'Mid-term Exam '!N34</f>
        <v>25.8</v>
      </c>
      <c r="O34" s="24">
        <f>'Exam 1'!O34+'Exam 2'!O34+Assig!O34+'Mid-term Exam '!O34</f>
        <v>19</v>
      </c>
      <c r="P34" s="17">
        <f t="shared" si="0"/>
        <v>240.05</v>
      </c>
      <c r="Q34" s="18">
        <f t="shared" si="1"/>
        <v>20.004166666666666</v>
      </c>
    </row>
    <row r="35" spans="1:17" s="6" customFormat="1" ht="15.75" x14ac:dyDescent="0.25">
      <c r="A35" s="9">
        <v>28</v>
      </c>
      <c r="B35" s="10" t="s">
        <v>48</v>
      </c>
      <c r="C35" s="11" t="s">
        <v>58</v>
      </c>
      <c r="D35" s="24">
        <f>'Exam 1'!D35+'Exam 2'!D35+Assig!D35+'Mid-term Exam '!D35</f>
        <v>25.25</v>
      </c>
      <c r="E35" s="24">
        <f>'Exam 1'!E35+'Exam 2'!E35+Assig!E35+'Mid-term Exam '!E35</f>
        <v>20.9</v>
      </c>
      <c r="F35" s="24">
        <f>'Exam 1'!F35+'Exam 2'!F35+Assig!F35+'Mid-term Exam '!F35</f>
        <v>20.450000000000003</v>
      </c>
      <c r="G35" s="24">
        <f>'Exam 1'!G35+'Exam 2'!G35+Assig!G35+'Mid-term Exam '!G35</f>
        <v>24.200000000000003</v>
      </c>
      <c r="H35" s="24">
        <f>'Exam 1'!H35+'Exam 2'!H35+Assig!H35+'Mid-term Exam '!H35</f>
        <v>19</v>
      </c>
      <c r="I35" s="24">
        <f>'Exam 1'!I35+'Exam 2'!I35+Assig!I35+'Mid-term Exam '!I35</f>
        <v>14.8</v>
      </c>
      <c r="J35" s="24">
        <f>'Exam 1'!J35+'Exam 2'!J35+Assig!J35+'Mid-term Exam '!J35</f>
        <v>23.7</v>
      </c>
      <c r="K35" s="24">
        <f>'Exam 1'!K35+'Exam 2'!K35+Assig!K35+'Mid-term Exam '!K35</f>
        <v>25</v>
      </c>
      <c r="L35" s="24">
        <f>'Exam 1'!L35+'Exam 2'!L35+Assig!L35+'Mid-term Exam '!L35</f>
        <v>14.1</v>
      </c>
      <c r="M35" s="24">
        <f>'Exam 1'!M35+'Exam 2'!M35+Assig!M35+'Mid-term Exam '!M35</f>
        <v>25.3</v>
      </c>
      <c r="N35" s="24">
        <f>'Exam 1'!N35+'Exam 2'!N35+Assig!N35+'Mid-term Exam '!N35</f>
        <v>19.100000000000001</v>
      </c>
      <c r="O35" s="24">
        <f>'Exam 1'!O35+'Exam 2'!O35+Assig!O35+'Mid-term Exam '!O35</f>
        <v>23.3</v>
      </c>
      <c r="P35" s="17">
        <f t="shared" si="0"/>
        <v>255.1</v>
      </c>
      <c r="Q35" s="18">
        <f t="shared" si="1"/>
        <v>21.258333333333333</v>
      </c>
    </row>
    <row r="36" spans="1:17" s="6" customFormat="1" ht="15.75" x14ac:dyDescent="0.25">
      <c r="A36" s="9">
        <v>29</v>
      </c>
      <c r="B36" s="10" t="s">
        <v>49</v>
      </c>
      <c r="C36" s="11" t="s">
        <v>58</v>
      </c>
      <c r="D36" s="24">
        <f>'Exam 1'!D36+'Exam 2'!D36+Assig!D36+'Mid-term Exam '!D36</f>
        <v>0</v>
      </c>
      <c r="E36" s="24">
        <f>'Exam 1'!E36+'Exam 2'!E36+Assig!E36+'Mid-term Exam '!E36</f>
        <v>0</v>
      </c>
      <c r="F36" s="24">
        <f>'Exam 1'!F36+'Exam 2'!F36+Assig!F36+'Mid-term Exam '!F36</f>
        <v>0</v>
      </c>
      <c r="G36" s="24">
        <f>'Exam 1'!G36+'Exam 2'!G36+Assig!G36+'Mid-term Exam '!G36</f>
        <v>0</v>
      </c>
      <c r="H36" s="24">
        <f>'Exam 1'!H36+'Exam 2'!H36+Assig!H36+'Mid-term Exam '!H36</f>
        <v>0</v>
      </c>
      <c r="I36" s="24">
        <f>'Exam 1'!I36+'Exam 2'!I36+Assig!I36+'Mid-term Exam '!I36</f>
        <v>0</v>
      </c>
      <c r="J36" s="24">
        <f>'Exam 1'!J36+'Exam 2'!J36+Assig!J36+'Mid-term Exam '!J36</f>
        <v>0</v>
      </c>
      <c r="K36" s="24">
        <f>'Exam 1'!K36+'Exam 2'!K36+Assig!K36+'Mid-term Exam '!K36</f>
        <v>0</v>
      </c>
      <c r="L36" s="24">
        <f>'Exam 1'!L36+'Exam 2'!L36+Assig!L36+'Mid-term Exam '!L36</f>
        <v>0</v>
      </c>
      <c r="M36" s="24">
        <f>'Exam 1'!M36+'Exam 2'!M36+Assig!M36+'Mid-term Exam '!M36</f>
        <v>0</v>
      </c>
      <c r="N36" s="24">
        <f>'Exam 1'!N36+'Exam 2'!N36+Assig!N36+'Mid-term Exam '!N36</f>
        <v>0</v>
      </c>
      <c r="O36" s="24">
        <f>'Exam 1'!O36+'Exam 2'!O36+Assig!O36+'Mid-term Exam '!O36</f>
        <v>0</v>
      </c>
      <c r="P36" s="17">
        <f t="shared" si="0"/>
        <v>0</v>
      </c>
      <c r="Q36" s="18">
        <f t="shared" si="1"/>
        <v>0</v>
      </c>
    </row>
    <row r="37" spans="1:17" s="6" customFormat="1" ht="15.75" x14ac:dyDescent="0.25">
      <c r="A37" s="9">
        <v>30</v>
      </c>
      <c r="B37" s="10" t="s">
        <v>50</v>
      </c>
      <c r="C37" s="11" t="s">
        <v>58</v>
      </c>
      <c r="D37" s="24">
        <f>'Exam 1'!D37+'Exam 2'!D37+Assig!D37+'Mid-term Exam '!D37</f>
        <v>22.25</v>
      </c>
      <c r="E37" s="24">
        <f>'Exam 1'!E37+'Exam 2'!E37+Assig!E37+'Mid-term Exam '!E37</f>
        <v>25</v>
      </c>
      <c r="F37" s="24">
        <f>'Exam 1'!F37+'Exam 2'!F37+Assig!F37+'Mid-term Exam '!F37</f>
        <v>17.95</v>
      </c>
      <c r="G37" s="24">
        <f>'Exam 1'!G37+'Exam 2'!G37+Assig!G37+'Mid-term Exam '!G37</f>
        <v>19.2</v>
      </c>
      <c r="H37" s="24">
        <f>'Exam 1'!H37+'Exam 2'!H37+Assig!H37+'Mid-term Exam '!H37</f>
        <v>15.6</v>
      </c>
      <c r="I37" s="24">
        <f>'Exam 1'!I37+'Exam 2'!I37+Assig!I37+'Mid-term Exam '!I37</f>
        <v>18.8</v>
      </c>
      <c r="J37" s="24">
        <f>'Exam 1'!J37+'Exam 2'!J37+Assig!J37+'Mid-term Exam '!J37</f>
        <v>28.8</v>
      </c>
      <c r="K37" s="24">
        <f>'Exam 1'!K37+'Exam 2'!K37+Assig!K37+'Mid-term Exam '!K37</f>
        <v>30.6</v>
      </c>
      <c r="L37" s="24">
        <f>'Exam 1'!L37+'Exam 2'!L37+Assig!L37+'Mid-term Exam '!L37</f>
        <v>19.399999999999999</v>
      </c>
      <c r="M37" s="24">
        <f>'Exam 1'!M37+'Exam 2'!M37+Assig!M37+'Mid-term Exam '!M37</f>
        <v>23.1</v>
      </c>
      <c r="N37" s="24">
        <f>'Exam 1'!N37+'Exam 2'!N37+Assig!N37+'Mid-term Exam '!N37</f>
        <v>25.9</v>
      </c>
      <c r="O37" s="24">
        <f>'Exam 1'!O37+'Exam 2'!O37+Assig!O37+'Mid-term Exam '!O37</f>
        <v>29.3</v>
      </c>
      <c r="P37" s="17">
        <f t="shared" si="0"/>
        <v>275.89999999999998</v>
      </c>
      <c r="Q37" s="18">
        <f t="shared" si="1"/>
        <v>22.991666666666664</v>
      </c>
    </row>
    <row r="38" spans="1:17" s="6" customFormat="1" ht="15.75" x14ac:dyDescent="0.25">
      <c r="A38" s="9">
        <v>31</v>
      </c>
      <c r="B38" s="10" t="s">
        <v>51</v>
      </c>
      <c r="C38" s="11" t="s">
        <v>58</v>
      </c>
      <c r="D38" s="24">
        <f>'Exam 1'!D38+'Exam 2'!D38+Assig!D38+'Mid-term Exam '!D38</f>
        <v>34.25</v>
      </c>
      <c r="E38" s="24">
        <f>'Exam 1'!E38+'Exam 2'!E38+Assig!E38+'Mid-term Exam '!E38</f>
        <v>29.6</v>
      </c>
      <c r="F38" s="24">
        <f>'Exam 1'!F38+'Exam 2'!F38+Assig!F38+'Mid-term Exam '!F38</f>
        <v>21.45</v>
      </c>
      <c r="G38" s="24">
        <f>'Exam 1'!G38+'Exam 2'!G38+Assig!G38+'Mid-term Exam '!G38</f>
        <v>26.5</v>
      </c>
      <c r="H38" s="24">
        <f>'Exam 1'!H38+'Exam 2'!H38+Assig!H38+'Mid-term Exam '!H38</f>
        <v>24.4</v>
      </c>
      <c r="I38" s="24">
        <f>'Exam 1'!I38+'Exam 2'!I38+Assig!I38+'Mid-term Exam '!I38</f>
        <v>24.1</v>
      </c>
      <c r="J38" s="24">
        <f>'Exam 1'!J38+'Exam 2'!J38+Assig!J38+'Mid-term Exam '!J38</f>
        <v>32.299999999999997</v>
      </c>
      <c r="K38" s="24">
        <f>'Exam 1'!K38+'Exam 2'!K38+Assig!K38+'Mid-term Exam '!K38</f>
        <v>35</v>
      </c>
      <c r="L38" s="24">
        <f>'Exam 1'!L38+'Exam 2'!L38+Assig!L38+'Mid-term Exam '!L38</f>
        <v>31.7</v>
      </c>
      <c r="M38" s="24">
        <f>'Exam 1'!M38+'Exam 2'!M38+Assig!M38+'Mid-term Exam '!M38</f>
        <v>34.799999999999997</v>
      </c>
      <c r="N38" s="24">
        <f>'Exam 1'!N38+'Exam 2'!N38+Assig!N38+'Mid-term Exam '!N38</f>
        <v>22.2</v>
      </c>
      <c r="O38" s="24">
        <f>'Exam 1'!O38+'Exam 2'!O38+Assig!O38+'Mid-term Exam '!O38</f>
        <v>26.2</v>
      </c>
      <c r="P38" s="17">
        <f t="shared" si="0"/>
        <v>342.49999999999994</v>
      </c>
      <c r="Q38" s="18">
        <f t="shared" si="1"/>
        <v>28.541666666666661</v>
      </c>
    </row>
    <row r="39" spans="1:17" s="6" customFormat="1" ht="15.75" x14ac:dyDescent="0.25">
      <c r="A39" s="9">
        <v>32</v>
      </c>
      <c r="B39" s="10" t="s">
        <v>52</v>
      </c>
      <c r="C39" s="11" t="s">
        <v>58</v>
      </c>
      <c r="D39" s="24">
        <f>'Exam 1'!D39+'Exam 2'!D39+Assig!D39+'Mid-term Exam '!D39</f>
        <v>32.75</v>
      </c>
      <c r="E39" s="24">
        <f>'Exam 1'!E39+'Exam 2'!E39+Assig!E39+'Mid-term Exam '!E39</f>
        <v>25</v>
      </c>
      <c r="F39" s="24">
        <f>'Exam 1'!F39+'Exam 2'!F39+Assig!F39+'Mid-term Exam '!F39</f>
        <v>28.6</v>
      </c>
      <c r="G39" s="24">
        <f>'Exam 1'!G39+'Exam 2'!G39+Assig!G39+'Mid-term Exam '!G39</f>
        <v>31.8</v>
      </c>
      <c r="H39" s="24">
        <f>'Exam 1'!H39+'Exam 2'!H39+Assig!H39+'Mid-term Exam '!H39</f>
        <v>25.7</v>
      </c>
      <c r="I39" s="24">
        <f>'Exam 1'!I39+'Exam 2'!I39+Assig!I39+'Mid-term Exam '!I39</f>
        <v>22.2</v>
      </c>
      <c r="J39" s="24">
        <f>'Exam 1'!J39+'Exam 2'!J39+Assig!J39+'Mid-term Exam '!J39</f>
        <v>31.6</v>
      </c>
      <c r="K39" s="24">
        <f>'Exam 1'!K39+'Exam 2'!K39+Assig!K39+'Mid-term Exam '!K39</f>
        <v>38</v>
      </c>
      <c r="L39" s="24">
        <f>'Exam 1'!L39+'Exam 2'!L39+Assig!L39+'Mid-term Exam '!L39</f>
        <v>33.200000000000003</v>
      </c>
      <c r="M39" s="24">
        <f>'Exam 1'!M39+'Exam 2'!M39+Assig!M39+'Mid-term Exam '!M39</f>
        <v>30.6</v>
      </c>
      <c r="N39" s="24">
        <f>'Exam 1'!N39+'Exam 2'!N39+Assig!N39+'Mid-term Exam '!N39</f>
        <v>28.6</v>
      </c>
      <c r="O39" s="24">
        <f>'Exam 1'!O39+'Exam 2'!O39+Assig!O39+'Mid-term Exam '!O39</f>
        <v>29.1</v>
      </c>
      <c r="P39" s="17">
        <f t="shared" si="0"/>
        <v>357.15000000000003</v>
      </c>
      <c r="Q39" s="18">
        <f t="shared" si="1"/>
        <v>29.762500000000003</v>
      </c>
    </row>
    <row r="40" spans="1:17" s="6" customFormat="1" ht="15.75" x14ac:dyDescent="0.25">
      <c r="A40" s="9">
        <v>33</v>
      </c>
      <c r="B40" s="10" t="s">
        <v>53</v>
      </c>
      <c r="C40" s="11" t="s">
        <v>58</v>
      </c>
      <c r="D40" s="24">
        <f>'Exam 1'!D40+'Exam 2'!D40+Assig!D40+'Mid-term Exam '!D40</f>
        <v>36.25</v>
      </c>
      <c r="E40" s="24">
        <f>'Exam 1'!E40+'Exam 2'!E40+Assig!E40+'Mid-term Exam '!E40</f>
        <v>30.299999999999997</v>
      </c>
      <c r="F40" s="24">
        <f>'Exam 1'!F40+'Exam 2'!F40+Assig!F40+'Mid-term Exam '!F40</f>
        <v>34.4</v>
      </c>
      <c r="G40" s="24">
        <f>'Exam 1'!G40+'Exam 2'!G40+Assig!G40+'Mid-term Exam '!G40</f>
        <v>34.1</v>
      </c>
      <c r="H40" s="24">
        <f>'Exam 1'!H40+'Exam 2'!H40+Assig!H40+'Mid-term Exam '!H40</f>
        <v>30.8</v>
      </c>
      <c r="I40" s="24">
        <f>'Exam 1'!I40+'Exam 2'!I40+Assig!I40+'Mid-term Exam '!I40</f>
        <v>31.3</v>
      </c>
      <c r="J40" s="24">
        <f>'Exam 1'!J40+'Exam 2'!J40+Assig!J40+'Mid-term Exam '!J40</f>
        <v>32.799999999999997</v>
      </c>
      <c r="K40" s="24">
        <f>'Exam 1'!K40+'Exam 2'!K40+Assig!K40+'Mid-term Exam '!K40</f>
        <v>40</v>
      </c>
      <c r="L40" s="24">
        <f>'Exam 1'!L40+'Exam 2'!L40+Assig!L40+'Mid-term Exam '!L40</f>
        <v>34.5</v>
      </c>
      <c r="M40" s="24">
        <f>'Exam 1'!M40+'Exam 2'!M40+Assig!M40+'Mid-term Exam '!M40</f>
        <v>31.5</v>
      </c>
      <c r="N40" s="24">
        <f>'Exam 1'!N40+'Exam 2'!N40+Assig!N40+'Mid-term Exam '!N40</f>
        <v>29.6</v>
      </c>
      <c r="O40" s="24">
        <f>'Exam 1'!O40+'Exam 2'!O40+Assig!O40+'Mid-term Exam '!O40</f>
        <v>34.900000000000006</v>
      </c>
      <c r="P40" s="17">
        <f t="shared" si="0"/>
        <v>400.45000000000005</v>
      </c>
      <c r="Q40" s="18">
        <f t="shared" si="1"/>
        <v>33.370833333333337</v>
      </c>
    </row>
    <row r="41" spans="1:17" s="6" customFormat="1" ht="15.75" x14ac:dyDescent="0.25">
      <c r="A41" s="9">
        <v>34</v>
      </c>
      <c r="B41" s="10" t="s">
        <v>54</v>
      </c>
      <c r="C41" s="11" t="s">
        <v>58</v>
      </c>
      <c r="D41" s="24">
        <f>'Exam 1'!D41+'Exam 2'!D41+Assig!D41+'Mid-term Exam '!D41</f>
        <v>26.5</v>
      </c>
      <c r="E41" s="24">
        <f>'Exam 1'!E41+'Exam 2'!E41+Assig!E41+'Mid-term Exam '!E41</f>
        <v>22.1</v>
      </c>
      <c r="F41" s="24">
        <f>'Exam 1'!F41+'Exam 2'!F41+Assig!F41+'Mid-term Exam '!F41</f>
        <v>23.25</v>
      </c>
      <c r="G41" s="24">
        <f>'Exam 1'!G41+'Exam 2'!G41+Assig!G41+'Mid-term Exam '!G41</f>
        <v>25.9</v>
      </c>
      <c r="H41" s="24">
        <f>'Exam 1'!H41+'Exam 2'!H41+Assig!H41+'Mid-term Exam '!H41</f>
        <v>22.8</v>
      </c>
      <c r="I41" s="24">
        <f>'Exam 1'!I41+'Exam 2'!I41+Assig!I41+'Mid-term Exam '!I41</f>
        <v>22.8</v>
      </c>
      <c r="J41" s="24">
        <f>'Exam 1'!J41+'Exam 2'!J41+Assig!J41+'Mid-term Exam '!J41</f>
        <v>27</v>
      </c>
      <c r="K41" s="24">
        <f>'Exam 1'!K41+'Exam 2'!K41+Assig!K41+'Mid-term Exam '!K41</f>
        <v>27.5</v>
      </c>
      <c r="L41" s="24">
        <f>'Exam 1'!L41+'Exam 2'!L41+Assig!L41+'Mid-term Exam '!L41</f>
        <v>23.7</v>
      </c>
      <c r="M41" s="24">
        <f>'Exam 1'!M41+'Exam 2'!M41+Assig!M41+'Mid-term Exam '!M41</f>
        <v>25.8</v>
      </c>
      <c r="N41" s="24">
        <f>'Exam 1'!N41+'Exam 2'!N41+Assig!N41+'Mid-term Exam '!N41</f>
        <v>23.7</v>
      </c>
      <c r="O41" s="24">
        <f>'Exam 1'!O41+'Exam 2'!O41+Assig!O41+'Mid-term Exam '!O41</f>
        <v>26.1</v>
      </c>
      <c r="P41" s="17">
        <f t="shared" si="0"/>
        <v>297.15000000000003</v>
      </c>
      <c r="Q41" s="18">
        <f t="shared" si="1"/>
        <v>24.762500000000003</v>
      </c>
    </row>
    <row r="42" spans="1:17" s="6" customFormat="1" ht="15.75" x14ac:dyDescent="0.25">
      <c r="A42" s="9">
        <v>35</v>
      </c>
      <c r="B42" s="10" t="s">
        <v>55</v>
      </c>
      <c r="C42" s="11" t="s">
        <v>58</v>
      </c>
      <c r="D42" s="24">
        <f>'Exam 1'!D42+'Exam 2'!D42+Assig!D42+'Mid-term Exam '!D42</f>
        <v>25.75</v>
      </c>
      <c r="E42" s="24">
        <f>'Exam 1'!E42+'Exam 2'!E42+Assig!E42+'Mid-term Exam '!E42</f>
        <v>18</v>
      </c>
      <c r="F42" s="24">
        <f>'Exam 1'!F42+'Exam 2'!F42+Assig!F42+'Mid-term Exam '!F42</f>
        <v>15.05</v>
      </c>
      <c r="G42" s="24">
        <f>'Exam 1'!G42+'Exam 2'!G42+Assig!G42+'Mid-term Exam '!G42</f>
        <v>24.799999999999997</v>
      </c>
      <c r="H42" s="24">
        <f>'Exam 1'!H42+'Exam 2'!H42+Assig!H42+'Mid-term Exam '!H42</f>
        <v>14.1</v>
      </c>
      <c r="I42" s="24">
        <f>'Exam 1'!I42+'Exam 2'!I42+Assig!I42+'Mid-term Exam '!I42</f>
        <v>16.8</v>
      </c>
      <c r="J42" s="24">
        <f>'Exam 1'!J42+'Exam 2'!J42+Assig!J42+'Mid-term Exam '!J42</f>
        <v>22</v>
      </c>
      <c r="K42" s="24">
        <f>'Exam 1'!K42+'Exam 2'!K42+Assig!K42+'Mid-term Exam '!K42</f>
        <v>5</v>
      </c>
      <c r="L42" s="24">
        <f>'Exam 1'!L42+'Exam 2'!L42+Assig!L42+'Mid-term Exam '!L42</f>
        <v>19.3</v>
      </c>
      <c r="M42" s="24">
        <f>'Exam 1'!M42+'Exam 2'!M42+Assig!M42+'Mid-term Exam '!M42</f>
        <v>24.2</v>
      </c>
      <c r="N42" s="24">
        <f>'Exam 1'!N42+'Exam 2'!N42+Assig!N42+'Mid-term Exam '!N42</f>
        <v>22.7</v>
      </c>
      <c r="O42" s="24">
        <f>'Exam 1'!O42+'Exam 2'!O42+Assig!O42+'Mid-term Exam '!O42</f>
        <v>22.3</v>
      </c>
      <c r="P42" s="17">
        <f t="shared" si="0"/>
        <v>230</v>
      </c>
      <c r="Q42" s="18">
        <f t="shared" si="1"/>
        <v>19.166666666666668</v>
      </c>
    </row>
    <row r="43" spans="1:17" s="6" customFormat="1" ht="15.75" x14ac:dyDescent="0.25">
      <c r="A43" s="9">
        <v>36</v>
      </c>
      <c r="B43" s="10" t="s">
        <v>56</v>
      </c>
      <c r="C43" s="11" t="s">
        <v>58</v>
      </c>
      <c r="D43" s="24">
        <f>'Exam 1'!D43+'Exam 2'!D43+Assig!D43+'Mid-term Exam '!D43</f>
        <v>2.5</v>
      </c>
      <c r="E43" s="24">
        <f>'Exam 1'!E43+'Exam 2'!E43+Assig!E43+'Mid-term Exam '!E43</f>
        <v>0.4</v>
      </c>
      <c r="F43" s="24">
        <f>'Exam 1'!F43+'Exam 2'!F43+Assig!F43+'Mid-term Exam '!F43</f>
        <v>1.9</v>
      </c>
      <c r="G43" s="24">
        <f>'Exam 1'!G43+'Exam 2'!G43+Assig!G43+'Mid-term Exam '!G43</f>
        <v>9.3999999999999986</v>
      </c>
      <c r="H43" s="24">
        <f>'Exam 1'!H43+'Exam 2'!H43+Assig!H43+'Mid-term Exam '!H43</f>
        <v>1.8</v>
      </c>
      <c r="I43" s="24">
        <f>'Exam 1'!I43+'Exam 2'!I43+Assig!I43+'Mid-term Exam '!I43</f>
        <v>2.5</v>
      </c>
      <c r="J43" s="24">
        <f>'Exam 1'!J43+'Exam 2'!J43+Assig!J43+'Mid-term Exam '!J43</f>
        <v>7.6</v>
      </c>
      <c r="K43" s="24">
        <f>'Exam 1'!K43+'Exam 2'!K43+Assig!K43+'Mid-term Exam '!K43</f>
        <v>3</v>
      </c>
      <c r="L43" s="24">
        <f>'Exam 1'!L43+'Exam 2'!L43+Assig!L43+'Mid-term Exam '!L43</f>
        <v>3</v>
      </c>
      <c r="M43" s="24">
        <f>'Exam 1'!M43+'Exam 2'!M43+Assig!M43+'Mid-term Exam '!M43</f>
        <v>3</v>
      </c>
      <c r="N43" s="24">
        <f>'Exam 1'!N43+'Exam 2'!N43+Assig!N43+'Mid-term Exam '!N43</f>
        <v>3.7</v>
      </c>
      <c r="O43" s="24">
        <f>'Exam 1'!O43+'Exam 2'!O43+Assig!O43+'Mid-term Exam '!O43</f>
        <v>3.7</v>
      </c>
      <c r="P43" s="17">
        <f t="shared" si="0"/>
        <v>42.500000000000007</v>
      </c>
      <c r="Q43" s="18">
        <f t="shared" si="1"/>
        <v>3.5416666666666674</v>
      </c>
    </row>
    <row r="44" spans="1:17" s="6" customFormat="1" ht="15.75" x14ac:dyDescent="0.25">
      <c r="A44" s="9">
        <v>37</v>
      </c>
      <c r="B44" s="10" t="s">
        <v>57</v>
      </c>
      <c r="C44" s="11" t="s">
        <v>58</v>
      </c>
      <c r="D44" s="24">
        <f>'Exam 1'!D44+'Exam 2'!D44+Assig!D44+'Mid-term Exam '!D44</f>
        <v>22.75</v>
      </c>
      <c r="E44" s="24">
        <f>'Exam 1'!E44+'Exam 2'!E44+Assig!E44+'Mid-term Exam '!E44</f>
        <v>13.9</v>
      </c>
      <c r="F44" s="24">
        <f>'Exam 1'!F44+'Exam 2'!F44+Assig!F44+'Mid-term Exam '!F44</f>
        <v>23.8</v>
      </c>
      <c r="G44" s="24">
        <f>'Exam 1'!G44+'Exam 2'!G44+Assig!G44+'Mid-term Exam '!G44</f>
        <v>24.9</v>
      </c>
      <c r="H44" s="24">
        <f>'Exam 1'!H44+'Exam 2'!H44+Assig!H44+'Mid-term Exam '!H44</f>
        <v>15.6</v>
      </c>
      <c r="I44" s="24">
        <f>'Exam 1'!I44+'Exam 2'!I44+Assig!I44+'Mid-term Exam '!I44</f>
        <v>17.399999999999999</v>
      </c>
      <c r="J44" s="24">
        <f>'Exam 1'!J44+'Exam 2'!J44+Assig!J44+'Mid-term Exam '!J44</f>
        <v>24.1</v>
      </c>
      <c r="K44" s="24">
        <f>'Exam 1'!K44+'Exam 2'!K44+Assig!K44+'Mid-term Exam '!K44</f>
        <v>37.200000000000003</v>
      </c>
      <c r="L44" s="24">
        <f>'Exam 1'!L44+'Exam 2'!L44+Assig!L44+'Mid-term Exam '!L44</f>
        <v>27.4</v>
      </c>
      <c r="M44" s="24">
        <f>'Exam 1'!M44+'Exam 2'!M44+Assig!M44+'Mid-term Exam '!M44</f>
        <v>23.2</v>
      </c>
      <c r="N44" s="24">
        <f>'Exam 1'!N44+'Exam 2'!N44+Assig!N44+'Mid-term Exam '!N44</f>
        <v>20.100000000000001</v>
      </c>
      <c r="O44" s="24">
        <f>'Exam 1'!O44+'Exam 2'!O44+Assig!O44+'Mid-term Exam '!O44</f>
        <v>24.7</v>
      </c>
      <c r="P44" s="17">
        <f t="shared" si="0"/>
        <v>275.04999999999995</v>
      </c>
      <c r="Q44" s="18">
        <f t="shared" si="1"/>
        <v>22.920833333333331</v>
      </c>
    </row>
    <row r="45" spans="1:17" s="6" customFormat="1" ht="15.75" x14ac:dyDescent="0.25">
      <c r="A45" s="9">
        <v>38</v>
      </c>
      <c r="B45" s="10" t="s">
        <v>59</v>
      </c>
      <c r="C45" s="11" t="s">
        <v>85</v>
      </c>
      <c r="D45" s="24">
        <f>'Exam 1'!D45+'Exam 2'!D45+Assig!D45+'Mid-term Exam '!D45</f>
        <v>36.25</v>
      </c>
      <c r="E45" s="24">
        <f>'Exam 1'!E45+'Exam 2'!E45+Assig!E45+'Mid-term Exam '!E45</f>
        <v>26.5</v>
      </c>
      <c r="F45" s="24">
        <f>'Exam 1'!F45+'Exam 2'!F45+Assig!F45+'Mid-term Exam '!F45</f>
        <v>30.85</v>
      </c>
      <c r="G45" s="24">
        <f>'Exam 1'!G45+'Exam 2'!G45+Assig!G45+'Mid-term Exam '!G45</f>
        <v>36.299999999999997</v>
      </c>
      <c r="H45" s="24">
        <f>'Exam 1'!H45+'Exam 2'!H45+Assig!H45+'Mid-term Exam '!H45</f>
        <v>29.3</v>
      </c>
      <c r="I45" s="24">
        <f>'Exam 1'!I45+'Exam 2'!I45+Assig!I45+'Mid-term Exam '!I45</f>
        <v>27.7</v>
      </c>
      <c r="J45" s="24">
        <f>'Exam 1'!J45+'Exam 2'!J45+Assig!J45+'Mid-term Exam '!J45</f>
        <v>34</v>
      </c>
      <c r="K45" s="24">
        <f>'Exam 1'!K45+'Exam 2'!K45+Assig!K45+'Mid-term Exam '!K45</f>
        <v>40</v>
      </c>
      <c r="L45" s="24">
        <f>'Exam 1'!L45+'Exam 2'!L45+Assig!L45+'Mid-term Exam '!L45</f>
        <v>34.9</v>
      </c>
      <c r="M45" s="24">
        <f>'Exam 1'!M45+'Exam 2'!M45+Assig!M45+'Mid-term Exam '!M45</f>
        <v>35.799999999999997</v>
      </c>
      <c r="N45" s="24">
        <f>'Exam 1'!N45+'Exam 2'!N45+Assig!N45+'Mid-term Exam '!N45</f>
        <v>33.4</v>
      </c>
      <c r="O45" s="24">
        <f>'Exam 1'!O45+'Exam 2'!O45+Assig!O45+'Mid-term Exam '!O45</f>
        <v>37.1</v>
      </c>
      <c r="P45" s="17">
        <f t="shared" si="0"/>
        <v>402.09999999999997</v>
      </c>
      <c r="Q45" s="18">
        <f t="shared" si="1"/>
        <v>33.508333333333333</v>
      </c>
    </row>
    <row r="46" spans="1:17" s="6" customFormat="1" ht="15.75" x14ac:dyDescent="0.25">
      <c r="A46" s="9">
        <v>39</v>
      </c>
      <c r="B46" s="10" t="s">
        <v>60</v>
      </c>
      <c r="C46" s="11" t="s">
        <v>85</v>
      </c>
      <c r="D46" s="24">
        <f>'Exam 1'!D46+'Exam 2'!D46+Assig!D46+'Mid-term Exam '!D46</f>
        <v>0</v>
      </c>
      <c r="E46" s="24">
        <f>'Exam 1'!E46+'Exam 2'!E46+Assig!E46+'Mid-term Exam '!E46</f>
        <v>0</v>
      </c>
      <c r="F46" s="24">
        <f>'Exam 1'!F46+'Exam 2'!F46+Assig!F46+'Mid-term Exam '!F46</f>
        <v>0</v>
      </c>
      <c r="G46" s="24">
        <f>'Exam 1'!G46+'Exam 2'!G46+Assig!G46+'Mid-term Exam '!G46</f>
        <v>0</v>
      </c>
      <c r="H46" s="24">
        <f>'Exam 1'!H46+'Exam 2'!H46+Assig!H46+'Mid-term Exam '!H46</f>
        <v>0</v>
      </c>
      <c r="I46" s="24">
        <f>'Exam 1'!I46+'Exam 2'!I46+Assig!I46+'Mid-term Exam '!I46</f>
        <v>0</v>
      </c>
      <c r="J46" s="24">
        <f>'Exam 1'!J46+'Exam 2'!J46+Assig!J46+'Mid-term Exam '!J46</f>
        <v>0</v>
      </c>
      <c r="K46" s="24">
        <f>'Exam 1'!K46+'Exam 2'!K46+Assig!K46+'Mid-term Exam '!K46</f>
        <v>0</v>
      </c>
      <c r="L46" s="24">
        <f>'Exam 1'!L46+'Exam 2'!L46+Assig!L46+'Mid-term Exam '!L46</f>
        <v>0</v>
      </c>
      <c r="M46" s="24">
        <f>'Exam 1'!M46+'Exam 2'!M46+Assig!M46+'Mid-term Exam '!M46</f>
        <v>0</v>
      </c>
      <c r="N46" s="24">
        <f>'Exam 1'!N46+'Exam 2'!N46+Assig!N46+'Mid-term Exam '!N46</f>
        <v>0</v>
      </c>
      <c r="O46" s="24">
        <f>'Exam 1'!O46+'Exam 2'!O46+Assig!O46+'Mid-term Exam '!O46</f>
        <v>0</v>
      </c>
      <c r="P46" s="17">
        <f t="shared" si="0"/>
        <v>0</v>
      </c>
      <c r="Q46" s="18">
        <f t="shared" si="1"/>
        <v>0</v>
      </c>
    </row>
    <row r="47" spans="1:17" s="6" customFormat="1" ht="15.75" x14ac:dyDescent="0.25">
      <c r="A47" s="9">
        <v>40</v>
      </c>
      <c r="B47" s="10" t="s">
        <v>61</v>
      </c>
      <c r="C47" s="11" t="s">
        <v>85</v>
      </c>
      <c r="D47" s="24">
        <f>'Exam 1'!D47+'Exam 2'!D47+Assig!D47+'Mid-term Exam '!D47</f>
        <v>22.5</v>
      </c>
      <c r="E47" s="24">
        <f>'Exam 1'!E47+'Exam 2'!E47+Assig!E47+'Mid-term Exam '!E47</f>
        <v>22.5</v>
      </c>
      <c r="F47" s="24">
        <f>'Exam 1'!F47+'Exam 2'!F47+Assig!F47+'Mid-term Exam '!F47</f>
        <v>18.350000000000001</v>
      </c>
      <c r="G47" s="24">
        <f>'Exam 1'!G47+'Exam 2'!G47+Assig!G47+'Mid-term Exam '!G47</f>
        <v>29.8</v>
      </c>
      <c r="H47" s="24">
        <f>'Exam 1'!H47+'Exam 2'!H47+Assig!H47+'Mid-term Exam '!H47</f>
        <v>17.399999999999999</v>
      </c>
      <c r="I47" s="24">
        <f>'Exam 1'!I47+'Exam 2'!I47+Assig!I47+'Mid-term Exam '!I47</f>
        <v>16.399999999999999</v>
      </c>
      <c r="J47" s="24">
        <f>'Exam 1'!J47+'Exam 2'!J47+Assig!J47+'Mid-term Exam '!J47</f>
        <v>22.5</v>
      </c>
      <c r="K47" s="24">
        <f>'Exam 1'!K47+'Exam 2'!K47+Assig!K47+'Mid-term Exam '!K47</f>
        <v>25.5</v>
      </c>
      <c r="L47" s="24">
        <f>'Exam 1'!L47+'Exam 2'!L47+Assig!L47+'Mid-term Exam '!L47</f>
        <v>17.3</v>
      </c>
      <c r="M47" s="24">
        <f>'Exam 1'!M47+'Exam 2'!M47+Assig!M47+'Mid-term Exam '!M47</f>
        <v>25.2</v>
      </c>
      <c r="N47" s="24">
        <f>'Exam 1'!N47+'Exam 2'!N47+Assig!N47+'Mid-term Exam '!N47</f>
        <v>20.6</v>
      </c>
      <c r="O47" s="24">
        <f>'Exam 1'!O47+'Exam 2'!O47+Assig!O47+'Mid-term Exam '!O47</f>
        <v>19.899999999999999</v>
      </c>
      <c r="P47" s="17">
        <f t="shared" si="0"/>
        <v>257.95</v>
      </c>
      <c r="Q47" s="18">
        <f t="shared" si="1"/>
        <v>21.495833333333334</v>
      </c>
    </row>
    <row r="48" spans="1:17" s="6" customFormat="1" ht="15.75" x14ac:dyDescent="0.25">
      <c r="A48" s="9">
        <v>41</v>
      </c>
      <c r="B48" s="10" t="s">
        <v>62</v>
      </c>
      <c r="C48" s="11" t="s">
        <v>85</v>
      </c>
      <c r="D48" s="24">
        <f>'Exam 1'!D48+'Exam 2'!D48+Assig!D48+'Mid-term Exam '!D48</f>
        <v>38</v>
      </c>
      <c r="E48" s="24">
        <f>'Exam 1'!E48+'Exam 2'!E48+Assig!E48+'Mid-term Exam '!E48</f>
        <v>38.6</v>
      </c>
      <c r="F48" s="24">
        <f>'Exam 1'!F48+'Exam 2'!F48+Assig!F48+'Mid-term Exam '!F48</f>
        <v>35.75</v>
      </c>
      <c r="G48" s="24">
        <f>'Exam 1'!G48+'Exam 2'!G48+Assig!G48+'Mid-term Exam '!G48</f>
        <v>34.9</v>
      </c>
      <c r="H48" s="24">
        <f>'Exam 1'!H48+'Exam 2'!H48+Assig!H48+'Mid-term Exam '!H48</f>
        <v>32.799999999999997</v>
      </c>
      <c r="I48" s="24">
        <f>'Exam 1'!I48+'Exam 2'!I48+Assig!I48+'Mid-term Exam '!I48</f>
        <v>34.6</v>
      </c>
      <c r="J48" s="24">
        <f>'Exam 1'!J48+'Exam 2'!J48+Assig!J48+'Mid-term Exam '!J48</f>
        <v>31.9</v>
      </c>
      <c r="K48" s="24">
        <f>'Exam 1'!K48+'Exam 2'!K48+Assig!K48+'Mid-term Exam '!K48</f>
        <v>40</v>
      </c>
      <c r="L48" s="24">
        <f>'Exam 1'!L48+'Exam 2'!L48+Assig!L48+'Mid-term Exam '!L48</f>
        <v>33.299999999999997</v>
      </c>
      <c r="M48" s="24">
        <f>'Exam 1'!M48+'Exam 2'!M48+Assig!M48+'Mid-term Exam '!M48</f>
        <v>38.1</v>
      </c>
      <c r="N48" s="24">
        <f>'Exam 1'!N48+'Exam 2'!N48+Assig!N48+'Mid-term Exam '!N48</f>
        <v>36.1</v>
      </c>
      <c r="O48" s="24">
        <f>'Exam 1'!O48+'Exam 2'!O48+Assig!O48+'Mid-term Exam '!O48</f>
        <v>37.6</v>
      </c>
      <c r="P48" s="17">
        <f t="shared" si="0"/>
        <v>431.65000000000009</v>
      </c>
      <c r="Q48" s="18">
        <f t="shared" si="1"/>
        <v>35.970833333333339</v>
      </c>
    </row>
    <row r="49" spans="1:17" s="6" customFormat="1" ht="15.75" x14ac:dyDescent="0.25">
      <c r="A49" s="9">
        <v>42</v>
      </c>
      <c r="B49" s="10" t="s">
        <v>63</v>
      </c>
      <c r="C49" s="11" t="s">
        <v>85</v>
      </c>
      <c r="D49" s="24">
        <f>'Exam 1'!D49+'Exam 2'!D49+Assig!D49+'Mid-term Exam '!D49</f>
        <v>21.5</v>
      </c>
      <c r="E49" s="24">
        <f>'Exam 1'!E49+'Exam 2'!E49+Assig!E49+'Mid-term Exam '!E49</f>
        <v>9.1</v>
      </c>
      <c r="F49" s="24">
        <f>'Exam 1'!F49+'Exam 2'!F49+Assig!F49+'Mid-term Exam '!F49</f>
        <v>14.05</v>
      </c>
      <c r="G49" s="24">
        <f>'Exam 1'!G49+'Exam 2'!G49+Assig!G49+'Mid-term Exam '!G49</f>
        <v>22.1</v>
      </c>
      <c r="H49" s="24">
        <f>'Exam 1'!H49+'Exam 2'!H49+Assig!H49+'Mid-term Exam '!H49</f>
        <v>14</v>
      </c>
      <c r="I49" s="24">
        <f>'Exam 1'!I49+'Exam 2'!I49+Assig!I49+'Mid-term Exam '!I49</f>
        <v>16.399999999999999</v>
      </c>
      <c r="J49" s="24">
        <f>'Exam 1'!J49+'Exam 2'!J49+Assig!J49+'Mid-term Exam '!J49</f>
        <v>27.9</v>
      </c>
      <c r="K49" s="24">
        <f>'Exam 1'!K49+'Exam 2'!K49+Assig!K49+'Mid-term Exam '!K49</f>
        <v>16.5</v>
      </c>
      <c r="L49" s="24">
        <f>'Exam 1'!L49+'Exam 2'!L49+Assig!L49+'Mid-term Exam '!L49</f>
        <v>14.1</v>
      </c>
      <c r="M49" s="24">
        <f>'Exam 1'!M49+'Exam 2'!M49+Assig!M49+'Mid-term Exam '!M49</f>
        <v>24.6</v>
      </c>
      <c r="N49" s="24">
        <f>'Exam 1'!N49+'Exam 2'!N49+Assig!N49+'Mid-term Exam '!N49</f>
        <v>22.2</v>
      </c>
      <c r="O49" s="24">
        <f>'Exam 1'!O49+'Exam 2'!O49+Assig!O49+'Mid-term Exam '!O49</f>
        <v>26.2</v>
      </c>
      <c r="P49" s="17">
        <f t="shared" si="0"/>
        <v>228.64999999999998</v>
      </c>
      <c r="Q49" s="18">
        <f t="shared" si="1"/>
        <v>19.054166666666664</v>
      </c>
    </row>
    <row r="50" spans="1:17" s="6" customFormat="1" ht="15.75" x14ac:dyDescent="0.25">
      <c r="A50" s="9">
        <v>43</v>
      </c>
      <c r="B50" s="10" t="s">
        <v>64</v>
      </c>
      <c r="C50" s="11" t="s">
        <v>85</v>
      </c>
      <c r="D50" s="24">
        <f>'Exam 1'!D50+'Exam 2'!D50+Assig!D50+'Mid-term Exam '!D50</f>
        <v>37.75</v>
      </c>
      <c r="E50" s="24">
        <f>'Exam 1'!E50+'Exam 2'!E50+Assig!E50+'Mid-term Exam '!E50</f>
        <v>30</v>
      </c>
      <c r="F50" s="24">
        <f>'Exam 1'!F50+'Exam 2'!F50+Assig!F50+'Mid-term Exam '!F50</f>
        <v>27.950000000000003</v>
      </c>
      <c r="G50" s="24">
        <f>'Exam 1'!G50+'Exam 2'!G50+Assig!G50+'Mid-term Exam '!G50</f>
        <v>29.4</v>
      </c>
      <c r="H50" s="24">
        <f>'Exam 1'!H50+'Exam 2'!H50+Assig!H50+'Mid-term Exam '!H50</f>
        <v>26.65</v>
      </c>
      <c r="I50" s="24">
        <f>'Exam 1'!I50+'Exam 2'!I50+Assig!I50+'Mid-term Exam '!I50</f>
        <v>27.5</v>
      </c>
      <c r="J50" s="24">
        <f>'Exam 1'!J50+'Exam 2'!J50+Assig!J50+'Mid-term Exam '!J50</f>
        <v>31.4</v>
      </c>
      <c r="K50" s="24">
        <f>'Exam 1'!K50+'Exam 2'!K50+Assig!K50+'Mid-term Exam '!K50</f>
        <v>37.5</v>
      </c>
      <c r="L50" s="24">
        <f>'Exam 1'!L50+'Exam 2'!L50+Assig!L50+'Mid-term Exam '!L50</f>
        <v>27.9</v>
      </c>
      <c r="M50" s="24">
        <f>'Exam 1'!M50+'Exam 2'!M50+Assig!M50+'Mid-term Exam '!M50</f>
        <v>33.700000000000003</v>
      </c>
      <c r="N50" s="24">
        <f>'Exam 1'!N50+'Exam 2'!N50+Assig!N50+'Mid-term Exam '!N50</f>
        <v>30.9</v>
      </c>
      <c r="O50" s="24">
        <f>'Exam 1'!O50+'Exam 2'!O50+Assig!O50+'Mid-term Exam '!O50</f>
        <v>34.6</v>
      </c>
      <c r="P50" s="17">
        <f t="shared" si="0"/>
        <v>375.25</v>
      </c>
      <c r="Q50" s="18">
        <f t="shared" si="1"/>
        <v>31.270833333333332</v>
      </c>
    </row>
    <row r="51" spans="1:17" s="6" customFormat="1" ht="15.75" x14ac:dyDescent="0.25">
      <c r="A51" s="9">
        <v>44</v>
      </c>
      <c r="B51" s="10" t="s">
        <v>65</v>
      </c>
      <c r="C51" s="11" t="s">
        <v>85</v>
      </c>
      <c r="D51" s="24">
        <f>'Exam 1'!D51+'Exam 2'!D51+Assig!D51+'Mid-term Exam '!D51</f>
        <v>20.25</v>
      </c>
      <c r="E51" s="24">
        <f>'Exam 1'!E51+'Exam 2'!E51+Assig!E51+'Mid-term Exam '!E51</f>
        <v>21.3</v>
      </c>
      <c r="F51" s="24">
        <f>'Exam 1'!F51+'Exam 2'!F51+Assig!F51+'Mid-term Exam '!F51</f>
        <v>17.95</v>
      </c>
      <c r="G51" s="24">
        <f>'Exam 1'!G51+'Exam 2'!G51+Assig!G51+'Mid-term Exam '!G51</f>
        <v>22.6</v>
      </c>
      <c r="H51" s="24">
        <f>'Exam 1'!H51+'Exam 2'!H51+Assig!H51+'Mid-term Exam '!H51</f>
        <v>16.100000000000001</v>
      </c>
      <c r="I51" s="24">
        <f>'Exam 1'!I51+'Exam 2'!I51+Assig!I51+'Mid-term Exam '!I51</f>
        <v>8.9</v>
      </c>
      <c r="J51" s="24">
        <f>'Exam 1'!J51+'Exam 2'!J51+Assig!J51+'Mid-term Exam '!J51</f>
        <v>31.5</v>
      </c>
      <c r="K51" s="24">
        <f>'Exam 1'!K51+'Exam 2'!K51+Assig!K51+'Mid-term Exam '!K51</f>
        <v>7</v>
      </c>
      <c r="L51" s="24">
        <f>'Exam 1'!L51+'Exam 2'!L51+Assig!L51+'Mid-term Exam '!L51</f>
        <v>7.9</v>
      </c>
      <c r="M51" s="24">
        <f>'Exam 1'!M51+'Exam 2'!M51+Assig!M51+'Mid-term Exam '!M51</f>
        <v>34.6</v>
      </c>
      <c r="N51" s="24">
        <f>'Exam 1'!N51+'Exam 2'!N51+Assig!N51+'Mid-term Exam '!N51</f>
        <v>13.3</v>
      </c>
      <c r="O51" s="24">
        <f>'Exam 1'!O51+'Exam 2'!O51+Assig!O51+'Mid-term Exam '!O51</f>
        <v>24.2</v>
      </c>
      <c r="P51" s="17">
        <f t="shared" si="0"/>
        <v>225.6</v>
      </c>
      <c r="Q51" s="18">
        <f t="shared" si="1"/>
        <v>18.8</v>
      </c>
    </row>
    <row r="52" spans="1:17" s="6" customFormat="1" ht="15.75" x14ac:dyDescent="0.25">
      <c r="A52" s="9">
        <v>45</v>
      </c>
      <c r="B52" s="10" t="s">
        <v>66</v>
      </c>
      <c r="C52" s="11" t="s">
        <v>85</v>
      </c>
      <c r="D52" s="24">
        <f>'Exam 1'!D52+'Exam 2'!D52+Assig!D52+'Mid-term Exam '!D52</f>
        <v>34</v>
      </c>
      <c r="E52" s="24">
        <f>'Exam 1'!E52+'Exam 2'!E52+Assig!E52+'Mid-term Exam '!E52</f>
        <v>27.3</v>
      </c>
      <c r="F52" s="24">
        <f>'Exam 1'!F52+'Exam 2'!F52+Assig!F52+'Mid-term Exam '!F52</f>
        <v>37.15</v>
      </c>
      <c r="G52" s="24">
        <f>'Exam 1'!G52+'Exam 2'!G52+Assig!G52+'Mid-term Exam '!G52</f>
        <v>36.099999999999994</v>
      </c>
      <c r="H52" s="24">
        <f>'Exam 1'!H52+'Exam 2'!H52+Assig!H52+'Mid-term Exam '!H52</f>
        <v>28.2</v>
      </c>
      <c r="I52" s="24">
        <f>'Exam 1'!I52+'Exam 2'!I52+Assig!I52+'Mid-term Exam '!I52</f>
        <v>29.6</v>
      </c>
      <c r="J52" s="24">
        <f>'Exam 1'!J52+'Exam 2'!J52+Assig!J52+'Mid-term Exam '!J52</f>
        <v>29.1</v>
      </c>
      <c r="K52" s="24">
        <f>'Exam 1'!K52+'Exam 2'!K52+Assig!K52+'Mid-term Exam '!K52</f>
        <v>40</v>
      </c>
      <c r="L52" s="24">
        <f>'Exam 1'!L52+'Exam 2'!L52+Assig!L52+'Mid-term Exam '!L52</f>
        <v>36.5</v>
      </c>
      <c r="M52" s="24">
        <f>'Exam 1'!M52+'Exam 2'!M52+Assig!M52+'Mid-term Exam '!M52</f>
        <v>32.9</v>
      </c>
      <c r="N52" s="24">
        <f>'Exam 1'!N52+'Exam 2'!N52+Assig!N52+'Mid-term Exam '!N52</f>
        <v>32.4</v>
      </c>
      <c r="O52" s="24">
        <f>'Exam 1'!O52+'Exam 2'!O52+Assig!O52+'Mid-term Exam '!O52</f>
        <v>33.700000000000003</v>
      </c>
      <c r="P52" s="17">
        <f t="shared" si="0"/>
        <v>396.94999999999987</v>
      </c>
      <c r="Q52" s="18">
        <f t="shared" si="1"/>
        <v>33.079166666666659</v>
      </c>
    </row>
    <row r="53" spans="1:17" s="6" customFormat="1" ht="15.75" x14ac:dyDescent="0.25">
      <c r="A53" s="9">
        <v>46</v>
      </c>
      <c r="B53" s="10" t="s">
        <v>67</v>
      </c>
      <c r="C53" s="11" t="s">
        <v>85</v>
      </c>
      <c r="D53" s="24">
        <f>'Exam 1'!D53+'Exam 2'!D53+Assig!D53+'Mid-term Exam '!D53</f>
        <v>29.75</v>
      </c>
      <c r="E53" s="24">
        <f>'Exam 1'!E53+'Exam 2'!E53+Assig!E53+'Mid-term Exam '!E53</f>
        <v>27.4</v>
      </c>
      <c r="F53" s="24">
        <f>'Exam 1'!F53+'Exam 2'!F53+Assig!F53+'Mid-term Exam '!F53</f>
        <v>22.85</v>
      </c>
      <c r="G53" s="24">
        <f>'Exam 1'!G53+'Exam 2'!G53+Assig!G53+'Mid-term Exam '!G53</f>
        <v>30.599999999999998</v>
      </c>
      <c r="H53" s="24">
        <f>'Exam 1'!H53+'Exam 2'!H53+Assig!H53+'Mid-term Exam '!H53</f>
        <v>26.1</v>
      </c>
      <c r="I53" s="24">
        <f>'Exam 1'!I53+'Exam 2'!I53+Assig!I53+'Mid-term Exam '!I53</f>
        <v>28.400000000000002</v>
      </c>
      <c r="J53" s="24">
        <f>'Exam 1'!J53+'Exam 2'!J53+Assig!J53+'Mid-term Exam '!J53</f>
        <v>27.7</v>
      </c>
      <c r="K53" s="24">
        <f>'Exam 1'!K53+'Exam 2'!K53+Assig!K53+'Mid-term Exam '!K53</f>
        <v>26.2</v>
      </c>
      <c r="L53" s="24">
        <f>'Exam 1'!L53+'Exam 2'!L53+Assig!L53+'Mid-term Exam '!L53</f>
        <v>20.2</v>
      </c>
      <c r="M53" s="24">
        <f>'Exam 1'!M53+'Exam 2'!M53+Assig!M53+'Mid-term Exam '!M53</f>
        <v>29.700000000000003</v>
      </c>
      <c r="N53" s="24">
        <f>'Exam 1'!N53+'Exam 2'!N53+Assig!N53+'Mid-term Exam '!N53</f>
        <v>29.7</v>
      </c>
      <c r="O53" s="24">
        <f>'Exam 1'!O53+'Exam 2'!O53+Assig!O53+'Mid-term Exam '!O53</f>
        <v>21.9</v>
      </c>
      <c r="P53" s="17">
        <f t="shared" si="0"/>
        <v>320.49999999999994</v>
      </c>
      <c r="Q53" s="18">
        <f t="shared" si="1"/>
        <v>26.708333333333329</v>
      </c>
    </row>
    <row r="54" spans="1:17" s="6" customFormat="1" ht="15.75" x14ac:dyDescent="0.25">
      <c r="A54" s="9">
        <v>47</v>
      </c>
      <c r="B54" s="10" t="s">
        <v>68</v>
      </c>
      <c r="C54" s="11" t="s">
        <v>85</v>
      </c>
      <c r="D54" s="24">
        <f>'Exam 1'!D54+'Exam 2'!D54+Assig!D54+'Mid-term Exam '!D54</f>
        <v>25.25</v>
      </c>
      <c r="E54" s="24">
        <f>'Exam 1'!E54+'Exam 2'!E54+Assig!E54+'Mid-term Exam '!E54</f>
        <v>13.899999999999999</v>
      </c>
      <c r="F54" s="24">
        <f>'Exam 1'!F54+'Exam 2'!F54+Assig!F54+'Mid-term Exam '!F54</f>
        <v>14.6</v>
      </c>
      <c r="G54" s="24">
        <f>'Exam 1'!G54+'Exam 2'!G54+Assig!G54+'Mid-term Exam '!G54</f>
        <v>22.1</v>
      </c>
      <c r="H54" s="24">
        <f>'Exam 1'!H54+'Exam 2'!H54+Assig!H54+'Mid-term Exam '!H54</f>
        <v>11.4</v>
      </c>
      <c r="I54" s="24">
        <f>'Exam 1'!I54+'Exam 2'!I54+Assig!I54+'Mid-term Exam '!I54</f>
        <v>15.9</v>
      </c>
      <c r="J54" s="24">
        <f>'Exam 1'!J54+'Exam 2'!J54+Assig!J54+'Mid-term Exam '!J54</f>
        <v>17.5</v>
      </c>
      <c r="K54" s="24">
        <f>'Exam 1'!K54+'Exam 2'!K54+Assig!K54+'Mid-term Exam '!K54</f>
        <v>20</v>
      </c>
      <c r="L54" s="24">
        <f>'Exam 1'!L54+'Exam 2'!L54+Assig!L54+'Mid-term Exam '!L54</f>
        <v>19</v>
      </c>
      <c r="M54" s="24">
        <f>'Exam 1'!M54+'Exam 2'!M54+Assig!M54+'Mid-term Exam '!M54</f>
        <v>25.3</v>
      </c>
      <c r="N54" s="24">
        <f>'Exam 1'!N54+'Exam 2'!N54+Assig!N54+'Mid-term Exam '!N54</f>
        <v>19.2</v>
      </c>
      <c r="O54" s="24">
        <f>'Exam 1'!O54+'Exam 2'!O54+Assig!O54+'Mid-term Exam '!O54</f>
        <v>26.200000000000003</v>
      </c>
      <c r="P54" s="17">
        <f t="shared" si="0"/>
        <v>230.35000000000002</v>
      </c>
      <c r="Q54" s="18">
        <f t="shared" si="1"/>
        <v>19.195833333333336</v>
      </c>
    </row>
    <row r="55" spans="1:17" s="6" customFormat="1" ht="15.75" x14ac:dyDescent="0.25">
      <c r="A55" s="9">
        <v>48</v>
      </c>
      <c r="B55" s="10" t="s">
        <v>69</v>
      </c>
      <c r="C55" s="11" t="s">
        <v>85</v>
      </c>
      <c r="D55" s="24">
        <f>'Exam 1'!D55+'Exam 2'!D55+Assig!D55+'Mid-term Exam '!D55</f>
        <v>20.25</v>
      </c>
      <c r="E55" s="24">
        <f>'Exam 1'!E55+'Exam 2'!E55+Assig!E55+'Mid-term Exam '!E55</f>
        <v>19.7</v>
      </c>
      <c r="F55" s="24">
        <f>'Exam 1'!F55+'Exam 2'!F55+Assig!F55+'Mid-term Exam '!F55</f>
        <v>16.75</v>
      </c>
      <c r="G55" s="24">
        <f>'Exam 1'!G55+'Exam 2'!G55+Assig!G55+'Mid-term Exam '!G55</f>
        <v>20.3</v>
      </c>
      <c r="H55" s="24">
        <f>'Exam 1'!H55+'Exam 2'!H55+Assig!H55+'Mid-term Exam '!H55</f>
        <v>14</v>
      </c>
      <c r="I55" s="24">
        <f>'Exam 1'!I55+'Exam 2'!I55+Assig!I55+'Mid-term Exam '!I55</f>
        <v>13.8</v>
      </c>
      <c r="J55" s="24">
        <f>'Exam 1'!J55+'Exam 2'!J55+Assig!J55+'Mid-term Exam '!J55</f>
        <v>14.1</v>
      </c>
      <c r="K55" s="24">
        <f>'Exam 1'!K55+'Exam 2'!K55+Assig!K55+'Mid-term Exam '!K55</f>
        <v>12.9</v>
      </c>
      <c r="L55" s="24">
        <f>'Exam 1'!L55+'Exam 2'!L55+Assig!L55+'Mid-term Exam '!L55</f>
        <v>18.8</v>
      </c>
      <c r="M55" s="24">
        <f>'Exam 1'!M55+'Exam 2'!M55+Assig!M55+'Mid-term Exam '!M55</f>
        <v>22.2</v>
      </c>
      <c r="N55" s="24">
        <f>'Exam 1'!N55+'Exam 2'!N55+Assig!N55+'Mid-term Exam '!N55</f>
        <v>20.100000000000001</v>
      </c>
      <c r="O55" s="24">
        <f>'Exam 1'!O55+'Exam 2'!O55+Assig!O55+'Mid-term Exam '!O55</f>
        <v>23</v>
      </c>
      <c r="P55" s="17">
        <f t="shared" si="0"/>
        <v>215.89999999999998</v>
      </c>
      <c r="Q55" s="18">
        <f t="shared" si="1"/>
        <v>17.991666666666664</v>
      </c>
    </row>
    <row r="56" spans="1:17" s="6" customFormat="1" ht="15.75" x14ac:dyDescent="0.25">
      <c r="A56" s="9">
        <v>49</v>
      </c>
      <c r="B56" s="10" t="s">
        <v>124</v>
      </c>
      <c r="C56" s="11" t="s">
        <v>85</v>
      </c>
      <c r="D56" s="24">
        <f>'Exam 1'!D56+'Exam 2'!D56+Assig!D56+'Mid-term Exam '!D56</f>
        <v>3.75</v>
      </c>
      <c r="E56" s="24">
        <f>'Exam 1'!E56+'Exam 2'!E56+Assig!E56+'Mid-term Exam '!E56</f>
        <v>2</v>
      </c>
      <c r="F56" s="24">
        <f>'Exam 1'!F56+'Exam 2'!F56+Assig!F56+'Mid-term Exam '!F56</f>
        <v>6.85</v>
      </c>
      <c r="G56" s="24">
        <f>'Exam 1'!G56+'Exam 2'!G56+Assig!G56+'Mid-term Exam '!G56</f>
        <v>1.5</v>
      </c>
      <c r="H56" s="24">
        <f>'Exam 1'!H56+'Exam 2'!H56+Assig!H56+'Mid-term Exam '!H56</f>
        <v>0.75</v>
      </c>
      <c r="I56" s="24">
        <f>'Exam 1'!I56+'Exam 2'!I56+Assig!I56+'Mid-term Exam '!I56</f>
        <v>2.2999999999999998</v>
      </c>
      <c r="J56" s="24">
        <f>'Exam 1'!J56+'Exam 2'!J56+Assig!J56+'Mid-term Exam '!J56</f>
        <v>10.199999999999999</v>
      </c>
      <c r="K56" s="24">
        <f>'Exam 1'!K56+'Exam 2'!K56+Assig!K56+'Mid-term Exam '!K56</f>
        <v>3</v>
      </c>
      <c r="L56" s="24">
        <f>'Exam 1'!L56+'Exam 2'!L56+Assig!L56+'Mid-term Exam '!L56</f>
        <v>3</v>
      </c>
      <c r="M56" s="24">
        <f>'Exam 1'!M56+'Exam 2'!M56+Assig!M56+'Mid-term Exam '!M56</f>
        <v>3.8</v>
      </c>
      <c r="N56" s="24">
        <f>'Exam 1'!N56+'Exam 2'!N56+Assig!N56+'Mid-term Exam '!N56</f>
        <v>2.7</v>
      </c>
      <c r="O56" s="24">
        <f>'Exam 1'!O56+'Exam 2'!O56+Assig!O56+'Mid-term Exam '!O56</f>
        <v>13.6</v>
      </c>
      <c r="P56" s="17">
        <f t="shared" si="0"/>
        <v>53.449999999999996</v>
      </c>
      <c r="Q56" s="18">
        <f t="shared" si="1"/>
        <v>4.4541666666666666</v>
      </c>
    </row>
    <row r="57" spans="1:17" s="6" customFormat="1" ht="15.75" x14ac:dyDescent="0.25">
      <c r="A57" s="9">
        <v>50</v>
      </c>
      <c r="B57" s="10" t="s">
        <v>120</v>
      </c>
      <c r="C57" s="11" t="s">
        <v>85</v>
      </c>
      <c r="D57" s="24">
        <f>'Exam 1'!D57+'Exam 2'!D57+Assig!D57+'Mid-term Exam '!D57</f>
        <v>25.25</v>
      </c>
      <c r="E57" s="24">
        <f>'Exam 1'!E57+'Exam 2'!E57+Assig!E57+'Mid-term Exam '!E57</f>
        <v>18.399999999999999</v>
      </c>
      <c r="F57" s="24">
        <f>'Exam 1'!F57+'Exam 2'!F57+Assig!F57+'Mid-term Exam '!F57</f>
        <v>20.95</v>
      </c>
      <c r="G57" s="24">
        <f>'Exam 1'!G57+'Exam 2'!G57+Assig!G57+'Mid-term Exam '!G57</f>
        <v>19.899999999999999</v>
      </c>
      <c r="H57" s="24">
        <f>'Exam 1'!H57+'Exam 2'!H57+Assig!H57+'Mid-term Exam '!H57</f>
        <v>15.8</v>
      </c>
      <c r="I57" s="24">
        <f>'Exam 1'!I57+'Exam 2'!I57+Assig!I57+'Mid-term Exam '!I57</f>
        <v>18.399999999999999</v>
      </c>
      <c r="J57" s="24">
        <f>'Exam 1'!J57+'Exam 2'!J57+Assig!J57+'Mid-term Exam '!J57</f>
        <v>16.100000000000001</v>
      </c>
      <c r="K57" s="24">
        <f>'Exam 1'!K57+'Exam 2'!K57+Assig!K57+'Mid-term Exam '!K57</f>
        <v>23.5</v>
      </c>
      <c r="L57" s="24">
        <f>'Exam 1'!L57+'Exam 2'!L57+Assig!L57+'Mid-term Exam '!L57</f>
        <v>15.4</v>
      </c>
      <c r="M57" s="24">
        <f>'Exam 1'!M57+'Exam 2'!M57+Assig!M57+'Mid-term Exam '!M57</f>
        <v>8.3000000000000007</v>
      </c>
      <c r="N57" s="24">
        <f>'Exam 1'!N57+'Exam 2'!N57+Assig!N57+'Mid-term Exam '!N57</f>
        <v>25.8</v>
      </c>
      <c r="O57" s="24">
        <f>'Exam 1'!O57+'Exam 2'!O57+Assig!O57+'Mid-term Exam '!O57</f>
        <v>18.600000000000001</v>
      </c>
      <c r="P57" s="17">
        <f t="shared" si="0"/>
        <v>226.4</v>
      </c>
      <c r="Q57" s="18">
        <f t="shared" si="1"/>
        <v>18.866666666666667</v>
      </c>
    </row>
    <row r="58" spans="1:17" s="6" customFormat="1" ht="15.75" x14ac:dyDescent="0.25">
      <c r="A58" s="9">
        <v>51</v>
      </c>
      <c r="B58" s="10" t="s">
        <v>70</v>
      </c>
      <c r="C58" s="11" t="s">
        <v>85</v>
      </c>
      <c r="D58" s="24">
        <f>'Exam 1'!D58+'Exam 2'!D58+Assig!D58+'Mid-term Exam '!D58</f>
        <v>25</v>
      </c>
      <c r="E58" s="24">
        <f>'Exam 1'!E58+'Exam 2'!E58+Assig!E58+'Mid-term Exam '!E58</f>
        <v>22.4</v>
      </c>
      <c r="F58" s="24">
        <f>'Exam 1'!F58+'Exam 2'!F58+Assig!F58+'Mid-term Exam '!F58</f>
        <v>28.55</v>
      </c>
      <c r="G58" s="24">
        <f>'Exam 1'!G58+'Exam 2'!G58+Assig!G58+'Mid-term Exam '!G58</f>
        <v>33.599999999999994</v>
      </c>
      <c r="H58" s="24">
        <f>'Exam 1'!H58+'Exam 2'!H58+Assig!H58+'Mid-term Exam '!H58</f>
        <v>25.05</v>
      </c>
      <c r="I58" s="24">
        <f>'Exam 1'!I58+'Exam 2'!I58+Assig!I58+'Mid-term Exam '!I58</f>
        <v>17.399999999999999</v>
      </c>
      <c r="J58" s="24">
        <f>'Exam 1'!J58+'Exam 2'!J58+Assig!J58+'Mid-term Exam '!J58</f>
        <v>23</v>
      </c>
      <c r="K58" s="24">
        <f>'Exam 1'!K58+'Exam 2'!K58+Assig!K58+'Mid-term Exam '!K58</f>
        <v>32.5</v>
      </c>
      <c r="L58" s="24">
        <f>'Exam 1'!L58+'Exam 2'!L58+Assig!L58+'Mid-term Exam '!L58</f>
        <v>22.5</v>
      </c>
      <c r="M58" s="24">
        <f>'Exam 1'!M58+'Exam 2'!M58+Assig!M58+'Mid-term Exam '!M58</f>
        <v>18.2</v>
      </c>
      <c r="N58" s="24">
        <f>'Exam 1'!N58+'Exam 2'!N58+Assig!N58+'Mid-term Exam '!N58</f>
        <v>20.6</v>
      </c>
      <c r="O58" s="24">
        <f>'Exam 1'!O58+'Exam 2'!O58+Assig!O58+'Mid-term Exam '!O58</f>
        <v>18.600000000000001</v>
      </c>
      <c r="P58" s="17">
        <f t="shared" si="0"/>
        <v>287.40000000000003</v>
      </c>
      <c r="Q58" s="18">
        <f t="shared" si="1"/>
        <v>23.950000000000003</v>
      </c>
    </row>
    <row r="59" spans="1:17" s="6" customFormat="1" ht="15.75" x14ac:dyDescent="0.25">
      <c r="A59" s="9">
        <v>52</v>
      </c>
      <c r="B59" s="10" t="s">
        <v>121</v>
      </c>
      <c r="C59" s="11" t="s">
        <v>85</v>
      </c>
      <c r="D59" s="24">
        <f>'Exam 1'!D59+'Exam 2'!D59+Assig!D59+'Mid-term Exam '!D59</f>
        <v>26.25</v>
      </c>
      <c r="E59" s="24">
        <f>'Exam 1'!E59+'Exam 2'!E59+Assig!E59+'Mid-term Exam '!E59</f>
        <v>16.7</v>
      </c>
      <c r="F59" s="24">
        <f>'Exam 1'!F59+'Exam 2'!F59+Assig!F59+'Mid-term Exam '!F59</f>
        <v>28.8</v>
      </c>
      <c r="G59" s="24">
        <f>'Exam 1'!G59+'Exam 2'!G59+Assig!G59+'Mid-term Exam '!G59</f>
        <v>26.1</v>
      </c>
      <c r="H59" s="24">
        <f>'Exam 1'!H59+'Exam 2'!H59+Assig!H59+'Mid-term Exam '!H59</f>
        <v>16.3</v>
      </c>
      <c r="I59" s="24">
        <f>'Exam 1'!I59+'Exam 2'!I59+Assig!I59+'Mid-term Exam '!I59</f>
        <v>10</v>
      </c>
      <c r="J59" s="24">
        <f>'Exam 1'!J59+'Exam 2'!J59+Assig!J59+'Mid-term Exam '!J59</f>
        <v>26.9</v>
      </c>
      <c r="K59" s="24">
        <f>'Exam 1'!K59+'Exam 2'!K59+Assig!K59+'Mid-term Exam '!K59</f>
        <v>18.8</v>
      </c>
      <c r="L59" s="24">
        <f>'Exam 1'!L59+'Exam 2'!L59+Assig!L59+'Mid-term Exam '!L59</f>
        <v>23.2</v>
      </c>
      <c r="M59" s="24">
        <f>'Exam 1'!M59+'Exam 2'!M59+Assig!M59+'Mid-term Exam '!M59</f>
        <v>30.8</v>
      </c>
      <c r="N59" s="24">
        <f>'Exam 1'!N59+'Exam 2'!N59+Assig!N59+'Mid-term Exam '!N59</f>
        <v>21.3</v>
      </c>
      <c r="O59" s="24">
        <f>'Exam 1'!O59+'Exam 2'!O59+Assig!O59+'Mid-term Exam '!O59</f>
        <v>18.3</v>
      </c>
      <c r="P59" s="17">
        <f t="shared" si="0"/>
        <v>263.45</v>
      </c>
      <c r="Q59" s="18">
        <f t="shared" si="1"/>
        <v>21.954166666666666</v>
      </c>
    </row>
    <row r="60" spans="1:17" s="6" customFormat="1" ht="15.75" x14ac:dyDescent="0.25">
      <c r="A60" s="9">
        <v>53</v>
      </c>
      <c r="B60" s="10" t="s">
        <v>71</v>
      </c>
      <c r="C60" s="11" t="s">
        <v>85</v>
      </c>
      <c r="D60" s="24">
        <f>'Exam 1'!D60+'Exam 2'!D60+Assig!D60+'Mid-term Exam '!D60</f>
        <v>28.75</v>
      </c>
      <c r="E60" s="24">
        <f>'Exam 1'!E60+'Exam 2'!E60+Assig!E60+'Mid-term Exam '!E60</f>
        <v>21.799999999999997</v>
      </c>
      <c r="F60" s="24">
        <f>'Exam 1'!F60+'Exam 2'!F60+Assig!F60+'Mid-term Exam '!F60</f>
        <v>29.950000000000003</v>
      </c>
      <c r="G60" s="24">
        <f>'Exam 1'!G60+'Exam 2'!G60+Assig!G60+'Mid-term Exam '!G60</f>
        <v>35.4</v>
      </c>
      <c r="H60" s="24">
        <f>'Exam 1'!H60+'Exam 2'!H60+Assig!H60+'Mid-term Exam '!H60</f>
        <v>22.9</v>
      </c>
      <c r="I60" s="24">
        <f>'Exam 1'!I60+'Exam 2'!I60+Assig!I60+'Mid-term Exam '!I60</f>
        <v>14.3</v>
      </c>
      <c r="J60" s="24">
        <f>'Exam 1'!J60+'Exam 2'!J60+Assig!J60+'Mid-term Exam '!J60</f>
        <v>29.700000000000003</v>
      </c>
      <c r="K60" s="24">
        <f>'Exam 1'!K60+'Exam 2'!K60+Assig!K60+'Mid-term Exam '!K60</f>
        <v>23.5</v>
      </c>
      <c r="L60" s="24">
        <f>'Exam 1'!L60+'Exam 2'!L60+Assig!L60+'Mid-term Exam '!L60</f>
        <v>22.1</v>
      </c>
      <c r="M60" s="24">
        <f>'Exam 1'!M60+'Exam 2'!M60+Assig!M60+'Mid-term Exam '!M60</f>
        <v>29.2</v>
      </c>
      <c r="N60" s="24">
        <f>'Exam 1'!N60+'Exam 2'!N60+Assig!N60+'Mid-term Exam '!N60</f>
        <v>29.5</v>
      </c>
      <c r="O60" s="24">
        <f>'Exam 1'!O60+'Exam 2'!O60+Assig!O60+'Mid-term Exam '!O60</f>
        <v>30</v>
      </c>
      <c r="P60" s="17">
        <f t="shared" si="0"/>
        <v>317.10000000000002</v>
      </c>
      <c r="Q60" s="18">
        <f t="shared" si="1"/>
        <v>26.425000000000001</v>
      </c>
    </row>
    <row r="61" spans="1:17" s="6" customFormat="1" ht="15.75" x14ac:dyDescent="0.25">
      <c r="A61" s="9">
        <v>54</v>
      </c>
      <c r="B61" s="10" t="s">
        <v>72</v>
      </c>
      <c r="C61" s="11" t="s">
        <v>85</v>
      </c>
      <c r="D61" s="24">
        <f>'Exam 1'!D61+'Exam 2'!D61+Assig!D61+'Mid-term Exam '!D61</f>
        <v>22.75</v>
      </c>
      <c r="E61" s="24">
        <f>'Exam 1'!E61+'Exam 2'!E61+Assig!E61+'Mid-term Exam '!E61</f>
        <v>13.5</v>
      </c>
      <c r="F61" s="24">
        <f>'Exam 1'!F61+'Exam 2'!F61+Assig!F61+'Mid-term Exam '!F61</f>
        <v>22.4</v>
      </c>
      <c r="G61" s="24">
        <f>'Exam 1'!G61+'Exam 2'!G61+Assig!G61+'Mid-term Exam '!G61</f>
        <v>25.9</v>
      </c>
      <c r="H61" s="24">
        <f>'Exam 1'!H61+'Exam 2'!H61+Assig!H61+'Mid-term Exam '!H61</f>
        <v>18.399999999999999</v>
      </c>
      <c r="I61" s="24">
        <f>'Exam 1'!I61+'Exam 2'!I61+Assig!I61+'Mid-term Exam '!I61</f>
        <v>11.9</v>
      </c>
      <c r="J61" s="24">
        <f>'Exam 1'!J61+'Exam 2'!J61+Assig!J61+'Mid-term Exam '!J61</f>
        <v>23.7</v>
      </c>
      <c r="K61" s="24">
        <f>'Exam 1'!K61+'Exam 2'!K61+Assig!K61+'Mid-term Exam '!K61</f>
        <v>26.8</v>
      </c>
      <c r="L61" s="24">
        <f>'Exam 1'!L61+'Exam 2'!L61+Assig!L61+'Mid-term Exam '!L61</f>
        <v>20.399999999999999</v>
      </c>
      <c r="M61" s="24">
        <f>'Exam 1'!M61+'Exam 2'!M61+Assig!M61+'Mid-term Exam '!M61</f>
        <v>21.700000000000003</v>
      </c>
      <c r="N61" s="24">
        <f>'Exam 1'!N61+'Exam 2'!N61+Assig!N61+'Mid-term Exam '!N61</f>
        <v>17.5</v>
      </c>
      <c r="O61" s="24">
        <f>'Exam 1'!O61+'Exam 2'!O61+Assig!O61+'Mid-term Exam '!O61</f>
        <v>17</v>
      </c>
      <c r="P61" s="17">
        <f t="shared" si="0"/>
        <v>241.95</v>
      </c>
      <c r="Q61" s="18">
        <f t="shared" si="1"/>
        <v>20.162499999999998</v>
      </c>
    </row>
    <row r="62" spans="1:17" s="6" customFormat="1" ht="15.75" x14ac:dyDescent="0.25">
      <c r="A62" s="9">
        <v>55</v>
      </c>
      <c r="B62" s="10" t="s">
        <v>73</v>
      </c>
      <c r="C62" s="11" t="s">
        <v>85</v>
      </c>
      <c r="D62" s="24">
        <f>'Exam 1'!D62+'Exam 2'!D62+Assig!D62+'Mid-term Exam '!D62</f>
        <v>12.5</v>
      </c>
      <c r="E62" s="24">
        <f>'Exam 1'!E62+'Exam 2'!E62+Assig!E62+'Mid-term Exam '!E62</f>
        <v>22.1</v>
      </c>
      <c r="F62" s="24">
        <f>'Exam 1'!F62+'Exam 2'!F62+Assig!F62+'Mid-term Exam '!F62</f>
        <v>22.35</v>
      </c>
      <c r="G62" s="24">
        <f>'Exam 1'!G62+'Exam 2'!G62+Assig!G62+'Mid-term Exam '!G62</f>
        <v>13.899999999999999</v>
      </c>
      <c r="H62" s="24">
        <f>'Exam 1'!H62+'Exam 2'!H62+Assig!H62+'Mid-term Exam '!H62</f>
        <v>3.85</v>
      </c>
      <c r="I62" s="24">
        <f>'Exam 1'!I62+'Exam 2'!I62+Assig!I62+'Mid-term Exam '!I62</f>
        <v>22.8</v>
      </c>
      <c r="J62" s="24">
        <f>'Exam 1'!J62+'Exam 2'!J62+Assig!J62+'Mid-term Exam '!J62</f>
        <v>13.2</v>
      </c>
      <c r="K62" s="24">
        <f>'Exam 1'!K62+'Exam 2'!K62+Assig!K62+'Mid-term Exam '!K62</f>
        <v>6.9499999999999993</v>
      </c>
      <c r="L62" s="24">
        <f>'Exam 1'!L62+'Exam 2'!L62+Assig!L62+'Mid-term Exam '!L62</f>
        <v>21</v>
      </c>
      <c r="M62" s="24">
        <f>'Exam 1'!M62+'Exam 2'!M62+Assig!M62+'Mid-term Exam '!M62</f>
        <v>16.100000000000001</v>
      </c>
      <c r="N62" s="24">
        <f>'Exam 1'!N62+'Exam 2'!N62+Assig!N62+'Mid-term Exam '!N62</f>
        <v>24.2</v>
      </c>
      <c r="O62" s="24">
        <f>'Exam 1'!O62+'Exam 2'!O62+Assig!O62+'Mid-term Exam '!O62</f>
        <v>19.600000000000001</v>
      </c>
      <c r="P62" s="17">
        <f t="shared" si="0"/>
        <v>198.54999999999995</v>
      </c>
      <c r="Q62" s="18">
        <f t="shared" si="1"/>
        <v>16.545833333333331</v>
      </c>
    </row>
    <row r="63" spans="1:17" s="6" customFormat="1" ht="15.75" x14ac:dyDescent="0.25">
      <c r="A63" s="9">
        <v>56</v>
      </c>
      <c r="B63" s="10" t="s">
        <v>74</v>
      </c>
      <c r="C63" s="11" t="s">
        <v>85</v>
      </c>
      <c r="D63" s="24">
        <f>'Exam 1'!D63+'Exam 2'!D63+Assig!D63+'Mid-term Exam '!D63</f>
        <v>32.25</v>
      </c>
      <c r="E63" s="24">
        <f>'Exam 1'!E63+'Exam 2'!E63+Assig!E63+'Mid-term Exam '!E63</f>
        <v>24</v>
      </c>
      <c r="F63" s="24">
        <f>'Exam 1'!F63+'Exam 2'!F63+Assig!F63+'Mid-term Exam '!F63</f>
        <v>29.950000000000003</v>
      </c>
      <c r="G63" s="24">
        <f>'Exam 1'!G63+'Exam 2'!G63+Assig!G63+'Mid-term Exam '!G63</f>
        <v>34.299999999999997</v>
      </c>
      <c r="H63" s="24">
        <f>'Exam 1'!H63+'Exam 2'!H63+Assig!H63+'Mid-term Exam '!H63</f>
        <v>23.3</v>
      </c>
      <c r="I63" s="24">
        <f>'Exam 1'!I63+'Exam 2'!I63+Assig!I63+'Mid-term Exam '!I63</f>
        <v>19.8</v>
      </c>
      <c r="J63" s="24">
        <f>'Exam 1'!J63+'Exam 2'!J63+Assig!J63+'Mid-term Exam '!J63</f>
        <v>21.2</v>
      </c>
      <c r="K63" s="24">
        <f>'Exam 1'!K63+'Exam 2'!K63+Assig!K63+'Mid-term Exam '!K63</f>
        <v>37</v>
      </c>
      <c r="L63" s="24">
        <f>'Exam 1'!L63+'Exam 2'!L63+Assig!L63+'Mid-term Exam '!L63</f>
        <v>22.6</v>
      </c>
      <c r="M63" s="24">
        <f>'Exam 1'!M63+'Exam 2'!M63+Assig!M63+'Mid-term Exam '!M63</f>
        <v>27.3</v>
      </c>
      <c r="N63" s="24">
        <f>'Exam 1'!N63+'Exam 2'!N63+Assig!N63+'Mid-term Exam '!N63</f>
        <v>25</v>
      </c>
      <c r="O63" s="24">
        <f>'Exam 1'!O63+'Exam 2'!O63+Assig!O63+'Mid-term Exam '!O63</f>
        <v>25.5</v>
      </c>
      <c r="P63" s="17">
        <f t="shared" si="0"/>
        <v>322.2</v>
      </c>
      <c r="Q63" s="18">
        <f t="shared" si="1"/>
        <v>26.849999999999998</v>
      </c>
    </row>
    <row r="64" spans="1:17" s="6" customFormat="1" ht="15.75" x14ac:dyDescent="0.25">
      <c r="A64" s="9">
        <v>57</v>
      </c>
      <c r="B64" s="10" t="s">
        <v>132</v>
      </c>
      <c r="C64" s="11" t="s">
        <v>85</v>
      </c>
      <c r="D64" s="24">
        <f>'Exam 1'!D64+'Exam 2'!D64+Assig!D64+'Mid-term Exam '!D64</f>
        <v>13</v>
      </c>
      <c r="E64" s="24">
        <f>'Exam 1'!E64+'Exam 2'!E64+Assig!E64+'Mid-term Exam '!E64</f>
        <v>17.5</v>
      </c>
      <c r="F64" s="24">
        <f>'Exam 1'!F64+'Exam 2'!F64+Assig!F64+'Mid-term Exam '!F64</f>
        <v>22.05</v>
      </c>
      <c r="G64" s="24">
        <f>'Exam 1'!G64+'Exam 2'!G64+Assig!G64+'Mid-term Exam '!G64</f>
        <v>9.1</v>
      </c>
      <c r="H64" s="24">
        <f>'Exam 1'!H64+'Exam 2'!H64+Assig!H64+'Mid-term Exam '!H64</f>
        <v>14.8</v>
      </c>
      <c r="I64" s="24">
        <f>'Exam 1'!I64+'Exam 2'!I64+Assig!I64+'Mid-term Exam '!I64</f>
        <v>15.4</v>
      </c>
      <c r="J64" s="24">
        <f>'Exam 1'!J64+'Exam 2'!J64+Assig!J64+'Mid-term Exam '!J64</f>
        <v>28.299999999999997</v>
      </c>
      <c r="K64" s="24">
        <f>'Exam 1'!K64+'Exam 2'!K64+Assig!K64+'Mid-term Exam '!K64</f>
        <v>13.5</v>
      </c>
      <c r="L64" s="24">
        <f>'Exam 1'!L64+'Exam 2'!L64+Assig!L64+'Mid-term Exam '!L64</f>
        <v>9.1</v>
      </c>
      <c r="M64" s="24">
        <f>'Exam 1'!M64+'Exam 2'!M64+Assig!M64+'Mid-term Exam '!M64</f>
        <v>26.4</v>
      </c>
      <c r="N64" s="24">
        <f>'Exam 1'!N64+'Exam 2'!N64+Assig!N64+'Mid-term Exam '!N64</f>
        <v>11.9</v>
      </c>
      <c r="O64" s="24">
        <f>'Exam 1'!O64+'Exam 2'!O64+Assig!O64+'Mid-term Exam '!O64</f>
        <v>20.5</v>
      </c>
      <c r="P64" s="17">
        <f t="shared" si="0"/>
        <v>201.55</v>
      </c>
      <c r="Q64" s="18">
        <f t="shared" si="1"/>
        <v>16.795833333333334</v>
      </c>
    </row>
    <row r="65" spans="1:17" s="6" customFormat="1" ht="15.75" x14ac:dyDescent="0.25">
      <c r="A65" s="9">
        <v>58</v>
      </c>
      <c r="B65" s="10" t="s">
        <v>75</v>
      </c>
      <c r="C65" s="11" t="s">
        <v>85</v>
      </c>
      <c r="D65" s="24">
        <f>'Exam 1'!D65+'Exam 2'!D65+Assig!D65+'Mid-term Exam '!D65</f>
        <v>30</v>
      </c>
      <c r="E65" s="24">
        <f>'Exam 1'!E65+'Exam 2'!E65+Assig!E65+'Mid-term Exam '!E65</f>
        <v>26.5</v>
      </c>
      <c r="F65" s="24">
        <f>'Exam 1'!F65+'Exam 2'!F65+Assig!F65+'Mid-term Exam '!F65</f>
        <v>21.75</v>
      </c>
      <c r="G65" s="24">
        <f>'Exam 1'!G65+'Exam 2'!G65+Assig!G65+'Mid-term Exam '!G65</f>
        <v>32.299999999999997</v>
      </c>
      <c r="H65" s="24">
        <f>'Exam 1'!H65+'Exam 2'!H65+Assig!H65+'Mid-term Exam '!H65</f>
        <v>22.5</v>
      </c>
      <c r="I65" s="24">
        <f>'Exam 1'!I65+'Exam 2'!I65+Assig!I65+'Mid-term Exam '!I65</f>
        <v>21.9</v>
      </c>
      <c r="J65" s="24">
        <f>'Exam 1'!J65+'Exam 2'!J65+Assig!J65+'Mid-term Exam '!J65</f>
        <v>29.1</v>
      </c>
      <c r="K65" s="24">
        <f>'Exam 1'!K65+'Exam 2'!K65+Assig!K65+'Mid-term Exam '!K65</f>
        <v>37</v>
      </c>
      <c r="L65" s="24">
        <f>'Exam 1'!L65+'Exam 2'!L65+Assig!L65+'Mid-term Exam '!L65</f>
        <v>21.9</v>
      </c>
      <c r="M65" s="24">
        <f>'Exam 1'!M65+'Exam 2'!M65+Assig!M65+'Mid-term Exam '!M65</f>
        <v>32.4</v>
      </c>
      <c r="N65" s="24">
        <f>'Exam 1'!N65+'Exam 2'!N65+Assig!N65+'Mid-term Exam '!N65</f>
        <v>30.8</v>
      </c>
      <c r="O65" s="24">
        <f>'Exam 1'!O65+'Exam 2'!O65+Assig!O65+'Mid-term Exam '!O65</f>
        <v>25.5</v>
      </c>
      <c r="P65" s="17">
        <f t="shared" si="0"/>
        <v>331.65000000000003</v>
      </c>
      <c r="Q65" s="18">
        <f t="shared" si="1"/>
        <v>27.637500000000003</v>
      </c>
    </row>
    <row r="66" spans="1:17" s="6" customFormat="1" ht="15.75" x14ac:dyDescent="0.25">
      <c r="A66" s="9">
        <v>59</v>
      </c>
      <c r="B66" s="10" t="s">
        <v>76</v>
      </c>
      <c r="C66" s="11" t="s">
        <v>85</v>
      </c>
      <c r="D66" s="24">
        <f>'Exam 1'!D66+'Exam 2'!D66+Assig!D66+'Mid-term Exam '!D66</f>
        <v>20.25</v>
      </c>
      <c r="E66" s="24">
        <f>'Exam 1'!E66+'Exam 2'!E66+Assig!E66+'Mid-term Exam '!E66</f>
        <v>14.9</v>
      </c>
      <c r="F66" s="24">
        <f>'Exam 1'!F66+'Exam 2'!F66+Assig!F66+'Mid-term Exam '!F66</f>
        <v>28.700000000000003</v>
      </c>
      <c r="G66" s="24">
        <f>'Exam 1'!G66+'Exam 2'!G66+Assig!G66+'Mid-term Exam '!G66</f>
        <v>26.9</v>
      </c>
      <c r="H66" s="24">
        <f>'Exam 1'!H66+'Exam 2'!H66+Assig!H66+'Mid-term Exam '!H66</f>
        <v>15.55</v>
      </c>
      <c r="I66" s="24">
        <f>'Exam 1'!I66+'Exam 2'!I66+Assig!I66+'Mid-term Exam '!I66</f>
        <v>12.2</v>
      </c>
      <c r="J66" s="24">
        <f>'Exam 1'!J66+'Exam 2'!J66+Assig!J66+'Mid-term Exam '!J66</f>
        <v>36.5</v>
      </c>
      <c r="K66" s="24">
        <f>'Exam 1'!K66+'Exam 2'!K66+Assig!K66+'Mid-term Exam '!K66</f>
        <v>13.3</v>
      </c>
      <c r="L66" s="24">
        <f>'Exam 1'!L66+'Exam 2'!L66+Assig!L66+'Mid-term Exam '!L66</f>
        <v>10</v>
      </c>
      <c r="M66" s="24">
        <f>'Exam 1'!M66+'Exam 2'!M66+Assig!M66+'Mid-term Exam '!M66</f>
        <v>29.900000000000002</v>
      </c>
      <c r="N66" s="24">
        <f>'Exam 1'!N66+'Exam 2'!N66+Assig!N66+'Mid-term Exam '!N66</f>
        <v>14.4</v>
      </c>
      <c r="O66" s="24">
        <f>'Exam 1'!O66+'Exam 2'!O66+Assig!O66+'Mid-term Exam '!O66</f>
        <v>18.100000000000001</v>
      </c>
      <c r="P66" s="17">
        <f t="shared" si="0"/>
        <v>240.70000000000002</v>
      </c>
      <c r="Q66" s="18">
        <f t="shared" si="1"/>
        <v>20.058333333333334</v>
      </c>
    </row>
    <row r="67" spans="1:17" s="6" customFormat="1" ht="15.75" x14ac:dyDescent="0.25">
      <c r="A67" s="9">
        <v>60</v>
      </c>
      <c r="B67" s="10" t="s">
        <v>77</v>
      </c>
      <c r="C67" s="11" t="s">
        <v>85</v>
      </c>
      <c r="D67" s="24">
        <f>'Exam 1'!D67+'Exam 2'!D67+Assig!D67+'Mid-term Exam '!D67</f>
        <v>28.5</v>
      </c>
      <c r="E67" s="24">
        <f>'Exam 1'!E67+'Exam 2'!E67+Assig!E67+'Mid-term Exam '!E67</f>
        <v>20.2</v>
      </c>
      <c r="F67" s="24">
        <f>'Exam 1'!F67+'Exam 2'!F67+Assig!F67+'Mid-term Exam '!F67</f>
        <v>18</v>
      </c>
      <c r="G67" s="24">
        <f>'Exam 1'!G67+'Exam 2'!G67+Assig!G67+'Mid-term Exam '!G67</f>
        <v>24.1</v>
      </c>
      <c r="H67" s="24">
        <f>'Exam 1'!H67+'Exam 2'!H67+Assig!H67+'Mid-term Exam '!H67</f>
        <v>20.7</v>
      </c>
      <c r="I67" s="24">
        <f>'Exam 1'!I67+'Exam 2'!I67+Assig!I67+'Mid-term Exam '!I67</f>
        <v>12.8</v>
      </c>
      <c r="J67" s="24">
        <f>'Exam 1'!J67+'Exam 2'!J67+Assig!J67+'Mid-term Exam '!J67</f>
        <v>21.4</v>
      </c>
      <c r="K67" s="24">
        <f>'Exam 1'!K67+'Exam 2'!K67+Assig!K67+'Mid-term Exam '!K67</f>
        <v>25.7</v>
      </c>
      <c r="L67" s="24">
        <f>'Exam 1'!L67+'Exam 2'!L67+Assig!L67+'Mid-term Exam '!L67</f>
        <v>21</v>
      </c>
      <c r="M67" s="24">
        <f>'Exam 1'!M67+'Exam 2'!M67+Assig!M67+'Mid-term Exam '!M67</f>
        <v>22.4</v>
      </c>
      <c r="N67" s="24">
        <f>'Exam 1'!N67+'Exam 2'!N67+Assig!N67+'Mid-term Exam '!N67</f>
        <v>20.7</v>
      </c>
      <c r="O67" s="24">
        <f>'Exam 1'!O67+'Exam 2'!O67+Assig!O67+'Mid-term Exam '!O67</f>
        <v>16.5</v>
      </c>
      <c r="P67" s="17">
        <f t="shared" si="0"/>
        <v>252</v>
      </c>
      <c r="Q67" s="18">
        <f t="shared" si="1"/>
        <v>21</v>
      </c>
    </row>
    <row r="68" spans="1:17" s="6" customFormat="1" ht="15.75" x14ac:dyDescent="0.25">
      <c r="A68" s="9">
        <v>61</v>
      </c>
      <c r="B68" s="10" t="s">
        <v>122</v>
      </c>
      <c r="C68" s="11" t="s">
        <v>85</v>
      </c>
      <c r="D68" s="24">
        <f>'Exam 1'!D68+'Exam 2'!D68+Assig!D68+'Mid-term Exam '!D68</f>
        <v>35</v>
      </c>
      <c r="E68" s="24">
        <f>'Exam 1'!E68+'Exam 2'!E68+Assig!E68+'Mid-term Exam '!E68</f>
        <v>32</v>
      </c>
      <c r="F68" s="24">
        <f>'Exam 1'!F68+'Exam 2'!F68+Assig!F68+'Mid-term Exam '!F68</f>
        <v>31.75</v>
      </c>
      <c r="G68" s="24">
        <f>'Exam 1'!G68+'Exam 2'!G68+Assig!G68+'Mid-term Exam '!G68</f>
        <v>33.799999999999997</v>
      </c>
      <c r="H68" s="24">
        <f>'Exam 1'!H68+'Exam 2'!H68+Assig!H68+'Mid-term Exam '!H68</f>
        <v>29.5</v>
      </c>
      <c r="I68" s="24">
        <f>'Exam 1'!I68+'Exam 2'!I68+Assig!I68+'Mid-term Exam '!I68</f>
        <v>27.5</v>
      </c>
      <c r="J68" s="24">
        <f>'Exam 1'!J68+'Exam 2'!J68+Assig!J68+'Mid-term Exam '!J68</f>
        <v>33.299999999999997</v>
      </c>
      <c r="K68" s="24">
        <f>'Exam 1'!K68+'Exam 2'!K68+Assig!K68+'Mid-term Exam '!K68</f>
        <v>40</v>
      </c>
      <c r="L68" s="24">
        <f>'Exam 1'!L68+'Exam 2'!L68+Assig!L68+'Mid-term Exam '!L68</f>
        <v>35.200000000000003</v>
      </c>
      <c r="M68" s="24">
        <f>'Exam 1'!M68+'Exam 2'!M68+Assig!M68+'Mid-term Exam '!M68</f>
        <v>35</v>
      </c>
      <c r="N68" s="24">
        <f>'Exam 1'!N68+'Exam 2'!N68+Assig!N68+'Mid-term Exam '!N68</f>
        <v>32.1</v>
      </c>
      <c r="O68" s="24">
        <f>'Exam 1'!O68+'Exam 2'!O68+Assig!O68+'Mid-term Exam '!O68</f>
        <v>37.1</v>
      </c>
      <c r="P68" s="17">
        <f t="shared" si="0"/>
        <v>402.25000000000006</v>
      </c>
      <c r="Q68" s="18">
        <f t="shared" si="1"/>
        <v>33.520833333333336</v>
      </c>
    </row>
    <row r="69" spans="1:17" s="6" customFormat="1" ht="15.75" x14ac:dyDescent="0.25">
      <c r="A69" s="9">
        <v>62</v>
      </c>
      <c r="B69" s="10" t="s">
        <v>78</v>
      </c>
      <c r="C69" s="11" t="s">
        <v>85</v>
      </c>
      <c r="D69" s="24">
        <f>'Exam 1'!D69+'Exam 2'!D69+Assig!D69+'Mid-term Exam '!D69</f>
        <v>38</v>
      </c>
      <c r="E69" s="24">
        <f>'Exam 1'!E69+'Exam 2'!E69+Assig!E69+'Mid-term Exam '!E69</f>
        <v>24.6</v>
      </c>
      <c r="F69" s="24">
        <f>'Exam 1'!F69+'Exam 2'!F69+Assig!F69+'Mid-term Exam '!F69</f>
        <v>31.549999999999997</v>
      </c>
      <c r="G69" s="24">
        <f>'Exam 1'!G69+'Exam 2'!G69+Assig!G69+'Mid-term Exam '!G69</f>
        <v>34.200000000000003</v>
      </c>
      <c r="H69" s="24">
        <f>'Exam 1'!H69+'Exam 2'!H69+Assig!H69+'Mid-term Exam '!H69</f>
        <v>24.7</v>
      </c>
      <c r="I69" s="24">
        <f>'Exam 1'!I69+'Exam 2'!I69+Assig!I69+'Mid-term Exam '!I69</f>
        <v>23.1</v>
      </c>
      <c r="J69" s="24">
        <f>'Exam 1'!J69+'Exam 2'!J69+Assig!J69+'Mid-term Exam '!J69</f>
        <v>25.200000000000003</v>
      </c>
      <c r="K69" s="24">
        <f>'Exam 1'!K69+'Exam 2'!K69+Assig!K69+'Mid-term Exam '!K69</f>
        <v>31</v>
      </c>
      <c r="L69" s="24">
        <f>'Exam 1'!L69+'Exam 2'!L69+Assig!L69+'Mid-term Exam '!L69</f>
        <v>21.8</v>
      </c>
      <c r="M69" s="24">
        <f>'Exam 1'!M69+'Exam 2'!M69+Assig!M69+'Mid-term Exam '!M69</f>
        <v>28.8</v>
      </c>
      <c r="N69" s="24">
        <f>'Exam 1'!N69+'Exam 2'!N69+Assig!N69+'Mid-term Exam '!N69</f>
        <v>21.6</v>
      </c>
      <c r="O69" s="24">
        <f>'Exam 1'!O69+'Exam 2'!O69+Assig!O69+'Mid-term Exam '!O69</f>
        <v>21.5</v>
      </c>
      <c r="P69" s="17">
        <f t="shared" si="0"/>
        <v>326.05000000000007</v>
      </c>
      <c r="Q69" s="18">
        <f t="shared" si="1"/>
        <v>27.170833333333338</v>
      </c>
    </row>
    <row r="70" spans="1:17" s="6" customFormat="1" ht="15.75" x14ac:dyDescent="0.25">
      <c r="A70" s="9">
        <v>63</v>
      </c>
      <c r="B70" s="10" t="s">
        <v>79</v>
      </c>
      <c r="C70" s="11" t="s">
        <v>85</v>
      </c>
      <c r="D70" s="24">
        <f>'Exam 1'!D70+'Exam 2'!D70+Assig!D70+'Mid-term Exam '!D70</f>
        <v>29.75</v>
      </c>
      <c r="E70" s="24">
        <f>'Exam 1'!E70+'Exam 2'!E70+Assig!E70+'Mid-term Exam '!E70</f>
        <v>24.3</v>
      </c>
      <c r="F70" s="24">
        <f>'Exam 1'!F70+'Exam 2'!F70+Assig!F70+'Mid-term Exam '!F70</f>
        <v>26.849999999999998</v>
      </c>
      <c r="G70" s="24">
        <f>'Exam 1'!G70+'Exam 2'!G70+Assig!G70+'Mid-term Exam '!G70</f>
        <v>32.299999999999997</v>
      </c>
      <c r="H70" s="24">
        <f>'Exam 1'!H70+'Exam 2'!H70+Assig!H70+'Mid-term Exam '!H70</f>
        <v>19.2</v>
      </c>
      <c r="I70" s="24">
        <f>'Exam 1'!I70+'Exam 2'!I70+Assig!I70+'Mid-term Exam '!I70</f>
        <v>19.899999999999999</v>
      </c>
      <c r="J70" s="24">
        <f>'Exam 1'!J70+'Exam 2'!J70+Assig!J70+'Mid-term Exam '!J70</f>
        <v>32.9</v>
      </c>
      <c r="K70" s="24">
        <f>'Exam 1'!K70+'Exam 2'!K70+Assig!K70+'Mid-term Exam '!K70</f>
        <v>33</v>
      </c>
      <c r="L70" s="24">
        <f>'Exam 1'!L70+'Exam 2'!L70+Assig!L70+'Mid-term Exam '!L70</f>
        <v>30</v>
      </c>
      <c r="M70" s="24">
        <f>'Exam 1'!M70+'Exam 2'!M70+Assig!M70+'Mid-term Exam '!M70</f>
        <v>29.6</v>
      </c>
      <c r="N70" s="24">
        <f>'Exam 1'!N70+'Exam 2'!N70+Assig!N70+'Mid-term Exam '!N70</f>
        <v>25.5</v>
      </c>
      <c r="O70" s="24">
        <f>'Exam 1'!O70+'Exam 2'!O70+Assig!O70+'Mid-term Exam '!O70</f>
        <v>29.2</v>
      </c>
      <c r="P70" s="17">
        <f t="shared" si="0"/>
        <v>332.5</v>
      </c>
      <c r="Q70" s="18">
        <f t="shared" si="1"/>
        <v>27.708333333333332</v>
      </c>
    </row>
    <row r="71" spans="1:17" s="6" customFormat="1" ht="15.75" x14ac:dyDescent="0.25">
      <c r="A71" s="9">
        <v>64</v>
      </c>
      <c r="B71" s="10" t="s">
        <v>80</v>
      </c>
      <c r="C71" s="11" t="s">
        <v>85</v>
      </c>
      <c r="D71" s="24">
        <f>'Exam 1'!D71+'Exam 2'!D71+Assig!D71+'Mid-term Exam '!D71</f>
        <v>28</v>
      </c>
      <c r="E71" s="24">
        <f>'Exam 1'!E71+'Exam 2'!E71+Assig!E71+'Mid-term Exam '!E71</f>
        <v>18</v>
      </c>
      <c r="F71" s="24">
        <f>'Exam 1'!F71+'Exam 2'!F71+Assig!F71+'Mid-term Exam '!F71</f>
        <v>23.049999999999997</v>
      </c>
      <c r="G71" s="24">
        <f>'Exam 1'!G71+'Exam 2'!G71+Assig!G71+'Mid-term Exam '!G71</f>
        <v>31.7</v>
      </c>
      <c r="H71" s="24">
        <f>'Exam 1'!H71+'Exam 2'!H71+Assig!H71+'Mid-term Exam '!H71</f>
        <v>15.8</v>
      </c>
      <c r="I71" s="24">
        <f>'Exam 1'!I71+'Exam 2'!I71+Assig!I71+'Mid-term Exam '!I71</f>
        <v>22</v>
      </c>
      <c r="J71" s="24">
        <f>'Exam 1'!J71+'Exam 2'!J71+Assig!J71+'Mid-term Exam '!J71</f>
        <v>24.9</v>
      </c>
      <c r="K71" s="24">
        <f>'Exam 1'!K71+'Exam 2'!K71+Assig!K71+'Mid-term Exam '!K71</f>
        <v>29</v>
      </c>
      <c r="L71" s="24">
        <f>'Exam 1'!L71+'Exam 2'!L71+Assig!L71+'Mid-term Exam '!L71</f>
        <v>22.7</v>
      </c>
      <c r="M71" s="24">
        <f>'Exam 1'!M71+'Exam 2'!M71+Assig!M71+'Mid-term Exam '!M71</f>
        <v>27.700000000000003</v>
      </c>
      <c r="N71" s="24">
        <f>'Exam 1'!N71+'Exam 2'!N71+Assig!N71+'Mid-term Exam '!N71</f>
        <v>22.6</v>
      </c>
      <c r="O71" s="24">
        <f>'Exam 1'!O71+'Exam 2'!O71+Assig!O71+'Mid-term Exam '!O71</f>
        <v>25.2</v>
      </c>
      <c r="P71" s="17">
        <f t="shared" si="0"/>
        <v>290.65000000000003</v>
      </c>
      <c r="Q71" s="18">
        <f t="shared" si="1"/>
        <v>24.220833333333335</v>
      </c>
    </row>
    <row r="72" spans="1:17" s="6" customFormat="1" ht="15.75" x14ac:dyDescent="0.25">
      <c r="A72" s="9">
        <v>65</v>
      </c>
      <c r="B72" s="10" t="s">
        <v>81</v>
      </c>
      <c r="C72" s="11" t="s">
        <v>85</v>
      </c>
      <c r="D72" s="24">
        <f>'Exam 1'!D72+'Exam 2'!D72+Assig!D72+'Mid-term Exam '!D72</f>
        <v>32.5</v>
      </c>
      <c r="E72" s="24">
        <f>'Exam 1'!E72+'Exam 2'!E72+Assig!E72+'Mid-term Exam '!E72</f>
        <v>24.8</v>
      </c>
      <c r="F72" s="24">
        <f>'Exam 1'!F72+'Exam 2'!F72+Assig!F72+'Mid-term Exam '!F72</f>
        <v>26.15</v>
      </c>
      <c r="G72" s="24">
        <f>'Exam 1'!G72+'Exam 2'!G72+Assig!G72+'Mid-term Exam '!G72</f>
        <v>36.599999999999994</v>
      </c>
      <c r="H72" s="24">
        <f>'Exam 1'!H72+'Exam 2'!H72+Assig!H72+'Mid-term Exam '!H72</f>
        <v>19.7</v>
      </c>
      <c r="I72" s="24">
        <f>'Exam 1'!I72+'Exam 2'!I72+Assig!I72+'Mid-term Exam '!I72</f>
        <v>34</v>
      </c>
      <c r="J72" s="24">
        <f>'Exam 1'!J72+'Exam 2'!J72+Assig!J72+'Mid-term Exam '!J72</f>
        <v>28</v>
      </c>
      <c r="K72" s="24">
        <f>'Exam 1'!K72+'Exam 2'!K72+Assig!K72+'Mid-term Exam '!K72</f>
        <v>37.799999999999997</v>
      </c>
      <c r="L72" s="24">
        <f>'Exam 1'!L72+'Exam 2'!L72+Assig!L72+'Mid-term Exam '!L72</f>
        <v>33.700000000000003</v>
      </c>
      <c r="M72" s="24">
        <f>'Exam 1'!M72+'Exam 2'!M72+Assig!M72+'Mid-term Exam '!M72</f>
        <v>31.400000000000002</v>
      </c>
      <c r="N72" s="24">
        <f>'Exam 1'!N72+'Exam 2'!N72+Assig!N72+'Mid-term Exam '!N72</f>
        <v>32.299999999999997</v>
      </c>
      <c r="O72" s="24">
        <f>'Exam 1'!O72+'Exam 2'!O72+Assig!O72+'Mid-term Exam '!O72</f>
        <v>33.4</v>
      </c>
      <c r="P72" s="17">
        <f t="shared" si="0"/>
        <v>370.34999999999991</v>
      </c>
      <c r="Q72" s="18">
        <f t="shared" si="1"/>
        <v>30.862499999999994</v>
      </c>
    </row>
    <row r="73" spans="1:17" s="6" customFormat="1" ht="15.75" x14ac:dyDescent="0.25">
      <c r="A73" s="9">
        <v>66</v>
      </c>
      <c r="B73" s="10" t="s">
        <v>82</v>
      </c>
      <c r="C73" s="11" t="s">
        <v>85</v>
      </c>
      <c r="D73" s="24">
        <f>'Exam 1'!D73+'Exam 2'!D73+Assig!D73+'Mid-term Exam '!D73</f>
        <v>32.5</v>
      </c>
      <c r="E73" s="24">
        <f>'Exam 1'!E73+'Exam 2'!E73+Assig!E73+'Mid-term Exam '!E73</f>
        <v>23.5</v>
      </c>
      <c r="F73" s="24">
        <f>'Exam 1'!F73+'Exam 2'!F73+Assig!F73+'Mid-term Exam '!F73</f>
        <v>21.5</v>
      </c>
      <c r="G73" s="24">
        <f>'Exam 1'!G73+'Exam 2'!G73+Assig!G73+'Mid-term Exam '!G73</f>
        <v>27.3</v>
      </c>
      <c r="H73" s="24">
        <f>'Exam 1'!H73+'Exam 2'!H73+Assig!H73+'Mid-term Exam '!H73</f>
        <v>19.399999999999999</v>
      </c>
      <c r="I73" s="24">
        <f>'Exam 1'!I73+'Exam 2'!I73+Assig!I73+'Mid-term Exam '!I73</f>
        <v>26.6</v>
      </c>
      <c r="J73" s="24">
        <f>'Exam 1'!J73+'Exam 2'!J73+Assig!J73+'Mid-term Exam '!J73</f>
        <v>28.6</v>
      </c>
      <c r="K73" s="24">
        <f>'Exam 1'!K73+'Exam 2'!K73+Assig!K73+'Mid-term Exam '!K73</f>
        <v>37.799999999999997</v>
      </c>
      <c r="L73" s="24">
        <f>'Exam 1'!L73+'Exam 2'!L73+Assig!L73+'Mid-term Exam '!L73</f>
        <v>23.2</v>
      </c>
      <c r="M73" s="24">
        <f>'Exam 1'!M73+'Exam 2'!M73+Assig!M73+'Mid-term Exam '!M73</f>
        <v>29.9</v>
      </c>
      <c r="N73" s="24">
        <f>'Exam 1'!N73+'Exam 2'!N73+Assig!N73+'Mid-term Exam '!N73</f>
        <v>31.1</v>
      </c>
      <c r="O73" s="24">
        <f>'Exam 1'!O73+'Exam 2'!O73+Assig!O73+'Mid-term Exam '!O73</f>
        <v>32.9</v>
      </c>
      <c r="P73" s="17">
        <f t="shared" ref="P73:P115" si="2">SUM(D73:O73)</f>
        <v>334.29999999999995</v>
      </c>
      <c r="Q73" s="18">
        <f t="shared" ref="Q73:Q115" si="3">AVERAGE(D73:O73)</f>
        <v>27.858333333333331</v>
      </c>
    </row>
    <row r="74" spans="1:17" s="6" customFormat="1" ht="15.75" x14ac:dyDescent="0.25">
      <c r="A74" s="9">
        <v>67</v>
      </c>
      <c r="B74" s="10" t="s">
        <v>123</v>
      </c>
      <c r="C74" s="11" t="s">
        <v>85</v>
      </c>
      <c r="D74" s="24">
        <f>'Exam 1'!D74+'Exam 2'!D74+Assig!D74+'Mid-term Exam '!D74</f>
        <v>29.5</v>
      </c>
      <c r="E74" s="24">
        <f>'Exam 1'!E74+'Exam 2'!E74+Assig!E74+'Mid-term Exam '!E74</f>
        <v>25.1</v>
      </c>
      <c r="F74" s="24">
        <f>'Exam 1'!F74+'Exam 2'!F74+Assig!F74+'Mid-term Exam '!F74</f>
        <v>22.950000000000003</v>
      </c>
      <c r="G74" s="24">
        <f>'Exam 1'!G74+'Exam 2'!G74+Assig!G74+'Mid-term Exam '!G74</f>
        <v>29</v>
      </c>
      <c r="H74" s="24">
        <f>'Exam 1'!H74+'Exam 2'!H74+Assig!H74+'Mid-term Exam '!H74</f>
        <v>24.2</v>
      </c>
      <c r="I74" s="24">
        <f>'Exam 1'!I74+'Exam 2'!I74+Assig!I74+'Mid-term Exam '!I74</f>
        <v>22.1</v>
      </c>
      <c r="J74" s="24">
        <f>'Exam 1'!J74+'Exam 2'!J74+Assig!J74+'Mid-term Exam '!J74</f>
        <v>28</v>
      </c>
      <c r="K74" s="24">
        <f>'Exam 1'!K74+'Exam 2'!K74+Assig!K74+'Mid-term Exam '!K74</f>
        <v>32</v>
      </c>
      <c r="L74" s="24">
        <f>'Exam 1'!L74+'Exam 2'!L74+Assig!L74+'Mid-term Exam '!L74</f>
        <v>27.6</v>
      </c>
      <c r="M74" s="24">
        <f>'Exam 1'!M74+'Exam 2'!M74+Assig!M74+'Mid-term Exam '!M74</f>
        <v>34.700000000000003</v>
      </c>
      <c r="N74" s="24">
        <f>'Exam 1'!N74+'Exam 2'!N74+Assig!N74+'Mid-term Exam '!N74</f>
        <v>29.7</v>
      </c>
      <c r="O74" s="24">
        <f>'Exam 1'!O74+'Exam 2'!O74+Assig!O74+'Mid-term Exam '!O74</f>
        <v>27.9</v>
      </c>
      <c r="P74" s="17">
        <f t="shared" si="2"/>
        <v>332.74999999999994</v>
      </c>
      <c r="Q74" s="18">
        <f t="shared" si="3"/>
        <v>27.729166666666661</v>
      </c>
    </row>
    <row r="75" spans="1:17" s="6" customFormat="1" ht="15.75" x14ac:dyDescent="0.25">
      <c r="A75" s="9">
        <v>68</v>
      </c>
      <c r="B75" s="10" t="s">
        <v>83</v>
      </c>
      <c r="C75" s="11" t="s">
        <v>85</v>
      </c>
      <c r="D75" s="24">
        <f>'Exam 1'!D75+'Exam 2'!D75+Assig!D75+'Mid-term Exam '!D75</f>
        <v>21.75</v>
      </c>
      <c r="E75" s="24">
        <f>'Exam 1'!E75+'Exam 2'!E75+Assig!E75+'Mid-term Exam '!E75</f>
        <v>17.100000000000001</v>
      </c>
      <c r="F75" s="24">
        <f>'Exam 1'!F75+'Exam 2'!F75+Assig!F75+'Mid-term Exam '!F75</f>
        <v>16.5</v>
      </c>
      <c r="G75" s="24">
        <f>'Exam 1'!G75+'Exam 2'!G75+Assig!G75+'Mid-term Exam '!G75</f>
        <v>21.5</v>
      </c>
      <c r="H75" s="24">
        <f>'Exam 1'!H75+'Exam 2'!H75+Assig!H75+'Mid-term Exam '!H75</f>
        <v>17.25</v>
      </c>
      <c r="I75" s="24">
        <f>'Exam 1'!I75+'Exam 2'!I75+Assig!I75+'Mid-term Exam '!I75</f>
        <v>13.8</v>
      </c>
      <c r="J75" s="24">
        <f>'Exam 1'!J75+'Exam 2'!J75+Assig!J75+'Mid-term Exam '!J75</f>
        <v>15.7</v>
      </c>
      <c r="K75" s="24">
        <f>'Exam 1'!K75+'Exam 2'!K75+Assig!K75+'Mid-term Exam '!K75</f>
        <v>15</v>
      </c>
      <c r="L75" s="24">
        <f>'Exam 1'!L75+'Exam 2'!L75+Assig!L75+'Mid-term Exam '!L75</f>
        <v>14</v>
      </c>
      <c r="M75" s="24">
        <f>'Exam 1'!M75+'Exam 2'!M75+Assig!M75+'Mid-term Exam '!M75</f>
        <v>23.200000000000003</v>
      </c>
      <c r="N75" s="24">
        <f>'Exam 1'!N75+'Exam 2'!N75+Assig!N75+'Mid-term Exam '!N75</f>
        <v>20.5</v>
      </c>
      <c r="O75" s="24">
        <f>'Exam 1'!O75+'Exam 2'!O75+Assig!O75+'Mid-term Exam '!O75</f>
        <v>21.4</v>
      </c>
      <c r="P75" s="17">
        <f t="shared" si="2"/>
        <v>217.70000000000002</v>
      </c>
      <c r="Q75" s="18">
        <f t="shared" si="3"/>
        <v>18.141666666666669</v>
      </c>
    </row>
    <row r="76" spans="1:17" s="6" customFormat="1" ht="15.75" x14ac:dyDescent="0.25">
      <c r="A76" s="9">
        <v>69</v>
      </c>
      <c r="B76" s="10" t="s">
        <v>84</v>
      </c>
      <c r="C76" s="11" t="s">
        <v>85</v>
      </c>
      <c r="D76" s="24">
        <f>'Exam 1'!D76+'Exam 2'!D76+Assig!D76+'Mid-term Exam '!D76</f>
        <v>25</v>
      </c>
      <c r="E76" s="24">
        <f>'Exam 1'!E76+'Exam 2'!E76+Assig!E76+'Mid-term Exam '!E76</f>
        <v>17.600000000000001</v>
      </c>
      <c r="F76" s="24">
        <f>'Exam 1'!F76+'Exam 2'!F76+Assig!F76+'Mid-term Exam '!F76</f>
        <v>15.35</v>
      </c>
      <c r="G76" s="24">
        <f>'Exam 1'!G76+'Exam 2'!G76+Assig!G76+'Mid-term Exam '!G76</f>
        <v>21</v>
      </c>
      <c r="H76" s="24">
        <f>'Exam 1'!H76+'Exam 2'!H76+Assig!H76+'Mid-term Exam '!H76</f>
        <v>10.8</v>
      </c>
      <c r="I76" s="24">
        <f>'Exam 1'!I76+'Exam 2'!I76+Assig!I76+'Mid-term Exam '!I76</f>
        <v>17.399999999999999</v>
      </c>
      <c r="J76" s="24">
        <f>'Exam 1'!J76+'Exam 2'!J76+Assig!J76+'Mid-term Exam '!J76</f>
        <v>15.7</v>
      </c>
      <c r="K76" s="24">
        <f>'Exam 1'!K76+'Exam 2'!K76+Assig!K76+'Mid-term Exam '!K76</f>
        <v>22.6</v>
      </c>
      <c r="L76" s="24">
        <f>'Exam 1'!L76+'Exam 2'!L76+Assig!L76+'Mid-term Exam '!L76</f>
        <v>17.2</v>
      </c>
      <c r="M76" s="24">
        <f>'Exam 1'!M76+'Exam 2'!M76+Assig!M76+'Mid-term Exam '!M76</f>
        <v>20.7</v>
      </c>
      <c r="N76" s="24">
        <f>'Exam 1'!N76+'Exam 2'!N76+Assig!N76+'Mid-term Exam '!N76</f>
        <v>20.8</v>
      </c>
      <c r="O76" s="24">
        <f>'Exam 1'!O76+'Exam 2'!O76+Assig!O76+'Mid-term Exam '!O76</f>
        <v>17.399999999999999</v>
      </c>
      <c r="P76" s="17">
        <f t="shared" si="2"/>
        <v>221.55</v>
      </c>
      <c r="Q76" s="18">
        <f t="shared" si="3"/>
        <v>18.462500000000002</v>
      </c>
    </row>
    <row r="77" spans="1:17" s="6" customFormat="1" ht="15.75" x14ac:dyDescent="0.25">
      <c r="A77" s="9">
        <v>70</v>
      </c>
      <c r="B77" s="10" t="s">
        <v>86</v>
      </c>
      <c r="C77" s="11" t="s">
        <v>116</v>
      </c>
      <c r="D77" s="24">
        <f>'Exam 1'!D77+'Exam 2'!D77+Assig!D77+'Mid-term Exam '!D77</f>
        <v>28.5</v>
      </c>
      <c r="E77" s="24">
        <f>'Exam 1'!E77+'Exam 2'!E77+Assig!E77+'Mid-term Exam '!E77</f>
        <v>18.399999999999999</v>
      </c>
      <c r="F77" s="24">
        <f>'Exam 1'!F77+'Exam 2'!F77+Assig!F77+'Mid-term Exam '!F77</f>
        <v>22.2</v>
      </c>
      <c r="G77" s="24">
        <f>'Exam 1'!G77+'Exam 2'!G77+Assig!G77+'Mid-term Exam '!G77</f>
        <v>8.3000000000000007</v>
      </c>
      <c r="H77" s="24">
        <f>'Exam 1'!H77+'Exam 2'!H77+Assig!H77+'Mid-term Exam '!H77</f>
        <v>1.2</v>
      </c>
      <c r="I77" s="24">
        <f>'Exam 1'!I77+'Exam 2'!I77+Assig!I77+'Mid-term Exam '!I77</f>
        <v>22.2</v>
      </c>
      <c r="J77" s="24">
        <f>'Exam 1'!J77+'Exam 2'!J77+Assig!J77+'Mid-term Exam '!J77</f>
        <v>20.399999999999999</v>
      </c>
      <c r="K77" s="24">
        <f>'Exam 1'!K77+'Exam 2'!K77+Assig!K77+'Mid-term Exam '!K77</f>
        <v>16.2</v>
      </c>
      <c r="L77" s="24">
        <f>'Exam 1'!L77+'Exam 2'!L77+Assig!L77+'Mid-term Exam '!L77</f>
        <v>12.5</v>
      </c>
      <c r="M77" s="24">
        <f>'Exam 1'!M77+'Exam 2'!M77+Assig!M77+'Mid-term Exam '!M77</f>
        <v>24.1</v>
      </c>
      <c r="N77" s="24">
        <f>'Exam 1'!N77+'Exam 2'!N77+Assig!N77+'Mid-term Exam '!N77</f>
        <v>24.4</v>
      </c>
      <c r="O77" s="24">
        <f>'Exam 1'!O77+'Exam 2'!O77+Assig!O77+'Mid-term Exam '!O77</f>
        <v>27.6</v>
      </c>
      <c r="P77" s="17">
        <f t="shared" si="2"/>
        <v>225.99999999999997</v>
      </c>
      <c r="Q77" s="18">
        <f t="shared" si="3"/>
        <v>18.833333333333332</v>
      </c>
    </row>
    <row r="78" spans="1:17" s="6" customFormat="1" ht="15.75" x14ac:dyDescent="0.25">
      <c r="A78" s="9">
        <v>71</v>
      </c>
      <c r="B78" s="10" t="s">
        <v>87</v>
      </c>
      <c r="C78" s="11" t="s">
        <v>116</v>
      </c>
      <c r="D78" s="24">
        <f>'Exam 1'!D78+'Exam 2'!D78+Assig!D78+'Mid-term Exam '!D78</f>
        <v>32.25</v>
      </c>
      <c r="E78" s="24">
        <f>'Exam 1'!E78+'Exam 2'!E78+Assig!E78+'Mid-term Exam '!E78</f>
        <v>22.9</v>
      </c>
      <c r="F78" s="24">
        <f>'Exam 1'!F78+'Exam 2'!F78+Assig!F78+'Mid-term Exam '!F78</f>
        <v>27.25</v>
      </c>
      <c r="G78" s="24">
        <f>'Exam 1'!G78+'Exam 2'!G78+Assig!G78+'Mid-term Exam '!G78</f>
        <v>26.9</v>
      </c>
      <c r="H78" s="24">
        <f>'Exam 1'!H78+'Exam 2'!H78+Assig!H78+'Mid-term Exam '!H78</f>
        <v>18.8</v>
      </c>
      <c r="I78" s="24">
        <f>'Exam 1'!I78+'Exam 2'!I78+Assig!I78+'Mid-term Exam '!I78</f>
        <v>23.6</v>
      </c>
      <c r="J78" s="24">
        <f>'Exam 1'!J78+'Exam 2'!J78+Assig!J78+'Mid-term Exam '!J78</f>
        <v>26.4</v>
      </c>
      <c r="K78" s="24">
        <f>'Exam 1'!K78+'Exam 2'!K78+Assig!K78+'Mid-term Exam '!K78</f>
        <v>13.4</v>
      </c>
      <c r="L78" s="24">
        <f>'Exam 1'!L78+'Exam 2'!L78+Assig!L78+'Mid-term Exam '!L78</f>
        <v>14.4</v>
      </c>
      <c r="M78" s="24">
        <f>'Exam 1'!M78+'Exam 2'!M78+Assig!M78+'Mid-term Exam '!M78</f>
        <v>33.200000000000003</v>
      </c>
      <c r="N78" s="24">
        <f>'Exam 1'!N78+'Exam 2'!N78+Assig!N78+'Mid-term Exam '!N78</f>
        <v>27.7</v>
      </c>
      <c r="O78" s="24">
        <f>'Exam 1'!O78+'Exam 2'!O78+Assig!O78+'Mid-term Exam '!O78</f>
        <v>24.8</v>
      </c>
      <c r="P78" s="17">
        <f t="shared" si="2"/>
        <v>291.60000000000002</v>
      </c>
      <c r="Q78" s="18">
        <f t="shared" si="3"/>
        <v>24.3</v>
      </c>
    </row>
    <row r="79" spans="1:17" s="6" customFormat="1" ht="15.75" x14ac:dyDescent="0.25">
      <c r="A79" s="9">
        <v>72</v>
      </c>
      <c r="B79" s="10" t="s">
        <v>88</v>
      </c>
      <c r="C79" s="11" t="s">
        <v>116</v>
      </c>
      <c r="D79" s="24">
        <f>'Exam 1'!D79+'Exam 2'!D79+Assig!D79+'Mid-term Exam '!D79</f>
        <v>23.75</v>
      </c>
      <c r="E79" s="24">
        <f>'Exam 1'!E79+'Exam 2'!E79+Assig!E79+'Mid-term Exam '!E79</f>
        <v>24.3</v>
      </c>
      <c r="F79" s="24">
        <f>'Exam 1'!F79+'Exam 2'!F79+Assig!F79+'Mid-term Exam '!F79</f>
        <v>19.5</v>
      </c>
      <c r="G79" s="24">
        <f>'Exam 1'!G79+'Exam 2'!G79+Assig!G79+'Mid-term Exam '!G79</f>
        <v>24.8</v>
      </c>
      <c r="H79" s="24">
        <f>'Exam 1'!H79+'Exam 2'!H79+Assig!H79+'Mid-term Exam '!H79</f>
        <v>15.1</v>
      </c>
      <c r="I79" s="24">
        <f>'Exam 1'!I79+'Exam 2'!I79+Assig!I79+'Mid-term Exam '!I79</f>
        <v>11.5</v>
      </c>
      <c r="J79" s="24">
        <f>'Exam 1'!J79+'Exam 2'!J79+Assig!J79+'Mid-term Exam '!J79</f>
        <v>24.299999999999997</v>
      </c>
      <c r="K79" s="24">
        <f>'Exam 1'!K79+'Exam 2'!K79+Assig!K79+'Mid-term Exam '!K79</f>
        <v>35.6</v>
      </c>
      <c r="L79" s="24">
        <f>'Exam 1'!L79+'Exam 2'!L79+Assig!L79+'Mid-term Exam '!L79</f>
        <v>30.9</v>
      </c>
      <c r="M79" s="24">
        <f>'Exam 1'!M79+'Exam 2'!M79+Assig!M79+'Mid-term Exam '!M79</f>
        <v>29.5</v>
      </c>
      <c r="N79" s="24">
        <f>'Exam 1'!N79+'Exam 2'!N79+Assig!N79+'Mid-term Exam '!N79</f>
        <v>24.2</v>
      </c>
      <c r="O79" s="24">
        <f>'Exam 1'!O79+'Exam 2'!O79+Assig!O79+'Mid-term Exam '!O79</f>
        <v>26.9</v>
      </c>
      <c r="P79" s="17">
        <f t="shared" si="2"/>
        <v>290.34999999999997</v>
      </c>
      <c r="Q79" s="18">
        <f t="shared" si="3"/>
        <v>24.195833333333329</v>
      </c>
    </row>
    <row r="80" spans="1:17" s="6" customFormat="1" ht="15.75" x14ac:dyDescent="0.25">
      <c r="A80" s="9">
        <v>73</v>
      </c>
      <c r="B80" s="10" t="s">
        <v>89</v>
      </c>
      <c r="C80" s="11" t="s">
        <v>116</v>
      </c>
      <c r="D80" s="24">
        <f>'Exam 1'!D80+'Exam 2'!D80+Assig!D80+'Mid-term Exam '!D80</f>
        <v>32.25</v>
      </c>
      <c r="E80" s="24">
        <f>'Exam 1'!E80+'Exam 2'!E80+Assig!E80+'Mid-term Exam '!E80</f>
        <v>23.3</v>
      </c>
      <c r="F80" s="24">
        <f>'Exam 1'!F80+'Exam 2'!F80+Assig!F80+'Mid-term Exam '!F80</f>
        <v>30.65</v>
      </c>
      <c r="G80" s="24">
        <f>'Exam 1'!G80+'Exam 2'!G80+Assig!G80+'Mid-term Exam '!G80</f>
        <v>30.3</v>
      </c>
      <c r="H80" s="24">
        <f>'Exam 1'!H80+'Exam 2'!H80+Assig!H80+'Mid-term Exam '!H80</f>
        <v>23.5</v>
      </c>
      <c r="I80" s="24">
        <f>'Exam 1'!I80+'Exam 2'!I80+Assig!I80+'Mid-term Exam '!I80</f>
        <v>17.600000000000001</v>
      </c>
      <c r="J80" s="24">
        <f>'Exam 1'!J80+'Exam 2'!J80+Assig!J80+'Mid-term Exam '!J80</f>
        <v>29.799999999999997</v>
      </c>
      <c r="K80" s="24">
        <f>'Exam 1'!K80+'Exam 2'!K80+Assig!K80+'Mid-term Exam '!K80</f>
        <v>37.200000000000003</v>
      </c>
      <c r="L80" s="24">
        <f>'Exam 1'!L80+'Exam 2'!L80+Assig!L80+'Mid-term Exam '!L80</f>
        <v>29.8</v>
      </c>
      <c r="M80" s="24">
        <f>'Exam 1'!M80+'Exam 2'!M80+Assig!M80+'Mid-term Exam '!M80</f>
        <v>26</v>
      </c>
      <c r="N80" s="24">
        <f>'Exam 1'!N80+'Exam 2'!N80+Assig!N80+'Mid-term Exam '!N80</f>
        <v>25.6</v>
      </c>
      <c r="O80" s="24">
        <f>'Exam 1'!O80+'Exam 2'!O80+Assig!O80+'Mid-term Exam '!O80</f>
        <v>32.299999999999997</v>
      </c>
      <c r="P80" s="17">
        <f t="shared" si="2"/>
        <v>338.3</v>
      </c>
      <c r="Q80" s="18">
        <f t="shared" si="3"/>
        <v>28.191666666666666</v>
      </c>
    </row>
    <row r="81" spans="1:17" s="6" customFormat="1" ht="15.75" x14ac:dyDescent="0.25">
      <c r="A81" s="9">
        <v>74</v>
      </c>
      <c r="B81" s="10" t="s">
        <v>90</v>
      </c>
      <c r="C81" s="11" t="s">
        <v>116</v>
      </c>
      <c r="D81" s="24">
        <f>'Exam 1'!D81+'Exam 2'!D81+Assig!D81+'Mid-term Exam '!D81</f>
        <v>29.75</v>
      </c>
      <c r="E81" s="24">
        <f>'Exam 1'!E81+'Exam 2'!E81+Assig!E81+'Mid-term Exam '!E81</f>
        <v>24.700000000000003</v>
      </c>
      <c r="F81" s="24">
        <f>'Exam 1'!F81+'Exam 2'!F81+Assig!F81+'Mid-term Exam '!F81</f>
        <v>30.75</v>
      </c>
      <c r="G81" s="24">
        <f>'Exam 1'!G81+'Exam 2'!G81+Assig!G81+'Mid-term Exam '!G81</f>
        <v>31.9</v>
      </c>
      <c r="H81" s="24">
        <f>'Exam 1'!H81+'Exam 2'!H81+Assig!H81+'Mid-term Exam '!H81</f>
        <v>22.5</v>
      </c>
      <c r="I81" s="24">
        <f>'Exam 1'!I81+'Exam 2'!I81+Assig!I81+'Mid-term Exam '!I81</f>
        <v>18.100000000000001</v>
      </c>
      <c r="J81" s="24">
        <f>'Exam 1'!J81+'Exam 2'!J81+Assig!J81+'Mid-term Exam '!J81</f>
        <v>30.7</v>
      </c>
      <c r="K81" s="24">
        <f>'Exam 1'!K81+'Exam 2'!K81+Assig!K81+'Mid-term Exam '!K81</f>
        <v>40</v>
      </c>
      <c r="L81" s="24">
        <f>'Exam 1'!L81+'Exam 2'!L81+Assig!L81+'Mid-term Exam '!L81</f>
        <v>30.8</v>
      </c>
      <c r="M81" s="24">
        <f>'Exam 1'!M81+'Exam 2'!M81+Assig!M81+'Mid-term Exam '!M81</f>
        <v>30.4</v>
      </c>
      <c r="N81" s="24">
        <f>'Exam 1'!N81+'Exam 2'!N81+Assig!N81+'Mid-term Exam '!N81</f>
        <v>24.8</v>
      </c>
      <c r="O81" s="24">
        <f>'Exam 1'!O81+'Exam 2'!O81+Assig!O81+'Mid-term Exam '!O81</f>
        <v>36.200000000000003</v>
      </c>
      <c r="P81" s="17">
        <f t="shared" si="2"/>
        <v>350.59999999999997</v>
      </c>
      <c r="Q81" s="18">
        <f t="shared" si="3"/>
        <v>29.216666666666665</v>
      </c>
    </row>
    <row r="82" spans="1:17" s="6" customFormat="1" ht="15.75" x14ac:dyDescent="0.25">
      <c r="A82" s="9">
        <v>75</v>
      </c>
      <c r="B82" s="10" t="s">
        <v>91</v>
      </c>
      <c r="C82" s="11" t="s">
        <v>116</v>
      </c>
      <c r="D82" s="24">
        <f>'Exam 1'!D82+'Exam 2'!D82+Assig!D82+'Mid-term Exam '!D82</f>
        <v>27.75</v>
      </c>
      <c r="E82" s="24">
        <f>'Exam 1'!E82+'Exam 2'!E82+Assig!E82+'Mid-term Exam '!E82</f>
        <v>15.100000000000001</v>
      </c>
      <c r="F82" s="24">
        <f>'Exam 1'!F82+'Exam 2'!F82+Assig!F82+'Mid-term Exam '!F82</f>
        <v>20.100000000000001</v>
      </c>
      <c r="G82" s="24">
        <f>'Exam 1'!G82+'Exam 2'!G82+Assig!G82+'Mid-term Exam '!G82</f>
        <v>23.1</v>
      </c>
      <c r="H82" s="24">
        <f>'Exam 1'!H82+'Exam 2'!H82+Assig!H82+'Mid-term Exam '!H82</f>
        <v>7.9</v>
      </c>
      <c r="I82" s="24">
        <f>'Exam 1'!I82+'Exam 2'!I82+Assig!I82+'Mid-term Exam '!I82</f>
        <v>15.7</v>
      </c>
      <c r="J82" s="24">
        <f>'Exam 1'!J82+'Exam 2'!J82+Assig!J82+'Mid-term Exam '!J82</f>
        <v>26.2</v>
      </c>
      <c r="K82" s="24">
        <f>'Exam 1'!K82+'Exam 2'!K82+Assig!K82+'Mid-term Exam '!K82</f>
        <v>25.1</v>
      </c>
      <c r="L82" s="24">
        <f>'Exam 1'!L82+'Exam 2'!L82+Assig!L82+'Mid-term Exam '!L82</f>
        <v>22.7</v>
      </c>
      <c r="M82" s="24">
        <f>'Exam 1'!M82+'Exam 2'!M82+Assig!M82+'Mid-term Exam '!M82</f>
        <v>28.4</v>
      </c>
      <c r="N82" s="24">
        <f>'Exam 1'!N82+'Exam 2'!N82+Assig!N82+'Mid-term Exam '!N82</f>
        <v>24.2</v>
      </c>
      <c r="O82" s="24">
        <f>'Exam 1'!O82+'Exam 2'!O82+Assig!O82+'Mid-term Exam '!O82</f>
        <v>16.5</v>
      </c>
      <c r="P82" s="17">
        <f t="shared" si="2"/>
        <v>252.75</v>
      </c>
      <c r="Q82" s="18">
        <f t="shared" si="3"/>
        <v>21.0625</v>
      </c>
    </row>
    <row r="83" spans="1:17" s="6" customFormat="1" ht="15.75" x14ac:dyDescent="0.25">
      <c r="A83" s="9">
        <v>76</v>
      </c>
      <c r="B83" s="10" t="s">
        <v>92</v>
      </c>
      <c r="C83" s="11" t="s">
        <v>116</v>
      </c>
      <c r="D83" s="24">
        <f>'Exam 1'!D83+'Exam 2'!D83+Assig!D83+'Mid-term Exam '!D83</f>
        <v>35.5</v>
      </c>
      <c r="E83" s="24">
        <f>'Exam 1'!E83+'Exam 2'!E83+Assig!E83+'Mid-term Exam '!E83</f>
        <v>23.5</v>
      </c>
      <c r="F83" s="24">
        <f>'Exam 1'!F83+'Exam 2'!F83+Assig!F83+'Mid-term Exam '!F83</f>
        <v>27.85</v>
      </c>
      <c r="G83" s="24">
        <f>'Exam 1'!G83+'Exam 2'!G83+Assig!G83+'Mid-term Exam '!G83</f>
        <v>35.300000000000004</v>
      </c>
      <c r="H83" s="24">
        <f>'Exam 1'!H83+'Exam 2'!H83+Assig!H83+'Mid-term Exam '!H83</f>
        <v>28.6</v>
      </c>
      <c r="I83" s="24">
        <f>'Exam 1'!I83+'Exam 2'!I83+Assig!I83+'Mid-term Exam '!I83</f>
        <v>22.7</v>
      </c>
      <c r="J83" s="24">
        <f>'Exam 1'!J83+'Exam 2'!J83+Assig!J83+'Mid-term Exam '!J83</f>
        <v>27.6</v>
      </c>
      <c r="K83" s="24">
        <f>'Exam 1'!K83+'Exam 2'!K83+Assig!K83+'Mid-term Exam '!K83</f>
        <v>40</v>
      </c>
      <c r="L83" s="24">
        <f>'Exam 1'!L83+'Exam 2'!L83+Assig!L83+'Mid-term Exam '!L83</f>
        <v>33.700000000000003</v>
      </c>
      <c r="M83" s="24">
        <f>'Exam 1'!M83+'Exam 2'!M83+Assig!M83+'Mid-term Exam '!M83</f>
        <v>33.1</v>
      </c>
      <c r="N83" s="24">
        <f>'Exam 1'!N83+'Exam 2'!N83+Assig!N83+'Mid-term Exam '!N83</f>
        <v>31.6</v>
      </c>
      <c r="O83" s="24">
        <f>'Exam 1'!O83+'Exam 2'!O83+Assig!O83+'Mid-term Exam '!O83</f>
        <v>31.5</v>
      </c>
      <c r="P83" s="17">
        <f t="shared" si="2"/>
        <v>370.95000000000005</v>
      </c>
      <c r="Q83" s="18">
        <f t="shared" si="3"/>
        <v>30.912500000000005</v>
      </c>
    </row>
    <row r="84" spans="1:17" s="6" customFormat="1" ht="15.75" x14ac:dyDescent="0.25">
      <c r="A84" s="9">
        <v>77</v>
      </c>
      <c r="B84" s="10" t="s">
        <v>93</v>
      </c>
      <c r="C84" s="11" t="s">
        <v>116</v>
      </c>
      <c r="D84" s="24">
        <f>'Exam 1'!D84+'Exam 2'!D84+Assig!D84+'Mid-term Exam '!D84</f>
        <v>22.75</v>
      </c>
      <c r="E84" s="24">
        <f>'Exam 1'!E84+'Exam 2'!E84+Assig!E84+'Mid-term Exam '!E84</f>
        <v>16.2</v>
      </c>
      <c r="F84" s="24">
        <f>'Exam 1'!F84+'Exam 2'!F84+Assig!F84+'Mid-term Exam '!F84</f>
        <v>15.1</v>
      </c>
      <c r="G84" s="24">
        <f>'Exam 1'!G84+'Exam 2'!G84+Assig!G84+'Mid-term Exam '!G84</f>
        <v>15.7</v>
      </c>
      <c r="H84" s="24">
        <f>'Exam 1'!H84+'Exam 2'!H84+Assig!H84+'Mid-term Exam '!H84</f>
        <v>9.8000000000000007</v>
      </c>
      <c r="I84" s="24">
        <f>'Exam 1'!I84+'Exam 2'!I84+Assig!I84+'Mid-term Exam '!I84</f>
        <v>16.899999999999999</v>
      </c>
      <c r="J84" s="24">
        <f>'Exam 1'!J84+'Exam 2'!J84+Assig!J84+'Mid-term Exam '!J84</f>
        <v>23.1</v>
      </c>
      <c r="K84" s="24">
        <f>'Exam 1'!K84+'Exam 2'!K84+Assig!K84+'Mid-term Exam '!K84</f>
        <v>22.7</v>
      </c>
      <c r="L84" s="24">
        <f>'Exam 1'!L84+'Exam 2'!L84+Assig!L84+'Mid-term Exam '!L84</f>
        <v>15.3</v>
      </c>
      <c r="M84" s="24">
        <f>'Exam 1'!M84+'Exam 2'!M84+Assig!M84+'Mid-term Exam '!M84</f>
        <v>24.9</v>
      </c>
      <c r="N84" s="24">
        <f>'Exam 1'!N84+'Exam 2'!N84+Assig!N84+'Mid-term Exam '!N84</f>
        <v>20</v>
      </c>
      <c r="O84" s="24">
        <f>'Exam 1'!O84+'Exam 2'!O84+Assig!O84+'Mid-term Exam '!O84</f>
        <v>19.7</v>
      </c>
      <c r="P84" s="17">
        <f t="shared" si="2"/>
        <v>222.14999999999998</v>
      </c>
      <c r="Q84" s="18">
        <f t="shared" si="3"/>
        <v>18.512499999999999</v>
      </c>
    </row>
    <row r="85" spans="1:17" s="6" customFormat="1" ht="15.75" x14ac:dyDescent="0.25">
      <c r="A85" s="9">
        <v>78</v>
      </c>
      <c r="B85" s="10" t="s">
        <v>94</v>
      </c>
      <c r="C85" s="11" t="s">
        <v>116</v>
      </c>
      <c r="D85" s="24">
        <f>'Exam 1'!D85+'Exam 2'!D85+Assig!D85+'Mid-term Exam '!D85</f>
        <v>3</v>
      </c>
      <c r="E85" s="24">
        <f>'Exam 1'!E85+'Exam 2'!E85+Assig!E85+'Mid-term Exam '!E85</f>
        <v>1</v>
      </c>
      <c r="F85" s="24">
        <f>'Exam 1'!F85+'Exam 2'!F85+Assig!F85+'Mid-term Exam '!F85</f>
        <v>2.8499999999999996</v>
      </c>
      <c r="G85" s="24">
        <f>'Exam 1'!G85+'Exam 2'!G85+Assig!G85+'Mid-term Exam '!G85</f>
        <v>8</v>
      </c>
      <c r="H85" s="24">
        <f>'Exam 1'!H85+'Exam 2'!H85+Assig!H85+'Mid-term Exam '!H85</f>
        <v>1</v>
      </c>
      <c r="I85" s="24">
        <f>'Exam 1'!I85+'Exam 2'!I85+Assig!I85+'Mid-term Exam '!I85</f>
        <v>1.8</v>
      </c>
      <c r="J85" s="24">
        <f>'Exam 1'!J85+'Exam 2'!J85+Assig!J85+'Mid-term Exam '!J85</f>
        <v>7.4</v>
      </c>
      <c r="K85" s="24">
        <f>'Exam 1'!K85+'Exam 2'!K85+Assig!K85+'Mid-term Exam '!K85</f>
        <v>3.2</v>
      </c>
      <c r="L85" s="24">
        <f>'Exam 1'!L85+'Exam 2'!L85+Assig!L85+'Mid-term Exam '!L85</f>
        <v>5.4</v>
      </c>
      <c r="M85" s="24">
        <f>'Exam 1'!M85+'Exam 2'!M85+Assig!M85+'Mid-term Exam '!M85</f>
        <v>11</v>
      </c>
      <c r="N85" s="24">
        <f>'Exam 1'!N85+'Exam 2'!N85+Assig!N85+'Mid-term Exam '!N85</f>
        <v>3.8</v>
      </c>
      <c r="O85" s="24">
        <f>'Exam 1'!O85+'Exam 2'!O85+Assig!O85+'Mid-term Exam '!O85</f>
        <v>2.2999999999999998</v>
      </c>
      <c r="P85" s="17">
        <f t="shared" si="2"/>
        <v>50.749999999999993</v>
      </c>
      <c r="Q85" s="18">
        <f t="shared" si="3"/>
        <v>4.2291666666666661</v>
      </c>
    </row>
    <row r="86" spans="1:17" s="6" customFormat="1" ht="15.75" x14ac:dyDescent="0.25">
      <c r="A86" s="9">
        <v>79</v>
      </c>
      <c r="B86" s="10" t="s">
        <v>95</v>
      </c>
      <c r="C86" s="11" t="s">
        <v>116</v>
      </c>
      <c r="D86" s="24">
        <f>'Exam 1'!D86+'Exam 2'!D86+Assig!D86+'Mid-term Exam '!D86</f>
        <v>21</v>
      </c>
      <c r="E86" s="24">
        <f>'Exam 1'!E86+'Exam 2'!E86+Assig!E86+'Mid-term Exam '!E86</f>
        <v>10.399999999999999</v>
      </c>
      <c r="F86" s="24">
        <f>'Exam 1'!F86+'Exam 2'!F86+Assig!F86+'Mid-term Exam '!F86</f>
        <v>15.450000000000001</v>
      </c>
      <c r="G86" s="24">
        <f>'Exam 1'!G86+'Exam 2'!G86+Assig!G86+'Mid-term Exam '!G86</f>
        <v>20.2</v>
      </c>
      <c r="H86" s="24">
        <f>'Exam 1'!H86+'Exam 2'!H86+Assig!H86+'Mid-term Exam '!H86</f>
        <v>12.7</v>
      </c>
      <c r="I86" s="24">
        <f>'Exam 1'!I86+'Exam 2'!I86+Assig!I86+'Mid-term Exam '!I86</f>
        <v>14.8</v>
      </c>
      <c r="J86" s="24">
        <f>'Exam 1'!J86+'Exam 2'!J86+Assig!J86+'Mid-term Exam '!J86</f>
        <v>19.7</v>
      </c>
      <c r="K86" s="24">
        <f>'Exam 1'!K86+'Exam 2'!K86+Assig!K86+'Mid-term Exam '!K86</f>
        <v>17.8</v>
      </c>
      <c r="L86" s="24">
        <f>'Exam 1'!L86+'Exam 2'!L86+Assig!L86+'Mid-term Exam '!L86</f>
        <v>12.8</v>
      </c>
      <c r="M86" s="24">
        <f>'Exam 1'!M86+'Exam 2'!M86+Assig!M86+'Mid-term Exam '!M86</f>
        <v>22.5</v>
      </c>
      <c r="N86" s="24">
        <f>'Exam 1'!N86+'Exam 2'!N86+Assig!N86+'Mid-term Exam '!N86</f>
        <v>20</v>
      </c>
      <c r="O86" s="24">
        <f>'Exam 1'!O86+'Exam 2'!O86+Assig!O86+'Mid-term Exam '!O86</f>
        <v>18.7</v>
      </c>
      <c r="P86" s="17">
        <f t="shared" si="2"/>
        <v>206.05</v>
      </c>
      <c r="Q86" s="18">
        <f t="shared" si="3"/>
        <v>17.170833333333334</v>
      </c>
    </row>
    <row r="87" spans="1:17" s="6" customFormat="1" ht="15.75" x14ac:dyDescent="0.25">
      <c r="A87" s="9">
        <v>80</v>
      </c>
      <c r="B87" s="10" t="s">
        <v>96</v>
      </c>
      <c r="C87" s="11" t="s">
        <v>116</v>
      </c>
      <c r="D87" s="24">
        <f>'Exam 1'!D87+'Exam 2'!D87+Assig!D87+'Mid-term Exam '!D87</f>
        <v>27</v>
      </c>
      <c r="E87" s="24">
        <f>'Exam 1'!E87+'Exam 2'!E87+Assig!E87+'Mid-term Exam '!E87</f>
        <v>16</v>
      </c>
      <c r="F87" s="24">
        <f>'Exam 1'!F87+'Exam 2'!F87+Assig!F87+'Mid-term Exam '!F87</f>
        <v>14.1</v>
      </c>
      <c r="G87" s="24">
        <f>'Exam 1'!G87+'Exam 2'!G87+Assig!G87+'Mid-term Exam '!G87</f>
        <v>19.8</v>
      </c>
      <c r="H87" s="24">
        <f>'Exam 1'!H87+'Exam 2'!H87+Assig!H87+'Mid-term Exam '!H87</f>
        <v>21.2</v>
      </c>
      <c r="I87" s="24">
        <f>'Exam 1'!I87+'Exam 2'!I87+Assig!I87+'Mid-term Exam '!I87</f>
        <v>17.2</v>
      </c>
      <c r="J87" s="24">
        <f>'Exam 1'!J87+'Exam 2'!J87+Assig!J87+'Mid-term Exam '!J87</f>
        <v>20.2</v>
      </c>
      <c r="K87" s="24">
        <f>'Exam 1'!K87+'Exam 2'!K87+Assig!K87+'Mid-term Exam '!K87</f>
        <v>22.7</v>
      </c>
      <c r="L87" s="24">
        <f>'Exam 1'!L87+'Exam 2'!L87+Assig!L87+'Mid-term Exam '!L87</f>
        <v>20.5</v>
      </c>
      <c r="M87" s="24">
        <f>'Exam 1'!M87+'Exam 2'!M87+Assig!M87+'Mid-term Exam '!M87</f>
        <v>28.4</v>
      </c>
      <c r="N87" s="24">
        <f>'Exam 1'!N87+'Exam 2'!N87+Assig!N87+'Mid-term Exam '!N87</f>
        <v>28.2</v>
      </c>
      <c r="O87" s="24">
        <f>'Exam 1'!O87+'Exam 2'!O87+Assig!O87+'Mid-term Exam '!O87</f>
        <v>19.100000000000001</v>
      </c>
      <c r="P87" s="17">
        <f t="shared" si="2"/>
        <v>254.39999999999998</v>
      </c>
      <c r="Q87" s="18">
        <f t="shared" si="3"/>
        <v>21.2</v>
      </c>
    </row>
    <row r="88" spans="1:17" s="6" customFormat="1" ht="15.75" x14ac:dyDescent="0.25">
      <c r="A88" s="9">
        <v>81</v>
      </c>
      <c r="B88" s="10" t="s">
        <v>97</v>
      </c>
      <c r="C88" s="11" t="s">
        <v>116</v>
      </c>
      <c r="D88" s="24">
        <f>'Exam 1'!D88+'Exam 2'!D88+Assig!D88+'Mid-term Exam '!D88</f>
        <v>23.75</v>
      </c>
      <c r="E88" s="24">
        <f>'Exam 1'!E88+'Exam 2'!E88+Assig!E88+'Mid-term Exam '!E88</f>
        <v>16.200000000000003</v>
      </c>
      <c r="F88" s="24">
        <f>'Exam 1'!F88+'Exam 2'!F88+Assig!F88+'Mid-term Exam '!F88</f>
        <v>19.8</v>
      </c>
      <c r="G88" s="24">
        <f>'Exam 1'!G88+'Exam 2'!G88+Assig!G88+'Mid-term Exam '!G88</f>
        <v>21.5</v>
      </c>
      <c r="H88" s="24">
        <f>'Exam 1'!H88+'Exam 2'!H88+Assig!H88+'Mid-term Exam '!H88</f>
        <v>17</v>
      </c>
      <c r="I88" s="24">
        <f>'Exam 1'!I88+'Exam 2'!I88+Assig!I88+'Mid-term Exam '!I88</f>
        <v>18.399999999999999</v>
      </c>
      <c r="J88" s="24">
        <f>'Exam 1'!J88+'Exam 2'!J88+Assig!J88+'Mid-term Exam '!J88</f>
        <v>17.2</v>
      </c>
      <c r="K88" s="24">
        <f>'Exam 1'!K88+'Exam 2'!K88+Assig!K88+'Mid-term Exam '!K88</f>
        <v>22</v>
      </c>
      <c r="L88" s="24">
        <f>'Exam 1'!L88+'Exam 2'!L88+Assig!L88+'Mid-term Exam '!L88</f>
        <v>18</v>
      </c>
      <c r="M88" s="24">
        <f>'Exam 1'!M88+'Exam 2'!M88+Assig!M88+'Mid-term Exam '!M88</f>
        <v>17.7</v>
      </c>
      <c r="N88" s="24">
        <f>'Exam 1'!N88+'Exam 2'!N88+Assig!N88+'Mid-term Exam '!N88</f>
        <v>8.8000000000000007</v>
      </c>
      <c r="O88" s="24">
        <f>'Exam 1'!O88+'Exam 2'!O88+Assig!O88+'Mid-term Exam '!O88</f>
        <v>13.1</v>
      </c>
      <c r="P88" s="17">
        <f t="shared" si="2"/>
        <v>213.45</v>
      </c>
      <c r="Q88" s="18">
        <f t="shared" si="3"/>
        <v>17.787499999999998</v>
      </c>
    </row>
    <row r="89" spans="1:17" s="6" customFormat="1" ht="15.75" x14ac:dyDescent="0.25">
      <c r="A89" s="9">
        <v>82</v>
      </c>
      <c r="B89" s="10" t="s">
        <v>98</v>
      </c>
      <c r="C89" s="11" t="s">
        <v>116</v>
      </c>
      <c r="D89" s="24">
        <f>'Exam 1'!D89+'Exam 2'!D89+Assig!D89+'Mid-term Exam '!D89</f>
        <v>28</v>
      </c>
      <c r="E89" s="24">
        <f>'Exam 1'!E89+'Exam 2'!E89+Assig!E89+'Mid-term Exam '!E89</f>
        <v>20.299999999999997</v>
      </c>
      <c r="F89" s="24">
        <f>'Exam 1'!F89+'Exam 2'!F89+Assig!F89+'Mid-term Exam '!F89</f>
        <v>21.049999999999997</v>
      </c>
      <c r="G89" s="24">
        <f>'Exam 1'!G89+'Exam 2'!G89+Assig!G89+'Mid-term Exam '!G89</f>
        <v>23.3</v>
      </c>
      <c r="H89" s="24">
        <f>'Exam 1'!H89+'Exam 2'!H89+Assig!H89+'Mid-term Exam '!H89</f>
        <v>15.5</v>
      </c>
      <c r="I89" s="24">
        <f>'Exam 1'!I89+'Exam 2'!I89+Assig!I89+'Mid-term Exam '!I89</f>
        <v>21.4</v>
      </c>
      <c r="J89" s="24">
        <f>'Exam 1'!J89+'Exam 2'!J89+Assig!J89+'Mid-term Exam '!J89</f>
        <v>23.200000000000003</v>
      </c>
      <c r="K89" s="24">
        <f>'Exam 1'!K89+'Exam 2'!K89+Assig!K89+'Mid-term Exam '!K89</f>
        <v>22.2</v>
      </c>
      <c r="L89" s="24">
        <f>'Exam 1'!L89+'Exam 2'!L89+Assig!L89+'Mid-term Exam '!L89</f>
        <v>20.399999999999999</v>
      </c>
      <c r="M89" s="24">
        <f>'Exam 1'!M89+'Exam 2'!M89+Assig!M89+'Mid-term Exam '!M89</f>
        <v>31.200000000000003</v>
      </c>
      <c r="N89" s="24">
        <f>'Exam 1'!N89+'Exam 2'!N89+Assig!N89+'Mid-term Exam '!N89</f>
        <v>23.3</v>
      </c>
      <c r="O89" s="24">
        <f>'Exam 1'!O89+'Exam 2'!O89+Assig!O89+'Mid-term Exam '!O89</f>
        <v>31.3</v>
      </c>
      <c r="P89" s="17">
        <f t="shared" si="2"/>
        <v>281.15000000000003</v>
      </c>
      <c r="Q89" s="18">
        <f t="shared" si="3"/>
        <v>23.429166666666671</v>
      </c>
    </row>
    <row r="90" spans="1:17" s="6" customFormat="1" ht="15.75" x14ac:dyDescent="0.25">
      <c r="A90" s="9">
        <v>83</v>
      </c>
      <c r="B90" s="10" t="s">
        <v>118</v>
      </c>
      <c r="C90" s="11" t="s">
        <v>116</v>
      </c>
      <c r="D90" s="24">
        <f>'Exam 1'!D90+'Exam 2'!D90+Assig!D90+'Mid-term Exam '!D90</f>
        <v>25.25</v>
      </c>
      <c r="E90" s="24">
        <f>'Exam 1'!E90+'Exam 2'!E90+Assig!E90+'Mid-term Exam '!E90</f>
        <v>10.7</v>
      </c>
      <c r="F90" s="24">
        <f>'Exam 1'!F90+'Exam 2'!F90+Assig!F90+'Mid-term Exam '!F90</f>
        <v>15.200000000000001</v>
      </c>
      <c r="G90" s="24">
        <f>'Exam 1'!G90+'Exam 2'!G90+Assig!G90+'Mid-term Exam '!G90</f>
        <v>2.8</v>
      </c>
      <c r="H90" s="24">
        <f>'Exam 1'!H90+'Exam 2'!H90+Assig!H90+'Mid-term Exam '!H90</f>
        <v>21.9</v>
      </c>
      <c r="I90" s="24">
        <f>'Exam 1'!I90+'Exam 2'!I90+Assig!I90+'Mid-term Exam '!I90</f>
        <v>16.600000000000001</v>
      </c>
      <c r="J90" s="24">
        <f>'Exam 1'!J90+'Exam 2'!J90+Assig!J90+'Mid-term Exam '!J90</f>
        <v>19.7</v>
      </c>
      <c r="K90" s="24">
        <f>'Exam 1'!K90+'Exam 2'!K90+Assig!K90+'Mid-term Exam '!K90</f>
        <v>20.2</v>
      </c>
      <c r="L90" s="24">
        <f>'Exam 1'!L90+'Exam 2'!L90+Assig!L90+'Mid-term Exam '!L90</f>
        <v>22.7</v>
      </c>
      <c r="M90" s="24">
        <f>'Exam 1'!M90+'Exam 2'!M90+Assig!M90+'Mid-term Exam '!M90</f>
        <v>25.7</v>
      </c>
      <c r="N90" s="24">
        <f>'Exam 1'!N90+'Exam 2'!N90+Assig!N90+'Mid-term Exam '!N90</f>
        <v>23.3</v>
      </c>
      <c r="O90" s="24">
        <f>'Exam 1'!O90+'Exam 2'!O90+Assig!O90+'Mid-term Exam '!O90</f>
        <v>22</v>
      </c>
      <c r="P90" s="17">
        <f t="shared" si="2"/>
        <v>226.04999999999998</v>
      </c>
      <c r="Q90" s="18">
        <f t="shared" si="3"/>
        <v>18.837499999999999</v>
      </c>
    </row>
    <row r="91" spans="1:17" s="6" customFormat="1" ht="15.75" x14ac:dyDescent="0.25">
      <c r="A91" s="9">
        <v>84</v>
      </c>
      <c r="B91" s="10" t="s">
        <v>99</v>
      </c>
      <c r="C91" s="11" t="s">
        <v>116</v>
      </c>
      <c r="D91" s="24">
        <f>'Exam 1'!D91+'Exam 2'!D91+Assig!D91+'Mid-term Exam '!D91</f>
        <v>39</v>
      </c>
      <c r="E91" s="24">
        <f>'Exam 1'!E91+'Exam 2'!E91+Assig!E91+'Mid-term Exam '!E91</f>
        <v>35.400000000000006</v>
      </c>
      <c r="F91" s="24">
        <f>'Exam 1'!F91+'Exam 2'!F91+Assig!F91+'Mid-term Exam '!F91</f>
        <v>39.299999999999997</v>
      </c>
      <c r="G91" s="24">
        <f>'Exam 1'!G91+'Exam 2'!G91+Assig!G91+'Mid-term Exam '!G91</f>
        <v>38.799999999999997</v>
      </c>
      <c r="H91" s="24">
        <f>'Exam 1'!H91+'Exam 2'!H91+Assig!H91+'Mid-term Exam '!H91</f>
        <v>35</v>
      </c>
      <c r="I91" s="24">
        <f>'Exam 1'!I91+'Exam 2'!I91+Assig!I91+'Mid-term Exam '!I91</f>
        <v>36.799999999999997</v>
      </c>
      <c r="J91" s="24">
        <f>'Exam 1'!J91+'Exam 2'!J91+Assig!J91+'Mid-term Exam '!J91</f>
        <v>35.799999999999997</v>
      </c>
      <c r="K91" s="24">
        <f>'Exam 1'!K91+'Exam 2'!K91+Assig!K91+'Mid-term Exam '!K91</f>
        <v>40</v>
      </c>
      <c r="L91" s="24">
        <f>'Exam 1'!L91+'Exam 2'!L91+Assig!L91+'Mid-term Exam '!L91</f>
        <v>39.200000000000003</v>
      </c>
      <c r="M91" s="24">
        <f>'Exam 1'!M91+'Exam 2'!M91+Assig!M91+'Mid-term Exam '!M91</f>
        <v>36</v>
      </c>
      <c r="N91" s="24">
        <f>'Exam 1'!N91+'Exam 2'!N91+Assig!N91+'Mid-term Exam '!N91</f>
        <v>35.9</v>
      </c>
      <c r="O91" s="24">
        <f>'Exam 1'!O91+'Exam 2'!O91+Assig!O91+'Mid-term Exam '!O91</f>
        <v>35.5</v>
      </c>
      <c r="P91" s="17">
        <f t="shared" si="2"/>
        <v>446.7</v>
      </c>
      <c r="Q91" s="18">
        <f t="shared" si="3"/>
        <v>37.225000000000001</v>
      </c>
    </row>
    <row r="92" spans="1:17" s="6" customFormat="1" ht="15.75" x14ac:dyDescent="0.25">
      <c r="A92" s="9">
        <v>85</v>
      </c>
      <c r="B92" s="10" t="s">
        <v>100</v>
      </c>
      <c r="C92" s="11" t="s">
        <v>116</v>
      </c>
      <c r="D92" s="24">
        <f>'Exam 1'!D92+'Exam 2'!D92+Assig!D92+'Mid-term Exam '!D92</f>
        <v>22.25</v>
      </c>
      <c r="E92" s="24">
        <f>'Exam 1'!E92+'Exam 2'!E92+Assig!E92+'Mid-term Exam '!E92</f>
        <v>15.8</v>
      </c>
      <c r="F92" s="24">
        <f>'Exam 1'!F92+'Exam 2'!F92+Assig!F92+'Mid-term Exam '!F92</f>
        <v>17.350000000000001</v>
      </c>
      <c r="G92" s="24">
        <f>'Exam 1'!G92+'Exam 2'!G92+Assig!G92+'Mid-term Exam '!G92</f>
        <v>16.100000000000001</v>
      </c>
      <c r="H92" s="24">
        <f>'Exam 1'!H92+'Exam 2'!H92+Assig!H92+'Mid-term Exam '!H92</f>
        <v>13.1</v>
      </c>
      <c r="I92" s="24">
        <f>'Exam 1'!I92+'Exam 2'!I92+Assig!I92+'Mid-term Exam '!I92</f>
        <v>12.3</v>
      </c>
      <c r="J92" s="24">
        <f>'Exam 1'!J92+'Exam 2'!J92+Assig!J92+'Mid-term Exam '!J92</f>
        <v>21.5</v>
      </c>
      <c r="K92" s="24">
        <f>'Exam 1'!K92+'Exam 2'!K92+Assig!K92+'Mid-term Exam '!K92</f>
        <v>34</v>
      </c>
      <c r="L92" s="24">
        <f>'Exam 1'!L92+'Exam 2'!L92+Assig!L92+'Mid-term Exam '!L92</f>
        <v>19</v>
      </c>
      <c r="M92" s="24">
        <f>'Exam 1'!M92+'Exam 2'!M92+Assig!M92+'Mid-term Exam '!M92</f>
        <v>24.9</v>
      </c>
      <c r="N92" s="24">
        <f>'Exam 1'!N92+'Exam 2'!N92+Assig!N92+'Mid-term Exam '!N92</f>
        <v>23.9</v>
      </c>
      <c r="O92" s="24">
        <f>'Exam 1'!O92+'Exam 2'!O92+Assig!O92+'Mid-term Exam '!O92</f>
        <v>27.3</v>
      </c>
      <c r="P92" s="17">
        <f t="shared" si="2"/>
        <v>247.5</v>
      </c>
      <c r="Q92" s="18">
        <f t="shared" si="3"/>
        <v>20.625</v>
      </c>
    </row>
    <row r="93" spans="1:17" s="6" customFormat="1" ht="15.75" x14ac:dyDescent="0.25">
      <c r="A93" s="9">
        <v>86</v>
      </c>
      <c r="B93" s="10" t="s">
        <v>101</v>
      </c>
      <c r="C93" s="11" t="s">
        <v>116</v>
      </c>
      <c r="D93" s="24">
        <f>'Exam 1'!D93+'Exam 2'!D93+Assig!D93+'Mid-term Exam '!D93</f>
        <v>28</v>
      </c>
      <c r="E93" s="24">
        <f>'Exam 1'!E93+'Exam 2'!E93+Assig!E93+'Mid-term Exam '!E93</f>
        <v>18.899999999999999</v>
      </c>
      <c r="F93" s="24">
        <f>'Exam 1'!F93+'Exam 2'!F93+Assig!F93+'Mid-term Exam '!F93</f>
        <v>17.25</v>
      </c>
      <c r="G93" s="24">
        <f>'Exam 1'!G93+'Exam 2'!G93+Assig!G93+'Mid-term Exam '!G93</f>
        <v>21.5</v>
      </c>
      <c r="H93" s="24">
        <f>'Exam 1'!H93+'Exam 2'!H93+Assig!H93+'Mid-term Exam '!H93</f>
        <v>16.899999999999999</v>
      </c>
      <c r="I93" s="24">
        <f>'Exam 1'!I93+'Exam 2'!I93+Assig!I93+'Mid-term Exam '!I93</f>
        <v>23.7</v>
      </c>
      <c r="J93" s="24">
        <f>'Exam 1'!J93+'Exam 2'!J93+Assig!J93+'Mid-term Exam '!J93</f>
        <v>26.7</v>
      </c>
      <c r="K93" s="24">
        <f>'Exam 1'!K93+'Exam 2'!K93+Assig!K93+'Mid-term Exam '!K93</f>
        <v>26.5</v>
      </c>
      <c r="L93" s="24">
        <f>'Exam 1'!L93+'Exam 2'!L93+Assig!L93+'Mid-term Exam '!L93</f>
        <v>22.5</v>
      </c>
      <c r="M93" s="24">
        <f>'Exam 1'!M93+'Exam 2'!M93+Assig!M93+'Mid-term Exam '!M93</f>
        <v>27</v>
      </c>
      <c r="N93" s="24">
        <f>'Exam 1'!N93+'Exam 2'!N93+Assig!N93+'Mid-term Exam '!N93</f>
        <v>15.4</v>
      </c>
      <c r="O93" s="24">
        <f>'Exam 1'!O93+'Exam 2'!O93+Assig!O93+'Mid-term Exam '!O93</f>
        <v>28.9</v>
      </c>
      <c r="P93" s="17">
        <f t="shared" si="2"/>
        <v>273.25</v>
      </c>
      <c r="Q93" s="18">
        <f t="shared" si="3"/>
        <v>22.770833333333332</v>
      </c>
    </row>
    <row r="94" spans="1:17" s="6" customFormat="1" ht="15.75" x14ac:dyDescent="0.25">
      <c r="A94" s="9">
        <v>87</v>
      </c>
      <c r="B94" s="10" t="s">
        <v>102</v>
      </c>
      <c r="C94" s="11" t="s">
        <v>116</v>
      </c>
      <c r="D94" s="24">
        <f>'Exam 1'!D94+'Exam 2'!D94+Assig!D94+'Mid-term Exam '!D94</f>
        <v>23.5</v>
      </c>
      <c r="E94" s="24">
        <f>'Exam 1'!E94+'Exam 2'!E94+Assig!E94+'Mid-term Exam '!E94</f>
        <v>15.2</v>
      </c>
      <c r="F94" s="24">
        <f>'Exam 1'!F94+'Exam 2'!F94+Assig!F94+'Mid-term Exam '!F94</f>
        <v>26.25</v>
      </c>
      <c r="G94" s="24">
        <f>'Exam 1'!G94+'Exam 2'!G94+Assig!G94+'Mid-term Exam '!G94</f>
        <v>16.7</v>
      </c>
      <c r="H94" s="24">
        <f>'Exam 1'!H94+'Exam 2'!H94+Assig!H94+'Mid-term Exam '!H94</f>
        <v>25.1</v>
      </c>
      <c r="I94" s="24">
        <f>'Exam 1'!I94+'Exam 2'!I94+Assig!I94+'Mid-term Exam '!I94</f>
        <v>16.899999999999999</v>
      </c>
      <c r="J94" s="24">
        <f>'Exam 1'!J94+'Exam 2'!J94+Assig!J94+'Mid-term Exam '!J94</f>
        <v>22.2</v>
      </c>
      <c r="K94" s="24">
        <f>'Exam 1'!K94+'Exam 2'!K94+Assig!K94+'Mid-term Exam '!K94</f>
        <v>28.2</v>
      </c>
      <c r="L94" s="24">
        <f>'Exam 1'!L94+'Exam 2'!L94+Assig!L94+'Mid-term Exam '!L94</f>
        <v>26.5</v>
      </c>
      <c r="M94" s="24">
        <f>'Exam 1'!M94+'Exam 2'!M94+Assig!M94+'Mid-term Exam '!M94</f>
        <v>21.5</v>
      </c>
      <c r="N94" s="24">
        <f>'Exam 1'!N94+'Exam 2'!N94+Assig!N94+'Mid-term Exam '!N94</f>
        <v>20.2</v>
      </c>
      <c r="O94" s="24">
        <f>'Exam 1'!O94+'Exam 2'!O94+Assig!O94+'Mid-term Exam '!O94</f>
        <v>26.3</v>
      </c>
      <c r="P94" s="17">
        <f t="shared" si="2"/>
        <v>268.54999999999995</v>
      </c>
      <c r="Q94" s="18">
        <f t="shared" si="3"/>
        <v>22.379166666666663</v>
      </c>
    </row>
    <row r="95" spans="1:17" s="6" customFormat="1" ht="15.75" x14ac:dyDescent="0.25">
      <c r="A95" s="9">
        <v>88</v>
      </c>
      <c r="B95" s="10" t="s">
        <v>119</v>
      </c>
      <c r="C95" s="11" t="s">
        <v>116</v>
      </c>
      <c r="D95" s="24">
        <f>'Exam 1'!D95+'Exam 2'!D95+Assig!D95+'Mid-term Exam '!D95</f>
        <v>26.5</v>
      </c>
      <c r="E95" s="24">
        <f>'Exam 1'!E95+'Exam 2'!E95+Assig!E95+'Mid-term Exam '!E95</f>
        <v>19.100000000000001</v>
      </c>
      <c r="F95" s="24">
        <f>'Exam 1'!F95+'Exam 2'!F95+Assig!F95+'Mid-term Exam '!F95</f>
        <v>19.100000000000001</v>
      </c>
      <c r="G95" s="24">
        <f>'Exam 1'!G95+'Exam 2'!G95+Assig!G95+'Mid-term Exam '!G95</f>
        <v>27.799999999999997</v>
      </c>
      <c r="H95" s="24">
        <f>'Exam 1'!H95+'Exam 2'!H95+Assig!H95+'Mid-term Exam '!H95</f>
        <v>17.5</v>
      </c>
      <c r="I95" s="24">
        <f>'Exam 1'!I95+'Exam 2'!I95+Assig!I95+'Mid-term Exam '!I95</f>
        <v>29.5</v>
      </c>
      <c r="J95" s="24">
        <f>'Exam 1'!J95+'Exam 2'!J95+Assig!J95+'Mid-term Exam '!J95</f>
        <v>23</v>
      </c>
      <c r="K95" s="24">
        <f>'Exam 1'!K95+'Exam 2'!K95+Assig!K95+'Mid-term Exam '!K95</f>
        <v>24.2</v>
      </c>
      <c r="L95" s="24">
        <f>'Exam 1'!L95+'Exam 2'!L95+Assig!L95+'Mid-term Exam '!L95</f>
        <v>23.7</v>
      </c>
      <c r="M95" s="24">
        <f>'Exam 1'!M95+'Exam 2'!M95+Assig!M95+'Mid-term Exam '!M95</f>
        <v>29.1</v>
      </c>
      <c r="N95" s="24">
        <f>'Exam 1'!N95+'Exam 2'!N95+Assig!N95+'Mid-term Exam '!N95</f>
        <v>30.1</v>
      </c>
      <c r="O95" s="24">
        <f>'Exam 1'!O95+'Exam 2'!O95+Assig!O95+'Mid-term Exam '!O95</f>
        <v>19.7</v>
      </c>
      <c r="P95" s="17">
        <f t="shared" si="2"/>
        <v>289.29999999999995</v>
      </c>
      <c r="Q95" s="18">
        <f t="shared" si="3"/>
        <v>24.108333333333331</v>
      </c>
    </row>
    <row r="96" spans="1:17" s="6" customFormat="1" ht="15.75" x14ac:dyDescent="0.25">
      <c r="A96" s="9">
        <v>89</v>
      </c>
      <c r="B96" s="10" t="s">
        <v>103</v>
      </c>
      <c r="C96" s="11" t="s">
        <v>116</v>
      </c>
      <c r="D96" s="24">
        <f>'Exam 1'!D96+'Exam 2'!D96+Assig!D96+'Mid-term Exam '!D96</f>
        <v>38.25</v>
      </c>
      <c r="E96" s="24">
        <f>'Exam 1'!E96+'Exam 2'!E96+Assig!E96+'Mid-term Exam '!E96</f>
        <v>24.4</v>
      </c>
      <c r="F96" s="24">
        <f>'Exam 1'!F96+'Exam 2'!F96+Assig!F96+'Mid-term Exam '!F96</f>
        <v>23.54</v>
      </c>
      <c r="G96" s="24">
        <f>'Exam 1'!G96+'Exam 2'!G96+Assig!G96+'Mid-term Exam '!G96</f>
        <v>23.5</v>
      </c>
      <c r="H96" s="24">
        <f>'Exam 1'!H96+'Exam 2'!H96+Assig!H96+'Mid-term Exam '!H96</f>
        <v>26.8</v>
      </c>
      <c r="I96" s="24">
        <f>'Exam 1'!I96+'Exam 2'!I96+Assig!I96+'Mid-term Exam '!I96</f>
        <v>30.4</v>
      </c>
      <c r="J96" s="24">
        <f>'Exam 1'!J96+'Exam 2'!J96+Assig!J96+'Mid-term Exam '!J96</f>
        <v>32.200000000000003</v>
      </c>
      <c r="K96" s="24">
        <f>'Exam 1'!K96+'Exam 2'!K96+Assig!K96+'Mid-term Exam '!K96</f>
        <v>39.6</v>
      </c>
      <c r="L96" s="24">
        <f>'Exam 1'!L96+'Exam 2'!L96+Assig!L96+'Mid-term Exam '!L96</f>
        <v>28</v>
      </c>
      <c r="M96" s="24">
        <f>'Exam 1'!M96+'Exam 2'!M96+Assig!M96+'Mid-term Exam '!M96</f>
        <v>34.200000000000003</v>
      </c>
      <c r="N96" s="24">
        <f>'Exam 1'!N96+'Exam 2'!N96+Assig!N96+'Mid-term Exam '!N96</f>
        <v>33.700000000000003</v>
      </c>
      <c r="O96" s="24">
        <f>'Exam 1'!O96+'Exam 2'!O96+Assig!O96+'Mid-term Exam '!O96</f>
        <v>25.799999999999997</v>
      </c>
      <c r="P96" s="17">
        <f t="shared" si="2"/>
        <v>360.39000000000004</v>
      </c>
      <c r="Q96" s="18">
        <f t="shared" si="3"/>
        <v>30.032500000000002</v>
      </c>
    </row>
    <row r="97" spans="1:18" s="6" customFormat="1" ht="15.75" x14ac:dyDescent="0.25">
      <c r="A97" s="9">
        <v>90</v>
      </c>
      <c r="B97" s="10" t="s">
        <v>104</v>
      </c>
      <c r="C97" s="11" t="s">
        <v>116</v>
      </c>
      <c r="D97" s="24">
        <f>'Exam 1'!D97+'Exam 2'!D97+Assig!D97+'Mid-term Exam '!D97</f>
        <v>23.75</v>
      </c>
      <c r="E97" s="24">
        <f>'Exam 1'!E97+'Exam 2'!E97+Assig!E97+'Mid-term Exam '!E97</f>
        <v>13.7</v>
      </c>
      <c r="F97" s="24">
        <f>'Exam 1'!F97+'Exam 2'!F97+Assig!F97+'Mid-term Exam '!F97</f>
        <v>22.45</v>
      </c>
      <c r="G97" s="24">
        <f>'Exam 1'!G97+'Exam 2'!G97+Assig!G97+'Mid-term Exam '!G97</f>
        <v>26.5</v>
      </c>
      <c r="H97" s="24">
        <f>'Exam 1'!H97+'Exam 2'!H97+Assig!H97+'Mid-term Exam '!H97</f>
        <v>18.2</v>
      </c>
      <c r="I97" s="24">
        <f>'Exam 1'!I97+'Exam 2'!I97+Assig!I97+'Mid-term Exam '!I97</f>
        <v>14.2</v>
      </c>
      <c r="J97" s="24">
        <f>'Exam 1'!J97+'Exam 2'!J97+Assig!J97+'Mid-term Exam '!J97</f>
        <v>28.799999999999997</v>
      </c>
      <c r="K97" s="24">
        <f>'Exam 1'!K97+'Exam 2'!K97+Assig!K97+'Mid-term Exam '!K97</f>
        <v>23.5</v>
      </c>
      <c r="L97" s="24">
        <f>'Exam 1'!L97+'Exam 2'!L97+Assig!L97+'Mid-term Exam '!L97</f>
        <v>13.1</v>
      </c>
      <c r="M97" s="24">
        <f>'Exam 1'!M97+'Exam 2'!M97+Assig!M97+'Mid-term Exam '!M97</f>
        <v>26.4</v>
      </c>
      <c r="N97" s="24">
        <f>'Exam 1'!N97+'Exam 2'!N97+Assig!N97+'Mid-term Exam '!N97</f>
        <v>24.7</v>
      </c>
      <c r="O97" s="24">
        <f>'Exam 1'!O97+'Exam 2'!O97+Assig!O97+'Mid-term Exam '!O97</f>
        <v>24.6</v>
      </c>
      <c r="P97" s="17">
        <f t="shared" si="2"/>
        <v>259.90000000000003</v>
      </c>
      <c r="Q97" s="18">
        <f t="shared" si="3"/>
        <v>21.658333333333335</v>
      </c>
    </row>
    <row r="98" spans="1:18" s="6" customFormat="1" ht="15.75" x14ac:dyDescent="0.25">
      <c r="A98" s="9">
        <v>91</v>
      </c>
      <c r="B98" s="10" t="s">
        <v>105</v>
      </c>
      <c r="C98" s="11" t="s">
        <v>116</v>
      </c>
      <c r="D98" s="24">
        <f>'Exam 1'!D98+'Exam 2'!D98+Assig!D98+'Mid-term Exam '!D98</f>
        <v>33.5</v>
      </c>
      <c r="E98" s="24">
        <f>'Exam 1'!E98+'Exam 2'!E98+Assig!E98+'Mid-term Exam '!E98</f>
        <v>25.5</v>
      </c>
      <c r="F98" s="24">
        <f>'Exam 1'!F98+'Exam 2'!F98+Assig!F98+'Mid-term Exam '!F98</f>
        <v>26.65</v>
      </c>
      <c r="G98" s="24">
        <f>'Exam 1'!G98+'Exam 2'!G98+Assig!G98+'Mid-term Exam '!G98</f>
        <v>28.6</v>
      </c>
      <c r="H98" s="24">
        <f>'Exam 1'!H98+'Exam 2'!H98+Assig!H98+'Mid-term Exam '!H98</f>
        <v>19.399999999999999</v>
      </c>
      <c r="I98" s="24">
        <f>'Exam 1'!I98+'Exam 2'!I98+Assig!I98+'Mid-term Exam '!I98</f>
        <v>33.799999999999997</v>
      </c>
      <c r="J98" s="24">
        <f>'Exam 1'!J98+'Exam 2'!J98+Assig!J98+'Mid-term Exam '!J98</f>
        <v>28.5</v>
      </c>
      <c r="K98" s="24">
        <f>'Exam 1'!K98+'Exam 2'!K98+Assig!K98+'Mid-term Exam '!K98</f>
        <v>29</v>
      </c>
      <c r="L98" s="24">
        <f>'Exam 1'!L98+'Exam 2'!L98+Assig!L98+'Mid-term Exam '!L98</f>
        <v>25.1</v>
      </c>
      <c r="M98" s="24">
        <f>'Exam 1'!M98+'Exam 2'!M98+Assig!M98+'Mid-term Exam '!M98</f>
        <v>36.799999999999997</v>
      </c>
      <c r="N98" s="24">
        <f>'Exam 1'!N98+'Exam 2'!N98+Assig!N98+'Mid-term Exam '!N98</f>
        <v>33.9</v>
      </c>
      <c r="O98" s="24">
        <f>'Exam 1'!O98+'Exam 2'!O98+Assig!O98+'Mid-term Exam '!O98</f>
        <v>33.6</v>
      </c>
      <c r="P98" s="17">
        <f t="shared" si="2"/>
        <v>354.34999999999997</v>
      </c>
      <c r="Q98" s="18">
        <f t="shared" si="3"/>
        <v>29.529166666666665</v>
      </c>
    </row>
    <row r="99" spans="1:18" s="6" customFormat="1" ht="15.75" x14ac:dyDescent="0.25">
      <c r="A99" s="9">
        <v>92</v>
      </c>
      <c r="B99" s="10" t="s">
        <v>106</v>
      </c>
      <c r="C99" s="11" t="s">
        <v>116</v>
      </c>
      <c r="D99" s="24">
        <f>'Exam 1'!D99+'Exam 2'!D99+Assig!D99+'Mid-term Exam '!D99</f>
        <v>34.75</v>
      </c>
      <c r="E99" s="24">
        <f>'Exam 1'!E99+'Exam 2'!E99+Assig!E99+'Mid-term Exam '!E99</f>
        <v>30.4</v>
      </c>
      <c r="F99" s="24">
        <f>'Exam 1'!F99+'Exam 2'!F99+Assig!F99+'Mid-term Exam '!F99</f>
        <v>33.450000000000003</v>
      </c>
      <c r="G99" s="24">
        <f>'Exam 1'!G99+'Exam 2'!G99+Assig!G99+'Mid-term Exam '!G99</f>
        <v>33.1</v>
      </c>
      <c r="H99" s="24">
        <f>'Exam 1'!H99+'Exam 2'!H99+Assig!H99+'Mid-term Exam '!H99</f>
        <v>23.8</v>
      </c>
      <c r="I99" s="24">
        <f>'Exam 1'!I99+'Exam 2'!I99+Assig!I99+'Mid-term Exam '!I99</f>
        <v>27.799999999999997</v>
      </c>
      <c r="J99" s="24">
        <f>'Exam 1'!J99+'Exam 2'!J99+Assig!J99+'Mid-term Exam '!J99</f>
        <v>33.299999999999997</v>
      </c>
      <c r="K99" s="24">
        <f>'Exam 1'!K99+'Exam 2'!K99+Assig!K99+'Mid-term Exam '!K99</f>
        <v>38</v>
      </c>
      <c r="L99" s="24">
        <f>'Exam 1'!L99+'Exam 2'!L99+Assig!L99+'Mid-term Exam '!L99</f>
        <v>34.200000000000003</v>
      </c>
      <c r="M99" s="24">
        <f>'Exam 1'!M99+'Exam 2'!M99+Assig!M99+'Mid-term Exam '!M99</f>
        <v>37.299999999999997</v>
      </c>
      <c r="N99" s="24">
        <f>'Exam 1'!N99+'Exam 2'!N99+Assig!N99+'Mid-term Exam '!N99</f>
        <v>30.8</v>
      </c>
      <c r="O99" s="24">
        <f>'Exam 1'!O99+'Exam 2'!O99+Assig!O99+'Mid-term Exam '!O99</f>
        <v>38.1</v>
      </c>
      <c r="P99" s="17">
        <f t="shared" si="2"/>
        <v>395.00000000000006</v>
      </c>
      <c r="Q99" s="18">
        <f t="shared" si="3"/>
        <v>32.916666666666671</v>
      </c>
    </row>
    <row r="100" spans="1:18" s="6" customFormat="1" ht="15.75" x14ac:dyDescent="0.25">
      <c r="A100" s="9">
        <v>93</v>
      </c>
      <c r="B100" s="10" t="s">
        <v>107</v>
      </c>
      <c r="C100" s="11" t="s">
        <v>116</v>
      </c>
      <c r="D100" s="24">
        <f>'Exam 1'!D100+'Exam 2'!D100+Assig!D100+'Mid-term Exam '!D100</f>
        <v>28</v>
      </c>
      <c r="E100" s="24">
        <f>'Exam 1'!E100+'Exam 2'!E100+Assig!E100+'Mid-term Exam '!E100</f>
        <v>23.1</v>
      </c>
      <c r="F100" s="24">
        <f>'Exam 1'!F100+'Exam 2'!F100+Assig!F100+'Mid-term Exam '!F100</f>
        <v>22.85</v>
      </c>
      <c r="G100" s="24">
        <f>'Exam 1'!G100+'Exam 2'!G100+Assig!G100+'Mid-term Exam '!G100</f>
        <v>30.6</v>
      </c>
      <c r="H100" s="24">
        <f>'Exam 1'!H100+'Exam 2'!H100+Assig!H100+'Mid-term Exam '!H100</f>
        <v>21.1</v>
      </c>
      <c r="I100" s="24">
        <f>'Exam 1'!I100+'Exam 2'!I100+Assig!I100+'Mid-term Exam '!I100</f>
        <v>21.5</v>
      </c>
      <c r="J100" s="24">
        <f>'Exam 1'!J100+'Exam 2'!J100+Assig!J100+'Mid-term Exam '!J100</f>
        <v>25.2</v>
      </c>
      <c r="K100" s="24">
        <f>'Exam 1'!K100+'Exam 2'!K100+Assig!K100+'Mid-term Exam '!K100</f>
        <v>22.4</v>
      </c>
      <c r="L100" s="24">
        <f>'Exam 1'!L100+'Exam 2'!L100+Assig!L100+'Mid-term Exam '!L100</f>
        <v>18.600000000000001</v>
      </c>
      <c r="M100" s="24">
        <f>'Exam 1'!M100+'Exam 2'!M100+Assig!M100+'Mid-term Exam '!M100</f>
        <v>33.4</v>
      </c>
      <c r="N100" s="24">
        <f>'Exam 1'!N100+'Exam 2'!N100+Assig!N100+'Mid-term Exam '!N100</f>
        <v>24.2</v>
      </c>
      <c r="O100" s="24">
        <f>'Exam 1'!O100+'Exam 2'!O100+Assig!O100+'Mid-term Exam '!O100</f>
        <v>29.4</v>
      </c>
      <c r="P100" s="17">
        <f t="shared" si="2"/>
        <v>300.34999999999997</v>
      </c>
      <c r="Q100" s="18">
        <f t="shared" si="3"/>
        <v>25.029166666666665</v>
      </c>
    </row>
    <row r="101" spans="1:18" s="6" customFormat="1" ht="15.75" x14ac:dyDescent="0.25">
      <c r="A101" s="9">
        <v>94</v>
      </c>
      <c r="B101" s="10" t="s">
        <v>108</v>
      </c>
      <c r="C101" s="11" t="s">
        <v>116</v>
      </c>
      <c r="D101" s="24">
        <f>'Exam 1'!D101+'Exam 2'!D101+Assig!D101+'Mid-term Exam '!D101</f>
        <v>5</v>
      </c>
      <c r="E101" s="24">
        <f>'Exam 1'!E101+'Exam 2'!E101+Assig!E101+'Mid-term Exam '!E101</f>
        <v>10.3</v>
      </c>
      <c r="F101" s="24">
        <f>'Exam 1'!F101+'Exam 2'!F101+Assig!F101+'Mid-term Exam '!F101</f>
        <v>7.0000000000000009</v>
      </c>
      <c r="G101" s="24">
        <f>'Exam 1'!G101+'Exam 2'!G101+Assig!G101+'Mid-term Exam '!G101</f>
        <v>12.3</v>
      </c>
      <c r="H101" s="24">
        <f>'Exam 1'!H101+'Exam 2'!H101+Assig!H101+'Mid-term Exam '!H101</f>
        <v>5.9</v>
      </c>
      <c r="I101" s="24">
        <f>'Exam 1'!I101+'Exam 2'!I101+Assig!I101+'Mid-term Exam '!I101</f>
        <v>3.6</v>
      </c>
      <c r="J101" s="24">
        <f>'Exam 1'!J101+'Exam 2'!J101+Assig!J101+'Mid-term Exam '!J101</f>
        <v>9.5</v>
      </c>
      <c r="K101" s="24">
        <f>'Exam 1'!K101+'Exam 2'!K101+Assig!K101+'Mid-term Exam '!K101</f>
        <v>1.7</v>
      </c>
      <c r="L101" s="24">
        <f>'Exam 1'!L101+'Exam 2'!L101+Assig!L101+'Mid-term Exam '!L101</f>
        <v>3.4</v>
      </c>
      <c r="M101" s="24">
        <f>'Exam 1'!M101+'Exam 2'!M101+Assig!M101+'Mid-term Exam '!M101</f>
        <v>15</v>
      </c>
      <c r="N101" s="24">
        <f>'Exam 1'!N101+'Exam 2'!N101+Assig!N101+'Mid-term Exam '!N101</f>
        <v>8.3000000000000007</v>
      </c>
      <c r="O101" s="24">
        <f>'Exam 1'!O101+'Exam 2'!O101+Assig!O101+'Mid-term Exam '!O101</f>
        <v>4.8</v>
      </c>
      <c r="P101" s="17">
        <f t="shared" si="2"/>
        <v>86.8</v>
      </c>
      <c r="Q101" s="18">
        <f t="shared" si="3"/>
        <v>7.2333333333333334</v>
      </c>
    </row>
    <row r="102" spans="1:18" s="6" customFormat="1" ht="15.75" x14ac:dyDescent="0.25">
      <c r="A102" s="9">
        <v>95</v>
      </c>
      <c r="B102" s="10" t="s">
        <v>109</v>
      </c>
      <c r="C102" s="11" t="s">
        <v>116</v>
      </c>
      <c r="D102" s="24">
        <f>'Exam 1'!D102+'Exam 2'!D102+Assig!D102+'Mid-term Exam '!D102</f>
        <v>3</v>
      </c>
      <c r="E102" s="24">
        <f>'Exam 1'!E102+'Exam 2'!E102+Assig!E102+'Mid-term Exam '!E102</f>
        <v>13</v>
      </c>
      <c r="F102" s="24">
        <f>'Exam 1'!F102+'Exam 2'!F102+Assig!F102+'Mid-term Exam '!F102</f>
        <v>3.35</v>
      </c>
      <c r="G102" s="24">
        <f>'Exam 1'!G102+'Exam 2'!G102+Assig!G102+'Mid-term Exam '!G102</f>
        <v>2.5</v>
      </c>
      <c r="H102" s="24">
        <f>'Exam 1'!H102+'Exam 2'!H102+Assig!H102+'Mid-term Exam '!H102</f>
        <v>1.8</v>
      </c>
      <c r="I102" s="24">
        <f>'Exam 1'!I102+'Exam 2'!I102+Assig!I102+'Mid-term Exam '!I102</f>
        <v>2.7</v>
      </c>
      <c r="J102" s="24">
        <f>'Exam 1'!J102+'Exam 2'!J102+Assig!J102+'Mid-term Exam '!J102</f>
        <v>10</v>
      </c>
      <c r="K102" s="24">
        <f>'Exam 1'!K102+'Exam 2'!K102+Assig!K102+'Mid-term Exam '!K102</f>
        <v>4.0999999999999996</v>
      </c>
      <c r="L102" s="24">
        <f>'Exam 1'!L102+'Exam 2'!L102+Assig!L102+'Mid-term Exam '!L102</f>
        <v>3.6</v>
      </c>
      <c r="M102" s="24">
        <f>'Exam 1'!M102+'Exam 2'!M102+Assig!M102+'Mid-term Exam '!M102</f>
        <v>10.5</v>
      </c>
      <c r="N102" s="24">
        <f>'Exam 1'!N102+'Exam 2'!N102+Assig!N102+'Mid-term Exam '!N102</f>
        <v>24.3</v>
      </c>
      <c r="O102" s="24">
        <f>'Exam 1'!O102+'Exam 2'!O102+Assig!O102+'Mid-term Exam '!O102</f>
        <v>4</v>
      </c>
      <c r="P102" s="17">
        <f t="shared" si="2"/>
        <v>82.850000000000009</v>
      </c>
      <c r="Q102" s="18">
        <f t="shared" si="3"/>
        <v>6.9041666666666677</v>
      </c>
    </row>
    <row r="103" spans="1:18" s="6" customFormat="1" ht="15.75" x14ac:dyDescent="0.25">
      <c r="A103" s="9">
        <v>96</v>
      </c>
      <c r="B103" s="10" t="s">
        <v>110</v>
      </c>
      <c r="C103" s="11" t="s">
        <v>116</v>
      </c>
      <c r="D103" s="24">
        <f>'Exam 1'!D103+'Exam 2'!D103+Assig!D103+'Mid-term Exam '!D103</f>
        <v>28.25</v>
      </c>
      <c r="E103" s="24">
        <f>'Exam 1'!E103+'Exam 2'!E103+Assig!E103+'Mid-term Exam '!E103</f>
        <v>26.4</v>
      </c>
      <c r="F103" s="24">
        <f>'Exam 1'!F103+'Exam 2'!F103+Assig!F103+'Mid-term Exam '!F103</f>
        <v>25.35</v>
      </c>
      <c r="G103" s="24">
        <f>'Exam 1'!G103+'Exam 2'!G103+Assig!G103+'Mid-term Exam '!G103</f>
        <v>30.2</v>
      </c>
      <c r="H103" s="24">
        <f>'Exam 1'!H103+'Exam 2'!H103+Assig!H103+'Mid-term Exam '!H103</f>
        <v>21.6</v>
      </c>
      <c r="I103" s="24">
        <f>'Exam 1'!I103+'Exam 2'!I103+Assig!I103+'Mid-term Exam '!I103</f>
        <v>20.7</v>
      </c>
      <c r="J103" s="24">
        <f>'Exam 1'!J103+'Exam 2'!J103+Assig!J103+'Mid-term Exam '!J103</f>
        <v>20.399999999999999</v>
      </c>
      <c r="K103" s="24">
        <f>'Exam 1'!K103+'Exam 2'!K103+Assig!K103+'Mid-term Exam '!K103</f>
        <v>33.5</v>
      </c>
      <c r="L103" s="24">
        <f>'Exam 1'!L103+'Exam 2'!L103+Assig!L103+'Mid-term Exam '!L103</f>
        <v>26.3</v>
      </c>
      <c r="M103" s="24">
        <f>'Exam 1'!M103+'Exam 2'!M103+Assig!M103+'Mid-term Exam '!M103</f>
        <v>27.1</v>
      </c>
      <c r="N103" s="24">
        <f>'Exam 1'!N103+'Exam 2'!N103+Assig!N103+'Mid-term Exam '!N103</f>
        <v>31.2</v>
      </c>
      <c r="O103" s="24">
        <f>'Exam 1'!O103+'Exam 2'!O103+Assig!O103+'Mid-term Exam '!O103</f>
        <v>29.7</v>
      </c>
      <c r="P103" s="17">
        <f t="shared" si="2"/>
        <v>320.7</v>
      </c>
      <c r="Q103" s="18">
        <f t="shared" si="3"/>
        <v>26.724999999999998</v>
      </c>
    </row>
    <row r="104" spans="1:18" s="6" customFormat="1" ht="15.75" x14ac:dyDescent="0.25">
      <c r="A104" s="9">
        <v>97</v>
      </c>
      <c r="B104" s="10" t="s">
        <v>111</v>
      </c>
      <c r="C104" s="11" t="s">
        <v>116</v>
      </c>
      <c r="D104" s="24">
        <f>'Exam 1'!D104+'Exam 2'!D104+Assig!D104+'Mid-term Exam '!D104</f>
        <v>35.25</v>
      </c>
      <c r="E104" s="24">
        <f>'Exam 1'!E104+'Exam 2'!E104+Assig!E104+'Mid-term Exam '!E104</f>
        <v>25.3</v>
      </c>
      <c r="F104" s="24">
        <f>'Exam 1'!F104+'Exam 2'!F104+Assig!F104+'Mid-term Exam '!F104</f>
        <v>22.65</v>
      </c>
      <c r="G104" s="24">
        <f>'Exam 1'!G104+'Exam 2'!G104+Assig!G104+'Mid-term Exam '!G104</f>
        <v>29.9</v>
      </c>
      <c r="H104" s="24">
        <f>'Exam 1'!H104+'Exam 2'!H104+Assig!H104+'Mid-term Exam '!H104</f>
        <v>15.2</v>
      </c>
      <c r="I104" s="24">
        <f>'Exam 1'!I104+'Exam 2'!I104+Assig!I104+'Mid-term Exam '!I104</f>
        <v>24.2</v>
      </c>
      <c r="J104" s="24">
        <f>'Exam 1'!J104+'Exam 2'!J104+Assig!J104+'Mid-term Exam '!J104</f>
        <v>28.3</v>
      </c>
      <c r="K104" s="24">
        <f>'Exam 1'!K104+'Exam 2'!K104+Assig!K104+'Mid-term Exam '!K104</f>
        <v>31</v>
      </c>
      <c r="L104" s="24">
        <f>'Exam 1'!L104+'Exam 2'!L104+Assig!L104+'Mid-term Exam '!L104</f>
        <v>22.2</v>
      </c>
      <c r="M104" s="24">
        <f>'Exam 1'!M104+'Exam 2'!M104+Assig!M104+'Mid-term Exam '!M104</f>
        <v>29.7</v>
      </c>
      <c r="N104" s="24">
        <f>'Exam 1'!N104+'Exam 2'!N104+Assig!N104+'Mid-term Exam '!N104</f>
        <v>33.299999999999997</v>
      </c>
      <c r="O104" s="24">
        <f>'Exam 1'!O104+'Exam 2'!O104+Assig!O104+'Mid-term Exam '!O104</f>
        <v>23.1</v>
      </c>
      <c r="P104" s="17">
        <f t="shared" si="2"/>
        <v>320.10000000000002</v>
      </c>
      <c r="Q104" s="18">
        <f t="shared" si="3"/>
        <v>26.675000000000001</v>
      </c>
    </row>
    <row r="105" spans="1:18" s="6" customFormat="1" ht="15.75" x14ac:dyDescent="0.25">
      <c r="A105" s="9">
        <v>98</v>
      </c>
      <c r="B105" s="10" t="s">
        <v>112</v>
      </c>
      <c r="C105" s="11" t="s">
        <v>116</v>
      </c>
      <c r="D105" s="24">
        <f>'Exam 1'!D105+'Exam 2'!D105+Assig!D105+'Mid-term Exam '!D105</f>
        <v>36.25</v>
      </c>
      <c r="E105" s="24">
        <f>'Exam 1'!E105+'Exam 2'!E105+Assig!E105+'Mid-term Exam '!E105</f>
        <v>23.900000000000002</v>
      </c>
      <c r="F105" s="24">
        <f>'Exam 1'!F105+'Exam 2'!F105+Assig!F105+'Mid-term Exam '!F105</f>
        <v>28.150000000000002</v>
      </c>
      <c r="G105" s="24">
        <f>'Exam 1'!G105+'Exam 2'!G105+Assig!G105+'Mid-term Exam '!G105</f>
        <v>33.200000000000003</v>
      </c>
      <c r="H105" s="24">
        <f>'Exam 1'!H105+'Exam 2'!H105+Assig!H105+'Mid-term Exam '!H105</f>
        <v>29.5</v>
      </c>
      <c r="I105" s="24">
        <f>'Exam 1'!I105+'Exam 2'!I105+Assig!I105+'Mid-term Exam '!I105</f>
        <v>32.200000000000003</v>
      </c>
      <c r="J105" s="24">
        <f>'Exam 1'!J105+'Exam 2'!J105+Assig!J105+'Mid-term Exam '!J105</f>
        <v>26.4</v>
      </c>
      <c r="K105" s="24">
        <f>'Exam 1'!K105+'Exam 2'!K105+Assig!K105+'Mid-term Exam '!K105</f>
        <v>40</v>
      </c>
      <c r="L105" s="24">
        <f>'Exam 1'!L105+'Exam 2'!L105+Assig!L105+'Mid-term Exam '!L105</f>
        <v>34.700000000000003</v>
      </c>
      <c r="M105" s="24">
        <f>'Exam 1'!M105+'Exam 2'!M105+Assig!M105+'Mid-term Exam '!M105</f>
        <v>34.299999999999997</v>
      </c>
      <c r="N105" s="24">
        <f>'Exam 1'!N105+'Exam 2'!N105+Assig!N105+'Mid-term Exam '!N105</f>
        <v>35.1</v>
      </c>
      <c r="O105" s="24">
        <f>'Exam 1'!O105+'Exam 2'!O105+Assig!O105+'Mid-term Exam '!O105</f>
        <v>31.2</v>
      </c>
      <c r="P105" s="17">
        <f t="shared" si="2"/>
        <v>384.90000000000003</v>
      </c>
      <c r="Q105" s="18">
        <f t="shared" si="3"/>
        <v>32.075000000000003</v>
      </c>
    </row>
    <row r="106" spans="1:18" s="6" customFormat="1" ht="15.75" x14ac:dyDescent="0.25">
      <c r="A106" s="9">
        <v>99</v>
      </c>
      <c r="B106" s="10" t="s">
        <v>113</v>
      </c>
      <c r="C106" s="11" t="s">
        <v>116</v>
      </c>
      <c r="D106" s="24">
        <f>'Exam 1'!D106+'Exam 2'!D106+Assig!D106+'Mid-term Exam '!D106</f>
        <v>31</v>
      </c>
      <c r="E106" s="24">
        <f>'Exam 1'!E106+'Exam 2'!E106+Assig!E106+'Mid-term Exam '!E106</f>
        <v>18</v>
      </c>
      <c r="F106" s="24">
        <f>'Exam 1'!F106+'Exam 2'!F106+Assig!F106+'Mid-term Exam '!F106</f>
        <v>16.8</v>
      </c>
      <c r="G106" s="24">
        <f>'Exam 1'!G106+'Exam 2'!G106+Assig!G106+'Mid-term Exam '!G106</f>
        <v>22.8</v>
      </c>
      <c r="H106" s="24">
        <f>'Exam 1'!H106+'Exam 2'!H106+Assig!H106+'Mid-term Exam '!H106</f>
        <v>16</v>
      </c>
      <c r="I106" s="24">
        <f>'Exam 1'!I106+'Exam 2'!I106+Assig!I106+'Mid-term Exam '!I106</f>
        <v>15.6</v>
      </c>
      <c r="J106" s="24">
        <f>'Exam 1'!J106+'Exam 2'!J106+Assig!J106+'Mid-term Exam '!J106</f>
        <v>27.6</v>
      </c>
      <c r="K106" s="24">
        <f>'Exam 1'!K106+'Exam 2'!K106+Assig!K106+'Mid-term Exam '!K106</f>
        <v>37.5</v>
      </c>
      <c r="L106" s="24">
        <f>'Exam 1'!L106+'Exam 2'!L106+Assig!L106+'Mid-term Exam '!L106</f>
        <v>28.4</v>
      </c>
      <c r="M106" s="24">
        <f>'Exam 1'!M106+'Exam 2'!M106+Assig!M106+'Mid-term Exam '!M106</f>
        <v>26.4</v>
      </c>
      <c r="N106" s="24">
        <f>'Exam 1'!N106+'Exam 2'!N106+Assig!N106+'Mid-term Exam '!N106</f>
        <v>26.4</v>
      </c>
      <c r="O106" s="24">
        <f>'Exam 1'!O106+'Exam 2'!O106+Assig!O106+'Mid-term Exam '!O106</f>
        <v>29.9</v>
      </c>
      <c r="P106" s="17">
        <f t="shared" si="2"/>
        <v>296.39999999999998</v>
      </c>
      <c r="Q106" s="18">
        <f t="shared" si="3"/>
        <v>24.7</v>
      </c>
    </row>
    <row r="107" spans="1:18" s="6" customFormat="1" ht="15.75" x14ac:dyDescent="0.25">
      <c r="A107" s="9">
        <v>100</v>
      </c>
      <c r="B107" s="10" t="s">
        <v>125</v>
      </c>
      <c r="C107" s="11" t="s">
        <v>116</v>
      </c>
      <c r="D107" s="24">
        <f>'Exam 1'!D107+'Exam 2'!D107+Assig!D107+'Mid-term Exam '!D107</f>
        <v>28.25</v>
      </c>
      <c r="E107" s="24">
        <f>'Exam 1'!E107+'Exam 2'!E107+Assig!E107+'Mid-term Exam '!E107</f>
        <v>19.8</v>
      </c>
      <c r="F107" s="24">
        <f>'Exam 1'!F107+'Exam 2'!F107+Assig!F107+'Mid-term Exam '!F107</f>
        <v>21.3</v>
      </c>
      <c r="G107" s="24">
        <f>'Exam 1'!G107+'Exam 2'!G107+Assig!G107+'Mid-term Exam '!G107</f>
        <v>18.8</v>
      </c>
      <c r="H107" s="24">
        <f>'Exam 1'!H107+'Exam 2'!H107+Assig!H107+'Mid-term Exam '!H107</f>
        <v>20.6</v>
      </c>
      <c r="I107" s="24">
        <f>'Exam 1'!I107+'Exam 2'!I107+Assig!I107+'Mid-term Exam '!I107</f>
        <v>18.7</v>
      </c>
      <c r="J107" s="24">
        <f>'Exam 1'!J107+'Exam 2'!J107+Assig!J107+'Mid-term Exam '!J107</f>
        <v>27</v>
      </c>
      <c r="K107" s="24">
        <f>'Exam 1'!K107+'Exam 2'!K107+Assig!K107+'Mid-term Exam '!K107</f>
        <v>7</v>
      </c>
      <c r="L107" s="24">
        <f>'Exam 1'!L107+'Exam 2'!L107+Assig!L107+'Mid-term Exam '!L107</f>
        <v>23</v>
      </c>
      <c r="M107" s="24">
        <f>'Exam 1'!M107+'Exam 2'!M107+Assig!M107+'Mid-term Exam '!M107</f>
        <v>30.6</v>
      </c>
      <c r="N107" s="24">
        <f>'Exam 1'!N107+'Exam 2'!N107+Assig!N107+'Mid-term Exam '!N107</f>
        <v>19.899999999999999</v>
      </c>
      <c r="O107" s="24">
        <f>'Exam 1'!O107+'Exam 2'!O107+Assig!O107+'Mid-term Exam '!O107</f>
        <v>28.8</v>
      </c>
      <c r="P107" s="17">
        <f t="shared" si="2"/>
        <v>263.75</v>
      </c>
      <c r="Q107" s="18">
        <f t="shared" si="3"/>
        <v>21.979166666666668</v>
      </c>
    </row>
    <row r="108" spans="1:18" s="6" customFormat="1" ht="15.75" x14ac:dyDescent="0.25">
      <c r="A108" s="9">
        <v>101</v>
      </c>
      <c r="B108" s="10" t="s">
        <v>117</v>
      </c>
      <c r="C108" s="11" t="s">
        <v>116</v>
      </c>
      <c r="D108" s="24">
        <f>'Exam 1'!D108+'Exam 2'!D108+Assig!D108+'Mid-term Exam '!D108</f>
        <v>4</v>
      </c>
      <c r="E108" s="24">
        <f>'Exam 1'!E108+'Exam 2'!E108+Assig!E108+'Mid-term Exam '!E108</f>
        <v>2.5</v>
      </c>
      <c r="F108" s="24">
        <f>'Exam 1'!F108+'Exam 2'!F108+Assig!F108+'Mid-term Exam '!F108</f>
        <v>2.5</v>
      </c>
      <c r="G108" s="24">
        <f>'Exam 1'!G108+'Exam 2'!G108+Assig!G108+'Mid-term Exam '!G108</f>
        <v>2.6</v>
      </c>
      <c r="H108" s="24">
        <f>'Exam 1'!H108+'Exam 2'!H108+Assig!H108+'Mid-term Exam '!H108</f>
        <v>6.7</v>
      </c>
      <c r="I108" s="24">
        <f>'Exam 1'!I108+'Exam 2'!I108+Assig!I108+'Mid-term Exam '!I108</f>
        <v>0</v>
      </c>
      <c r="J108" s="24">
        <f>'Exam 1'!J108+'Exam 2'!J108+Assig!J108+'Mid-term Exam '!J108</f>
        <v>11.7</v>
      </c>
      <c r="K108" s="24">
        <f>'Exam 1'!K108+'Exam 2'!K108+Assig!K108+'Mid-term Exam '!K108</f>
        <v>4</v>
      </c>
      <c r="L108" s="24">
        <f>'Exam 1'!L108+'Exam 2'!L108+Assig!L108+'Mid-term Exam '!L108</f>
        <v>4.2</v>
      </c>
      <c r="M108" s="24">
        <f>'Exam 1'!M108+'Exam 2'!M108+Assig!M108+'Mid-term Exam '!M108</f>
        <v>4.3</v>
      </c>
      <c r="N108" s="24">
        <f>'Exam 1'!N108+'Exam 2'!N108+Assig!N108+'Mid-term Exam '!N108</f>
        <v>3.3</v>
      </c>
      <c r="O108" s="24">
        <f>'Exam 1'!O108+'Exam 2'!O108+Assig!O108+'Mid-term Exam '!O108</f>
        <v>3.7</v>
      </c>
      <c r="P108" s="17">
        <f t="shared" si="2"/>
        <v>49.5</v>
      </c>
      <c r="Q108" s="18">
        <f t="shared" si="3"/>
        <v>4.125</v>
      </c>
    </row>
    <row r="109" spans="1:18" ht="15.75" x14ac:dyDescent="0.25">
      <c r="A109" s="9">
        <v>102</v>
      </c>
      <c r="B109" s="10" t="s">
        <v>114</v>
      </c>
      <c r="C109" s="11" t="s">
        <v>116</v>
      </c>
      <c r="D109" s="24">
        <f>'Exam 1'!D109+'Exam 2'!D109+Assig!D109+'Mid-term Exam '!D109</f>
        <v>32.5</v>
      </c>
      <c r="E109" s="24">
        <f>'Exam 1'!E109+'Exam 2'!E109+Assig!E109+'Mid-term Exam '!E109</f>
        <v>21.8</v>
      </c>
      <c r="F109" s="24">
        <f>'Exam 1'!F109+'Exam 2'!F109+Assig!F109+'Mid-term Exam '!F109</f>
        <v>24.15</v>
      </c>
      <c r="G109" s="24">
        <f>'Exam 1'!G109+'Exam 2'!G109+Assig!G109+'Mid-term Exam '!G109</f>
        <v>22.1</v>
      </c>
      <c r="H109" s="24">
        <f>'Exam 1'!H109+'Exam 2'!H109+Assig!H109+'Mid-term Exam '!H109</f>
        <v>19.899999999999999</v>
      </c>
      <c r="I109" s="24">
        <f>'Exam 1'!I109+'Exam 2'!I109+Assig!I109+'Mid-term Exam '!I109</f>
        <v>23.4</v>
      </c>
      <c r="J109" s="24">
        <f>'Exam 1'!J109+'Exam 2'!J109+Assig!J109+'Mid-term Exam '!J109</f>
        <v>26</v>
      </c>
      <c r="K109" s="24">
        <f>'Exam 1'!K109+'Exam 2'!K109+Assig!K109+'Mid-term Exam '!K109</f>
        <v>22.7</v>
      </c>
      <c r="L109" s="24">
        <f>'Exam 1'!L109+'Exam 2'!L109+Assig!L109+'Mid-term Exam '!L109</f>
        <v>9.5</v>
      </c>
      <c r="M109" s="24">
        <f>'Exam 1'!M109+'Exam 2'!M109+Assig!M109+'Mid-term Exam '!M109</f>
        <v>30</v>
      </c>
      <c r="N109" s="24">
        <f>'Exam 1'!N109+'Exam 2'!N109+Assig!N109+'Mid-term Exam '!N109</f>
        <v>23.5</v>
      </c>
      <c r="O109" s="24">
        <f>'Exam 1'!O109+'Exam 2'!O109+Assig!O109+'Mid-term Exam '!O109</f>
        <v>26.4</v>
      </c>
      <c r="P109" s="17">
        <f t="shared" si="2"/>
        <v>281.95</v>
      </c>
      <c r="Q109" s="18">
        <f t="shared" si="3"/>
        <v>23.495833333333334</v>
      </c>
      <c r="R109" s="6"/>
    </row>
    <row r="110" spans="1:18" ht="15.75" x14ac:dyDescent="0.25">
      <c r="A110" s="9">
        <v>103</v>
      </c>
      <c r="B110" s="10" t="s">
        <v>115</v>
      </c>
      <c r="C110" s="11" t="s">
        <v>116</v>
      </c>
      <c r="D110" s="24">
        <f>'Exam 1'!D110+'Exam 2'!D110+Assig!D110+'Mid-term Exam '!D110</f>
        <v>25.25</v>
      </c>
      <c r="E110" s="24">
        <f>'Exam 1'!E110+'Exam 2'!E110+Assig!E110+'Mid-term Exam '!E110</f>
        <v>22.8</v>
      </c>
      <c r="F110" s="24">
        <f>'Exam 1'!F110+'Exam 2'!F110+Assig!F110+'Mid-term Exam '!F110</f>
        <v>22.25</v>
      </c>
      <c r="G110" s="24">
        <f>'Exam 1'!G110+'Exam 2'!G110+Assig!G110+'Mid-term Exam '!G110</f>
        <v>17.3</v>
      </c>
      <c r="H110" s="24">
        <f>'Exam 1'!H110+'Exam 2'!H110+Assig!H110+'Mid-term Exam '!H110</f>
        <v>16.899999999999999</v>
      </c>
      <c r="I110" s="24">
        <f>'Exam 1'!I110+'Exam 2'!I110+Assig!I110+'Mid-term Exam '!I110</f>
        <v>20.5</v>
      </c>
      <c r="J110" s="24">
        <f>'Exam 1'!J110+'Exam 2'!J110+Assig!J110+'Mid-term Exam '!J110</f>
        <v>23.2</v>
      </c>
      <c r="K110" s="24">
        <f>'Exam 1'!K110+'Exam 2'!K110+Assig!K110+'Mid-term Exam '!K110</f>
        <v>23.1</v>
      </c>
      <c r="L110" s="24">
        <f>'Exam 1'!L110+'Exam 2'!L110+Assig!L110+'Mid-term Exam '!L110</f>
        <v>19.600000000000001</v>
      </c>
      <c r="M110" s="24">
        <f>'Exam 1'!M110+'Exam 2'!M110+Assig!M110+'Mid-term Exam '!M110</f>
        <v>21.1</v>
      </c>
      <c r="N110" s="24">
        <f>'Exam 1'!N110+'Exam 2'!N110+Assig!N110+'Mid-term Exam '!N110</f>
        <v>27</v>
      </c>
      <c r="O110" s="24">
        <f>'Exam 1'!O110+'Exam 2'!O110+Assig!O110+'Mid-term Exam '!O110</f>
        <v>26.7</v>
      </c>
      <c r="P110" s="17">
        <f t="shared" si="2"/>
        <v>265.7</v>
      </c>
      <c r="Q110" s="18">
        <f t="shared" si="3"/>
        <v>22.141666666666666</v>
      </c>
      <c r="R110" s="6"/>
    </row>
    <row r="111" spans="1:18" ht="15.75" x14ac:dyDescent="0.25">
      <c r="A111" s="9">
        <v>104</v>
      </c>
      <c r="B111" s="10" t="s">
        <v>131</v>
      </c>
      <c r="C111" s="20"/>
      <c r="D111" s="24">
        <f>'Exam 1'!D111+'Exam 2'!D111+Assig!D111+'Mid-term Exam '!D111</f>
        <v>20.5</v>
      </c>
      <c r="E111" s="24">
        <f>'Exam 1'!E111+'Exam 2'!E111+Assig!E111+'Mid-term Exam '!E111</f>
        <v>11.5</v>
      </c>
      <c r="F111" s="24">
        <f>'Exam 1'!F111+'Exam 2'!F111+Assig!F111+'Mid-term Exam '!F111</f>
        <v>16.7</v>
      </c>
      <c r="G111" s="24">
        <f>'Exam 1'!G111+'Exam 2'!G111+Assig!G111+'Mid-term Exam '!G111</f>
        <v>10.199999999999999</v>
      </c>
      <c r="H111" s="24">
        <f>'Exam 1'!H111+'Exam 2'!H111+Assig!H111+'Mid-term Exam '!H111</f>
        <v>13.5</v>
      </c>
      <c r="I111" s="24">
        <f>'Exam 1'!I111+'Exam 2'!I111+Assig!I111+'Mid-term Exam '!I111</f>
        <v>11.5</v>
      </c>
      <c r="J111" s="24">
        <f>'Exam 1'!J111+'Exam 2'!J111+Assig!J111+'Mid-term Exam '!J111</f>
        <v>23.3</v>
      </c>
      <c r="K111" s="24">
        <f>'Exam 1'!K111+'Exam 2'!K111+Assig!K111+'Mid-term Exam '!K111</f>
        <v>29.6</v>
      </c>
      <c r="L111" s="24">
        <f>'Exam 1'!L111+'Exam 2'!L111+Assig!L111+'Mid-term Exam '!L111</f>
        <v>24.5</v>
      </c>
      <c r="M111" s="24">
        <f>'Exam 1'!M111+'Exam 2'!M111+Assig!M111+'Mid-term Exam '!M111</f>
        <v>24.3</v>
      </c>
      <c r="N111" s="24">
        <f>'Exam 1'!N111+'Exam 2'!N111+Assig!N111+'Mid-term Exam '!N111</f>
        <v>20</v>
      </c>
      <c r="O111" s="24">
        <f>'Exam 1'!O111+'Exam 2'!O111+Assig!O111+'Mid-term Exam '!O111</f>
        <v>24.4</v>
      </c>
      <c r="P111" s="17">
        <f t="shared" si="2"/>
        <v>230.00000000000003</v>
      </c>
      <c r="Q111" s="18">
        <f t="shared" si="3"/>
        <v>19.166666666666668</v>
      </c>
    </row>
    <row r="112" spans="1:18" ht="15.75" x14ac:dyDescent="0.25">
      <c r="A112" s="9">
        <v>105</v>
      </c>
      <c r="B112" s="10" t="s">
        <v>127</v>
      </c>
      <c r="C112" s="20"/>
      <c r="D112" s="24">
        <f>'Exam 1'!D112+'Exam 2'!D112+Assig!D112+'Mid-term Exam '!D112</f>
        <v>19.5</v>
      </c>
      <c r="E112" s="24">
        <f>'Exam 1'!E112+'Exam 2'!E112+Assig!E112+'Mid-term Exam '!E112</f>
        <v>11.4</v>
      </c>
      <c r="F112" s="24">
        <f>'Exam 1'!F112+'Exam 2'!F112+Assig!F112+'Mid-term Exam '!F112</f>
        <v>10.5</v>
      </c>
      <c r="G112" s="24">
        <f>'Exam 1'!G112+'Exam 2'!G112+Assig!G112+'Mid-term Exam '!G112</f>
        <v>25.5</v>
      </c>
      <c r="H112" s="24">
        <f>'Exam 1'!H112+'Exam 2'!H112+Assig!H112+'Mid-term Exam '!H112</f>
        <v>11.1</v>
      </c>
      <c r="I112" s="24">
        <f>'Exam 1'!I112+'Exam 2'!I112+Assig!I112+'Mid-term Exam '!I112</f>
        <v>0</v>
      </c>
      <c r="J112" s="24">
        <f>'Exam 1'!J112+'Exam 2'!J112+Assig!J112+'Mid-term Exam '!J112</f>
        <v>21.8</v>
      </c>
      <c r="K112" s="24">
        <f>'Exam 1'!K112+'Exam 2'!K112+Assig!K112+'Mid-term Exam '!K112</f>
        <v>18.5</v>
      </c>
      <c r="L112" s="24">
        <f>'Exam 1'!L112+'Exam 2'!L112+Assig!L112+'Mid-term Exam '!L112</f>
        <v>14.8</v>
      </c>
      <c r="M112" s="24">
        <f>'Exam 1'!M112+'Exam 2'!M112+Assig!M112+'Mid-term Exam '!M112</f>
        <v>11.8</v>
      </c>
      <c r="N112" s="24">
        <f>'Exam 1'!N112+'Exam 2'!N112+Assig!N112+'Mid-term Exam '!N112</f>
        <v>21.5</v>
      </c>
      <c r="O112" s="24">
        <f>'Exam 1'!O112+'Exam 2'!O112+Assig!O112+'Mid-term Exam '!O112</f>
        <v>18.100000000000001</v>
      </c>
      <c r="P112" s="17">
        <f t="shared" si="2"/>
        <v>184.5</v>
      </c>
      <c r="Q112" s="18">
        <f t="shared" si="3"/>
        <v>15.375</v>
      </c>
    </row>
    <row r="113" spans="1:17" ht="15.75" x14ac:dyDescent="0.25">
      <c r="A113" s="9">
        <v>106</v>
      </c>
      <c r="B113" s="10" t="s">
        <v>130</v>
      </c>
      <c r="C113" s="20"/>
      <c r="D113" s="24">
        <f>'Exam 1'!D113+'Exam 2'!D113+Assig!D113+'Mid-term Exam '!D113</f>
        <v>18.5</v>
      </c>
      <c r="E113" s="24">
        <f>'Exam 1'!E113+'Exam 2'!E113+Assig!E113+'Mid-term Exam '!E113</f>
        <v>14</v>
      </c>
      <c r="F113" s="24">
        <f>'Exam 1'!F113+'Exam 2'!F113+Assig!F113+'Mid-term Exam '!F113</f>
        <v>17</v>
      </c>
      <c r="G113" s="24">
        <f>'Exam 1'!G113+'Exam 2'!G113+Assig!G113+'Mid-term Exam '!G113</f>
        <v>23.9</v>
      </c>
      <c r="H113" s="24">
        <f>'Exam 1'!H113+'Exam 2'!H113+Assig!H113+'Mid-term Exam '!H113</f>
        <v>9.6</v>
      </c>
      <c r="I113" s="24">
        <f>'Exam 1'!I113+'Exam 2'!I113+Assig!I113+'Mid-term Exam '!I113</f>
        <v>9.5</v>
      </c>
      <c r="J113" s="24">
        <f>'Exam 1'!J113+'Exam 2'!J113+Assig!J113+'Mid-term Exam '!J113</f>
        <v>20.399999999999999</v>
      </c>
      <c r="K113" s="24">
        <f>'Exam 1'!K113+'Exam 2'!K113+Assig!K113+'Mid-term Exam '!K113</f>
        <v>23.3</v>
      </c>
      <c r="L113" s="24">
        <f>'Exam 1'!L113+'Exam 2'!L113+Assig!L113+'Mid-term Exam '!L113</f>
        <v>17.600000000000001</v>
      </c>
      <c r="M113" s="24">
        <f>'Exam 1'!M113+'Exam 2'!M113+Assig!M113+'Mid-term Exam '!M113</f>
        <v>10</v>
      </c>
      <c r="N113" s="24">
        <f>'Exam 1'!N113+'Exam 2'!N113+Assig!N113+'Mid-term Exam '!N113</f>
        <v>21.8</v>
      </c>
      <c r="O113" s="24">
        <f>'Exam 1'!O113+'Exam 2'!O113+Assig!O113+'Mid-term Exam '!O113</f>
        <v>19.399999999999999</v>
      </c>
      <c r="P113" s="17">
        <f t="shared" si="2"/>
        <v>205.00000000000003</v>
      </c>
      <c r="Q113" s="18">
        <f t="shared" si="3"/>
        <v>17.083333333333336</v>
      </c>
    </row>
    <row r="114" spans="1:17" ht="15.75" x14ac:dyDescent="0.25">
      <c r="A114" s="9">
        <v>107</v>
      </c>
      <c r="B114" s="10" t="s">
        <v>128</v>
      </c>
      <c r="C114" s="20"/>
      <c r="D114" s="24">
        <f>'Exam 1'!D114+'Exam 2'!D114+Assig!D114+'Mid-term Exam '!D114</f>
        <v>18.5</v>
      </c>
      <c r="E114" s="24">
        <f>'Exam 1'!E114+'Exam 2'!E114+Assig!E114+'Mid-term Exam '!E114</f>
        <v>10.199999999999999</v>
      </c>
      <c r="F114" s="24">
        <f>'Exam 1'!F114+'Exam 2'!F114+Assig!F114+'Mid-term Exam '!F114</f>
        <v>21.1</v>
      </c>
      <c r="G114" s="24">
        <f>'Exam 1'!G114+'Exam 2'!G114+Assig!G114+'Mid-term Exam '!G114</f>
        <v>26.7</v>
      </c>
      <c r="H114" s="24">
        <f>'Exam 1'!H114+'Exam 2'!H114+Assig!H114+'Mid-term Exam '!H114</f>
        <v>13.3</v>
      </c>
      <c r="I114" s="24">
        <f>'Exam 1'!I114+'Exam 2'!I114+Assig!I114+'Mid-term Exam '!I114</f>
        <v>10.1</v>
      </c>
      <c r="J114" s="24">
        <f>'Exam 1'!J114+'Exam 2'!J114+Assig!J114+'Mid-term Exam '!J114</f>
        <v>22.4</v>
      </c>
      <c r="K114" s="24">
        <f>'Exam 1'!K114+'Exam 2'!K114+Assig!K114+'Mid-term Exam '!K114</f>
        <v>26.4</v>
      </c>
      <c r="L114" s="24">
        <f>'Exam 1'!L114+'Exam 2'!L114+Assig!L114+'Mid-term Exam '!L114</f>
        <v>17.600000000000001</v>
      </c>
      <c r="M114" s="24">
        <f>'Exam 1'!M114+'Exam 2'!M114+Assig!M114+'Mid-term Exam '!M114</f>
        <v>12.3</v>
      </c>
      <c r="N114" s="24">
        <f>'Exam 1'!N114+'Exam 2'!N114+Assig!N114+'Mid-term Exam '!N114</f>
        <v>19</v>
      </c>
      <c r="O114" s="24">
        <f>'Exam 1'!O114+'Exam 2'!O114+Assig!O114+'Mid-term Exam '!O114</f>
        <v>18.2</v>
      </c>
      <c r="P114" s="17">
        <f t="shared" si="2"/>
        <v>215.79999999999998</v>
      </c>
      <c r="Q114" s="18">
        <f t="shared" si="3"/>
        <v>17.983333333333331</v>
      </c>
    </row>
    <row r="115" spans="1:17" ht="15.75" x14ac:dyDescent="0.25">
      <c r="A115" s="9">
        <v>108</v>
      </c>
      <c r="B115" s="10" t="s">
        <v>129</v>
      </c>
      <c r="C115" s="20"/>
      <c r="D115" s="24">
        <f>'Exam 1'!D115+'Exam 2'!D115+Assig!D115+'Mid-term Exam '!D115</f>
        <v>25</v>
      </c>
      <c r="E115" s="24">
        <f>'Exam 1'!E115+'Exam 2'!E115+Assig!E115+'Mid-term Exam '!E115</f>
        <v>13.6</v>
      </c>
      <c r="F115" s="24">
        <f>'Exam 1'!F115+'Exam 2'!F115+Assig!F115+'Mid-term Exam '!F115</f>
        <v>24.5</v>
      </c>
      <c r="G115" s="24">
        <f>'Exam 1'!G115+'Exam 2'!G115+Assig!G115+'Mid-term Exam '!G115</f>
        <v>24.1</v>
      </c>
      <c r="H115" s="24">
        <f>'Exam 1'!H115+'Exam 2'!H115+Assig!H115+'Mid-term Exam '!H115</f>
        <v>16.100000000000001</v>
      </c>
      <c r="I115" s="24">
        <f>'Exam 1'!I115+'Exam 2'!I115+Assig!I115+'Mid-term Exam '!I115</f>
        <v>21.6</v>
      </c>
      <c r="J115" s="24">
        <f>'Exam 1'!J115+'Exam 2'!J115+Assig!J115+'Mid-term Exam '!J115</f>
        <v>29.9</v>
      </c>
      <c r="K115" s="24">
        <f>'Exam 1'!K115+'Exam 2'!K115+Assig!K115+'Mid-term Exam '!K115</f>
        <v>33</v>
      </c>
      <c r="L115" s="24">
        <f>'Exam 1'!L115+'Exam 2'!L115+Assig!L115+'Mid-term Exam '!L115</f>
        <v>21.6</v>
      </c>
      <c r="M115" s="24">
        <f>'Exam 1'!M115+'Exam 2'!M115+Assig!M115+'Mid-term Exam '!M115</f>
        <v>22.1</v>
      </c>
      <c r="N115" s="24">
        <f>'Exam 1'!N115+'Exam 2'!N115+Assig!N115+'Mid-term Exam '!N115</f>
        <v>20.6</v>
      </c>
      <c r="O115" s="24">
        <f>'Exam 1'!O115+'Exam 2'!O115+Assig!O115+'Mid-term Exam '!O115</f>
        <v>23.5</v>
      </c>
      <c r="P115" s="17">
        <f t="shared" si="2"/>
        <v>275.60000000000002</v>
      </c>
      <c r="Q115" s="18">
        <f t="shared" si="3"/>
        <v>22.966666666666669</v>
      </c>
    </row>
  </sheetData>
  <mergeCells count="3">
    <mergeCell ref="B5:P5"/>
    <mergeCell ref="C6:G6"/>
    <mergeCell ref="H6:P6"/>
  </mergeCells>
  <conditionalFormatting sqref="D8:O115">
    <cfRule type="cellIs" dxfId="29" priority="2" operator="lessThan">
      <formula>20</formula>
    </cfRule>
    <cfRule type="cellIs" dxfId="28" priority="3" operator="lessThan">
      <formula>10</formula>
    </cfRule>
  </conditionalFormatting>
  <conditionalFormatting sqref="Q8:Q115">
    <cfRule type="cellIs" dxfId="27" priority="1" operator="lessThan">
      <formula>20</formula>
    </cfRule>
  </conditionalFormatting>
  <dataValidations count="1">
    <dataValidation type="decimal" allowBlank="1" showInputMessage="1" showErrorMessage="1" sqref="D8:O115">
      <formula1>0</formula1>
      <formula2>40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103"/>
  <sheetViews>
    <sheetView topLeftCell="A16" zoomScaleNormal="100" workbookViewId="0">
      <selection activeCell="A36" sqref="A36:XFD36"/>
    </sheetView>
  </sheetViews>
  <sheetFormatPr defaultRowHeight="15" x14ac:dyDescent="0.25"/>
  <cols>
    <col min="1" max="1" width="4.7109375" customWidth="1"/>
    <col min="2" max="2" width="33.140625" customWidth="1"/>
    <col min="3" max="3" width="5.28515625" customWidth="1"/>
    <col min="4" max="4" width="5" customWidth="1"/>
    <col min="5" max="5" width="5.28515625" customWidth="1"/>
    <col min="6" max="6" width="4.85546875" customWidth="1"/>
    <col min="7" max="7" width="5" customWidth="1"/>
    <col min="8" max="8" width="5.28515625" customWidth="1"/>
    <col min="9" max="9" width="4.7109375" bestFit="1" customWidth="1"/>
    <col min="10" max="10" width="5" customWidth="1"/>
    <col min="11" max="11" width="5.5703125" customWidth="1"/>
    <col min="12" max="12" width="5" customWidth="1"/>
    <col min="13" max="13" width="5.85546875" customWidth="1"/>
    <col min="14" max="14" width="5" customWidth="1"/>
    <col min="15" max="15" width="5.28515625" customWidth="1"/>
    <col min="16" max="16" width="7.140625" bestFit="1" customWidth="1"/>
    <col min="17" max="17" width="6.7109375" customWidth="1"/>
  </cols>
  <sheetData>
    <row r="5" spans="1:17" ht="15.75" x14ac:dyDescent="0.25">
      <c r="B5" s="29" t="s">
        <v>135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15" customHeight="1" x14ac:dyDescent="0.25">
      <c r="A6" s="1"/>
      <c r="B6" s="1" t="s">
        <v>16</v>
      </c>
      <c r="C6" s="30" t="s">
        <v>17</v>
      </c>
      <c r="D6" s="30"/>
      <c r="E6" s="30"/>
      <c r="F6" s="30"/>
      <c r="G6" s="30"/>
      <c r="H6" s="31" t="s">
        <v>20</v>
      </c>
      <c r="I6" s="31"/>
      <c r="J6" s="31"/>
      <c r="K6" s="31"/>
      <c r="L6" s="31"/>
      <c r="M6" s="31"/>
      <c r="N6" s="31"/>
      <c r="O6" s="31"/>
      <c r="P6" s="31"/>
    </row>
    <row r="7" spans="1:17" ht="75" customHeight="1" x14ac:dyDescent="0.25">
      <c r="A7" s="2" t="s">
        <v>0</v>
      </c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18</v>
      </c>
      <c r="N7" s="3" t="s">
        <v>12</v>
      </c>
      <c r="O7" s="3" t="s">
        <v>19</v>
      </c>
      <c r="P7" s="4" t="s">
        <v>13</v>
      </c>
      <c r="Q7" s="4" t="s">
        <v>15</v>
      </c>
    </row>
    <row r="8" spans="1:17" s="6" customFormat="1" ht="15.75" x14ac:dyDescent="0.25">
      <c r="A8" s="9">
        <v>1</v>
      </c>
      <c r="B8" s="10" t="s">
        <v>21</v>
      </c>
      <c r="C8" s="11" t="s">
        <v>58</v>
      </c>
      <c r="D8" s="24">
        <f>'Exam 1'!D8+'Exam 2'!D8+Assig!D8+'Mid-term Exam '!D8</f>
        <v>24</v>
      </c>
      <c r="E8" s="24">
        <f>'Exam 1'!E8+'Exam 2'!E8+Assig!E8+'Mid-term Exam '!E8</f>
        <v>26.1</v>
      </c>
      <c r="F8" s="24">
        <f>'Exam 1'!F8+'Exam 2'!F8+Assig!F8+'Mid-term Exam '!F8</f>
        <v>15.75</v>
      </c>
      <c r="G8" s="24">
        <f>'Exam 1'!G8+'Exam 2'!G8+Assig!G8+'Mid-term Exam '!G8</f>
        <v>30.3</v>
      </c>
      <c r="H8" s="24">
        <f>'Exam 1'!H8+'Exam 2'!H8+Assig!H8+'Mid-term Exam '!H8</f>
        <v>19.600000000000001</v>
      </c>
      <c r="I8" s="24">
        <f>'Exam 1'!I8+'Exam 2'!I8+Assig!I8+'Mid-term Exam '!I8</f>
        <v>20.3</v>
      </c>
      <c r="J8" s="24">
        <f>'Exam 1'!J8+'Exam 2'!J8+Assig!J8+'Mid-term Exam '!J8</f>
        <v>22.1</v>
      </c>
      <c r="K8" s="24">
        <f>'Exam 1'!K8+'Exam 2'!K8+Assig!K8+'Mid-term Exam '!K8</f>
        <v>24.5</v>
      </c>
      <c r="L8" s="24">
        <f>'Exam 1'!L8+'Exam 2'!L8+Assig!L8+'Mid-term Exam '!L8</f>
        <v>19.5</v>
      </c>
      <c r="M8" s="24">
        <f>'Exam 1'!M8+'Exam 2'!M8+Assig!M8+'Mid-term Exam '!M8</f>
        <v>29.8</v>
      </c>
      <c r="N8" s="24">
        <f>'Exam 1'!N8+'Exam 2'!N8+Assig!N8+'Mid-term Exam '!N8</f>
        <v>28.4</v>
      </c>
      <c r="O8" s="24">
        <f>'Exam 1'!O8+'Exam 2'!O8+Assig!O8+'Mid-term Exam '!O8</f>
        <v>26.1</v>
      </c>
      <c r="P8" s="17">
        <f t="shared" ref="P8:P37" si="0">SUM(D8:O8)</f>
        <v>286.45000000000005</v>
      </c>
      <c r="Q8" s="18">
        <f t="shared" ref="Q8:Q37" si="1">AVERAGE(D8:O8)</f>
        <v>23.870833333333337</v>
      </c>
    </row>
    <row r="9" spans="1:17" s="6" customFormat="1" ht="15.75" x14ac:dyDescent="0.25">
      <c r="A9" s="9">
        <v>2</v>
      </c>
      <c r="B9" s="10" t="s">
        <v>22</v>
      </c>
      <c r="C9" s="11" t="s">
        <v>58</v>
      </c>
      <c r="D9" s="24">
        <f>'Exam 1'!D9+'Exam 2'!D9+Assig!D9+'Mid-term Exam '!D9</f>
        <v>40</v>
      </c>
      <c r="E9" s="24">
        <f>'Exam 1'!E9+'Exam 2'!E9+Assig!E9+'Mid-term Exam '!E9</f>
        <v>39.400000000000006</v>
      </c>
      <c r="F9" s="24">
        <f>'Exam 1'!F9+'Exam 2'!F9+Assig!F9+'Mid-term Exam '!F9</f>
        <v>34.6</v>
      </c>
      <c r="G9" s="24">
        <f>'Exam 1'!G9+'Exam 2'!G9+Assig!G9+'Mid-term Exam '!G9</f>
        <v>35.9</v>
      </c>
      <c r="H9" s="24">
        <f>'Exam 1'!H9+'Exam 2'!H9+Assig!H9+'Mid-term Exam '!H9</f>
        <v>33</v>
      </c>
      <c r="I9" s="24">
        <f>'Exam 1'!I9+'Exam 2'!I9+Assig!I9+'Mid-term Exam '!I9</f>
        <v>36.299999999999997</v>
      </c>
      <c r="J9" s="24">
        <f>'Exam 1'!J9+'Exam 2'!J9+Assig!J9+'Mid-term Exam '!J9</f>
        <v>37.9</v>
      </c>
      <c r="K9" s="24">
        <f>'Exam 1'!K9+'Exam 2'!K9+Assig!K9+'Mid-term Exam '!K9</f>
        <v>40</v>
      </c>
      <c r="L9" s="24">
        <f>'Exam 1'!L9+'Exam 2'!L9+Assig!L9+'Mid-term Exam '!L9</f>
        <v>35.6</v>
      </c>
      <c r="M9" s="24">
        <f>'Exam 1'!M9+'Exam 2'!M9+Assig!M9+'Mid-term Exam '!M9</f>
        <v>38.400000000000006</v>
      </c>
      <c r="N9" s="24">
        <f>'Exam 1'!N9+'Exam 2'!N9+Assig!N9+'Mid-term Exam '!N9</f>
        <v>33.799999999999997</v>
      </c>
      <c r="O9" s="24">
        <f>'Exam 1'!O9+'Exam 2'!O9+Assig!O9+'Mid-term Exam '!O9</f>
        <v>34.900000000000006</v>
      </c>
      <c r="P9" s="17">
        <f t="shared" si="0"/>
        <v>439.80000000000007</v>
      </c>
      <c r="Q9" s="18">
        <f t="shared" si="1"/>
        <v>36.650000000000006</v>
      </c>
    </row>
    <row r="10" spans="1:17" s="6" customFormat="1" ht="15.75" x14ac:dyDescent="0.25">
      <c r="A10" s="9">
        <v>3</v>
      </c>
      <c r="B10" s="10" t="s">
        <v>23</v>
      </c>
      <c r="C10" s="11" t="s">
        <v>58</v>
      </c>
      <c r="D10" s="24">
        <f>'Exam 1'!D10+'Exam 2'!D10+Assig!D10+'Mid-term Exam '!D10</f>
        <v>23.5</v>
      </c>
      <c r="E10" s="24">
        <f>'Exam 1'!E10+'Exam 2'!E10+Assig!E10+'Mid-term Exam '!E10</f>
        <v>22.799999999999997</v>
      </c>
      <c r="F10" s="24">
        <f>'Exam 1'!F10+'Exam 2'!F10+Assig!F10+'Mid-term Exam '!F10</f>
        <v>20.75</v>
      </c>
      <c r="G10" s="24">
        <f>'Exam 1'!G10+'Exam 2'!G10+Assig!G10+'Mid-term Exam '!G10</f>
        <v>23.9</v>
      </c>
      <c r="H10" s="24">
        <f>'Exam 1'!H10+'Exam 2'!H10+Assig!H10+'Mid-term Exam '!H10</f>
        <v>23.3</v>
      </c>
      <c r="I10" s="24">
        <f>'Exam 1'!I10+'Exam 2'!I10+Assig!I10+'Mid-term Exam '!I10</f>
        <v>17.8</v>
      </c>
      <c r="J10" s="24">
        <f>'Exam 1'!J10+'Exam 2'!J10+Assig!J10+'Mid-term Exam '!J10</f>
        <v>27.2</v>
      </c>
      <c r="K10" s="24">
        <f>'Exam 1'!K10+'Exam 2'!K10+Assig!K10+'Mid-term Exam '!K10</f>
        <v>22.9</v>
      </c>
      <c r="L10" s="24">
        <f>'Exam 1'!L10+'Exam 2'!L10+Assig!L10+'Mid-term Exam '!L10</f>
        <v>25.4</v>
      </c>
      <c r="M10" s="24">
        <f>'Exam 1'!M10+'Exam 2'!M10+Assig!M10+'Mid-term Exam '!M10</f>
        <v>25.299999999999997</v>
      </c>
      <c r="N10" s="24">
        <f>'Exam 1'!N10+'Exam 2'!N10+Assig!N10+'Mid-term Exam '!N10</f>
        <v>20.5</v>
      </c>
      <c r="O10" s="24">
        <f>'Exam 1'!O10+'Exam 2'!O10+Assig!O10+'Mid-term Exam '!O10</f>
        <v>26.2</v>
      </c>
      <c r="P10" s="17">
        <f t="shared" si="0"/>
        <v>279.54999999999995</v>
      </c>
      <c r="Q10" s="18">
        <f t="shared" si="1"/>
        <v>23.295833333333331</v>
      </c>
    </row>
    <row r="11" spans="1:17" s="6" customFormat="1" ht="15.75" x14ac:dyDescent="0.25">
      <c r="A11" s="9">
        <v>4</v>
      </c>
      <c r="B11" s="10" t="s">
        <v>28</v>
      </c>
      <c r="C11" s="11" t="s">
        <v>58</v>
      </c>
      <c r="D11" s="24">
        <f>'Exam 1'!D15+'Exam 2'!D15+Assig!D15+'Mid-term Exam '!D15</f>
        <v>28</v>
      </c>
      <c r="E11" s="24">
        <f>'Exam 1'!E15+'Exam 2'!E15+Assig!E15+'Mid-term Exam '!E15</f>
        <v>18.3</v>
      </c>
      <c r="F11" s="24">
        <f>'Exam 1'!F15+'Exam 2'!F15+Assig!F15+'Mid-term Exam '!F15</f>
        <v>20.700000000000003</v>
      </c>
      <c r="G11" s="24">
        <f>'Exam 1'!G15+'Exam 2'!G15+Assig!G15+'Mid-term Exam '!G15</f>
        <v>25.5</v>
      </c>
      <c r="H11" s="24">
        <f>'Exam 1'!H15+'Exam 2'!H15+Assig!H15+'Mid-term Exam '!H15</f>
        <v>17.899999999999999</v>
      </c>
      <c r="I11" s="24">
        <f>'Exam 1'!I15+'Exam 2'!I15+Assig!I15+'Mid-term Exam '!I15</f>
        <v>18.5</v>
      </c>
      <c r="J11" s="24">
        <f>'Exam 1'!J15+'Exam 2'!J15+Assig!J15+'Mid-term Exam '!J15</f>
        <v>25.8</v>
      </c>
      <c r="K11" s="24">
        <f>'Exam 1'!K15+'Exam 2'!K15+Assig!K15+'Mid-term Exam '!K15</f>
        <v>20</v>
      </c>
      <c r="L11" s="24">
        <f>'Exam 1'!L15+'Exam 2'!L15+Assig!L15+'Mid-term Exam '!L15</f>
        <v>17.5</v>
      </c>
      <c r="M11" s="24">
        <f>'Exam 1'!M15+'Exam 2'!M15+Assig!M15+'Mid-term Exam '!M15</f>
        <v>28</v>
      </c>
      <c r="N11" s="24">
        <f>'Exam 1'!N15+'Exam 2'!N15+Assig!N15+'Mid-term Exam '!N15</f>
        <v>19.5</v>
      </c>
      <c r="O11" s="24">
        <f>'Exam 1'!O15+'Exam 2'!O15+Assig!O15+'Mid-term Exam '!O15</f>
        <v>27.9</v>
      </c>
      <c r="P11" s="17">
        <f t="shared" si="0"/>
        <v>267.60000000000002</v>
      </c>
      <c r="Q11" s="18">
        <f t="shared" si="1"/>
        <v>22.3</v>
      </c>
    </row>
    <row r="12" spans="1:17" s="6" customFormat="1" ht="15.75" x14ac:dyDescent="0.25">
      <c r="A12" s="9">
        <v>5</v>
      </c>
      <c r="B12" s="10" t="s">
        <v>29</v>
      </c>
      <c r="C12" s="11" t="s">
        <v>58</v>
      </c>
      <c r="D12" s="24">
        <f>'Exam 1'!D16+'Exam 2'!D16+Assig!D16+'Mid-term Exam '!D16</f>
        <v>28.25</v>
      </c>
      <c r="E12" s="24">
        <f>'Exam 1'!E16+'Exam 2'!E16+Assig!E16+'Mid-term Exam '!E16</f>
        <v>26.4</v>
      </c>
      <c r="F12" s="24">
        <f>'Exam 1'!F16+'Exam 2'!F16+Assig!F16+'Mid-term Exam '!F16</f>
        <v>27.15</v>
      </c>
      <c r="G12" s="24">
        <f>'Exam 1'!G16+'Exam 2'!G16+Assig!G16+'Mid-term Exam '!G16</f>
        <v>31.200000000000003</v>
      </c>
      <c r="H12" s="24">
        <f>'Exam 1'!H16+'Exam 2'!H16+Assig!H16+'Mid-term Exam '!H16</f>
        <v>21.3</v>
      </c>
      <c r="I12" s="24">
        <f>'Exam 1'!I16+'Exam 2'!I16+Assig!I16+'Mid-term Exam '!I16</f>
        <v>16.899999999999999</v>
      </c>
      <c r="J12" s="24">
        <f>'Exam 1'!J16+'Exam 2'!J16+Assig!J16+'Mid-term Exam '!J16</f>
        <v>23.799999999999997</v>
      </c>
      <c r="K12" s="24">
        <f>'Exam 1'!K16+'Exam 2'!K16+Assig!K16+'Mid-term Exam '!K16</f>
        <v>25.5</v>
      </c>
      <c r="L12" s="24">
        <f>'Exam 1'!L16+'Exam 2'!L16+Assig!L16+'Mid-term Exam '!L16</f>
        <v>20.9</v>
      </c>
      <c r="M12" s="24">
        <f>'Exam 1'!M16+'Exam 2'!M16+Assig!M16+'Mid-term Exam '!M16</f>
        <v>24.6</v>
      </c>
      <c r="N12" s="24">
        <f>'Exam 1'!N16+'Exam 2'!N16+Assig!N16+'Mid-term Exam '!N16</f>
        <v>25.3</v>
      </c>
      <c r="O12" s="24">
        <f>'Exam 1'!O16+'Exam 2'!O16+Assig!O16+'Mid-term Exam '!O16</f>
        <v>28.700000000000003</v>
      </c>
      <c r="P12" s="17">
        <f t="shared" si="0"/>
        <v>300</v>
      </c>
      <c r="Q12" s="18">
        <f t="shared" si="1"/>
        <v>25</v>
      </c>
    </row>
    <row r="13" spans="1:17" s="6" customFormat="1" ht="15.75" x14ac:dyDescent="0.25">
      <c r="A13" s="9">
        <v>6</v>
      </c>
      <c r="B13" s="10" t="s">
        <v>30</v>
      </c>
      <c r="C13" s="11" t="s">
        <v>58</v>
      </c>
      <c r="D13" s="24">
        <f>'Exam 1'!D17+'Exam 2'!D17+Assig!D17+'Mid-term Exam '!D17</f>
        <v>23.75</v>
      </c>
      <c r="E13" s="24">
        <f>'Exam 1'!E17+'Exam 2'!E17+Assig!E17+'Mid-term Exam '!E17</f>
        <v>19.899999999999999</v>
      </c>
      <c r="F13" s="24">
        <f>'Exam 1'!F17+'Exam 2'!F17+Assig!F17+'Mid-term Exam '!F17</f>
        <v>17.5</v>
      </c>
      <c r="G13" s="24">
        <f>'Exam 1'!G17+'Exam 2'!G17+Assig!G17+'Mid-term Exam '!G17</f>
        <v>24.5</v>
      </c>
      <c r="H13" s="24">
        <f>'Exam 1'!H17+'Exam 2'!H17+Assig!H17+'Mid-term Exam '!H17</f>
        <v>20.9</v>
      </c>
      <c r="I13" s="24">
        <f>'Exam 1'!I17+'Exam 2'!I17+Assig!I17+'Mid-term Exam '!I17</f>
        <v>14.9</v>
      </c>
      <c r="J13" s="24">
        <f>'Exam 1'!J17+'Exam 2'!J17+Assig!J17+'Mid-term Exam '!J17</f>
        <v>19.7</v>
      </c>
      <c r="K13" s="24">
        <f>'Exam 1'!K17+'Exam 2'!K17+Assig!K17+'Mid-term Exam '!K17</f>
        <v>21</v>
      </c>
      <c r="L13" s="24">
        <f>'Exam 1'!L17+'Exam 2'!L17+Assig!L17+'Mid-term Exam '!L17</f>
        <v>20.2</v>
      </c>
      <c r="M13" s="24">
        <f>'Exam 1'!M17+'Exam 2'!M17+Assig!M17+'Mid-term Exam '!M17</f>
        <v>25.5</v>
      </c>
      <c r="N13" s="24">
        <f>'Exam 1'!N17+'Exam 2'!N17+Assig!N17+'Mid-term Exam '!N17</f>
        <v>13.309999999999999</v>
      </c>
      <c r="O13" s="24">
        <f>'Exam 1'!O17+'Exam 2'!O17+Assig!O17+'Mid-term Exam '!O17</f>
        <v>28.1</v>
      </c>
      <c r="P13" s="17">
        <f t="shared" si="0"/>
        <v>249.26</v>
      </c>
      <c r="Q13" s="18">
        <f t="shared" si="1"/>
        <v>20.771666666666665</v>
      </c>
    </row>
    <row r="14" spans="1:17" s="15" customFormat="1" ht="15.75" x14ac:dyDescent="0.25">
      <c r="A14" s="9">
        <v>7</v>
      </c>
      <c r="B14" s="16" t="s">
        <v>31</v>
      </c>
      <c r="C14" s="13" t="s">
        <v>58</v>
      </c>
      <c r="D14" s="24">
        <f>'Exam 1'!D18+'Exam 2'!D18+Assig!D18+'Mid-term Exam '!D18</f>
        <v>32.5</v>
      </c>
      <c r="E14" s="24">
        <f>'Exam 1'!E18+'Exam 2'!E18+Assig!E18+'Mid-term Exam '!E18</f>
        <v>31.900000000000002</v>
      </c>
      <c r="F14" s="24">
        <f>'Exam 1'!F18+'Exam 2'!F18+Assig!F18+'Mid-term Exam '!F18</f>
        <v>29.9</v>
      </c>
      <c r="G14" s="24">
        <f>'Exam 1'!G18+'Exam 2'!G18+Assig!G18+'Mid-term Exam '!G18</f>
        <v>38.200000000000003</v>
      </c>
      <c r="H14" s="24">
        <f>'Exam 1'!H18+'Exam 2'!H18+Assig!H18+'Mid-term Exam '!H18</f>
        <v>29.8</v>
      </c>
      <c r="I14" s="24">
        <f>'Exam 1'!I18+'Exam 2'!I18+Assig!I18+'Mid-term Exam '!I18</f>
        <v>22.5</v>
      </c>
      <c r="J14" s="24">
        <f>'Exam 1'!J18+'Exam 2'!J18+Assig!J18+'Mid-term Exam '!J18</f>
        <v>36.700000000000003</v>
      </c>
      <c r="K14" s="24">
        <f>'Exam 1'!K18+'Exam 2'!K18+Assig!K18+'Mid-term Exam '!K18</f>
        <v>28</v>
      </c>
      <c r="L14" s="24">
        <f>'Exam 1'!L18+'Exam 2'!L18+Assig!L18+'Mid-term Exam '!L18</f>
        <v>16.7</v>
      </c>
      <c r="M14" s="24">
        <f>'Exam 1'!M18+'Exam 2'!M18+Assig!M18+'Mid-term Exam '!M18</f>
        <v>37.6</v>
      </c>
      <c r="N14" s="24">
        <f>'Exam 1'!N18+'Exam 2'!N18+Assig!N18+'Mid-term Exam '!N18</f>
        <v>25</v>
      </c>
      <c r="O14" s="24">
        <f>'Exam 1'!O18+'Exam 2'!O18+Assig!O18+'Mid-term Exam '!O18</f>
        <v>34.9</v>
      </c>
      <c r="P14" s="17">
        <f t="shared" si="0"/>
        <v>363.7</v>
      </c>
      <c r="Q14" s="18">
        <f t="shared" si="1"/>
        <v>30.308333333333334</v>
      </c>
    </row>
    <row r="15" spans="1:17" s="6" customFormat="1" ht="15.75" x14ac:dyDescent="0.25">
      <c r="A15" s="9">
        <v>8</v>
      </c>
      <c r="B15" s="10" t="s">
        <v>32</v>
      </c>
      <c r="C15" s="11" t="s">
        <v>58</v>
      </c>
      <c r="D15" s="24">
        <f>'Exam 1'!D19+'Exam 2'!D19+Assig!D19+'Mid-term Exam '!D19</f>
        <v>29.5</v>
      </c>
      <c r="E15" s="24">
        <f>'Exam 1'!E19+'Exam 2'!E19+Assig!E19+'Mid-term Exam '!E19</f>
        <v>23.6</v>
      </c>
      <c r="F15" s="24">
        <f>'Exam 1'!F19+'Exam 2'!F19+Assig!F19+'Mid-term Exam '!F19</f>
        <v>25.8</v>
      </c>
      <c r="G15" s="24">
        <f>'Exam 1'!G19+'Exam 2'!G19+Assig!G19+'Mid-term Exam '!G19</f>
        <v>32.5</v>
      </c>
      <c r="H15" s="24">
        <f>'Exam 1'!H19+'Exam 2'!H19+Assig!H19+'Mid-term Exam '!H19</f>
        <v>26.7</v>
      </c>
      <c r="I15" s="24">
        <f>'Exam 1'!I19+'Exam 2'!I19+Assig!I19+'Mid-term Exam '!I19</f>
        <v>21.6</v>
      </c>
      <c r="J15" s="24">
        <f>'Exam 1'!J19+'Exam 2'!J19+Assig!J19+'Mid-term Exam '!J19</f>
        <v>30.9</v>
      </c>
      <c r="K15" s="24">
        <f>'Exam 1'!K19+'Exam 2'!K19+Assig!K19+'Mid-term Exam '!K19</f>
        <v>39.6</v>
      </c>
      <c r="L15" s="24">
        <f>'Exam 1'!L19+'Exam 2'!L19+Assig!L19+'Mid-term Exam '!L19</f>
        <v>34.5</v>
      </c>
      <c r="M15" s="24">
        <f>'Exam 1'!M19+'Exam 2'!M19+Assig!M19+'Mid-term Exam '!M19</f>
        <v>35.299999999999997</v>
      </c>
      <c r="N15" s="24">
        <f>'Exam 1'!N19+'Exam 2'!N19+Assig!N19+'Mid-term Exam '!N19</f>
        <v>29.5</v>
      </c>
      <c r="O15" s="24">
        <f>'Exam 1'!O19+'Exam 2'!O19+Assig!O19+'Mid-term Exam '!O19</f>
        <v>34.4</v>
      </c>
      <c r="P15" s="17">
        <f t="shared" si="0"/>
        <v>363.9</v>
      </c>
      <c r="Q15" s="18">
        <f t="shared" si="1"/>
        <v>30.324999999999999</v>
      </c>
    </row>
    <row r="16" spans="1:17" s="6" customFormat="1" ht="15.75" x14ac:dyDescent="0.25">
      <c r="A16" s="9">
        <v>9</v>
      </c>
      <c r="B16" s="10" t="s">
        <v>33</v>
      </c>
      <c r="C16" s="11" t="s">
        <v>58</v>
      </c>
      <c r="D16" s="24">
        <f>'Exam 1'!D20+'Exam 2'!D20+Assig!D20+'Mid-term Exam '!D20</f>
        <v>25.25</v>
      </c>
      <c r="E16" s="24">
        <f>'Exam 1'!E20+'Exam 2'!E20+Assig!E20+'Mid-term Exam '!E20</f>
        <v>22.7</v>
      </c>
      <c r="F16" s="24">
        <f>'Exam 1'!F20+'Exam 2'!F20+Assig!F20+'Mid-term Exam '!F20</f>
        <v>21.549999999999997</v>
      </c>
      <c r="G16" s="24">
        <f>'Exam 1'!G20+'Exam 2'!G20+Assig!G20+'Mid-term Exam '!G20</f>
        <v>24.1</v>
      </c>
      <c r="H16" s="24">
        <f>'Exam 1'!H20+'Exam 2'!H20+Assig!H20+'Mid-term Exam '!H20</f>
        <v>18.2</v>
      </c>
      <c r="I16" s="24">
        <f>'Exam 1'!I20+'Exam 2'!I20+Assig!I20+'Mid-term Exam '!I20</f>
        <v>17.600000000000001</v>
      </c>
      <c r="J16" s="24">
        <f>'Exam 1'!J20+'Exam 2'!J20+Assig!J20+'Mid-term Exam '!J20</f>
        <v>21.9</v>
      </c>
      <c r="K16" s="24">
        <f>'Exam 1'!K20+'Exam 2'!K20+Assig!K20+'Mid-term Exam '!K20</f>
        <v>23.6</v>
      </c>
      <c r="L16" s="24">
        <f>'Exam 1'!L20+'Exam 2'!L20+Assig!L20+'Mid-term Exam '!L20</f>
        <v>22</v>
      </c>
      <c r="M16" s="24">
        <f>'Exam 1'!M20+'Exam 2'!M20+Assig!M20+'Mid-term Exam '!M20</f>
        <v>26.700000000000003</v>
      </c>
      <c r="N16" s="24">
        <f>'Exam 1'!N20+'Exam 2'!N20+Assig!N20+'Mid-term Exam '!N20</f>
        <v>25.9</v>
      </c>
      <c r="O16" s="24">
        <f>'Exam 1'!O20+'Exam 2'!O20+Assig!O20+'Mid-term Exam '!O20</f>
        <v>23.2</v>
      </c>
      <c r="P16" s="17">
        <f t="shared" si="0"/>
        <v>272.70000000000005</v>
      </c>
      <c r="Q16" s="18">
        <f t="shared" si="1"/>
        <v>22.725000000000005</v>
      </c>
    </row>
    <row r="17" spans="1:17" s="6" customFormat="1" ht="15.75" x14ac:dyDescent="0.25">
      <c r="A17" s="9">
        <v>10</v>
      </c>
      <c r="B17" s="10" t="s">
        <v>36</v>
      </c>
      <c r="C17" s="11" t="s">
        <v>58</v>
      </c>
      <c r="D17" s="24">
        <f>'Exam 1'!D23+'Exam 2'!D23+Assig!D23+'Mid-term Exam '!D23</f>
        <v>23.75</v>
      </c>
      <c r="E17" s="24">
        <f>'Exam 1'!E23+'Exam 2'!E23+Assig!E23+'Mid-term Exam '!E23</f>
        <v>16.899999999999999</v>
      </c>
      <c r="F17" s="24">
        <f>'Exam 1'!F23+'Exam 2'!F23+Assig!F23+'Mid-term Exam '!F23</f>
        <v>14.75</v>
      </c>
      <c r="G17" s="24">
        <f>'Exam 1'!G23+'Exam 2'!G23+Assig!G23+'Mid-term Exam '!G23</f>
        <v>23.1</v>
      </c>
      <c r="H17" s="24">
        <f>'Exam 1'!H23+'Exam 2'!H23+Assig!H23+'Mid-term Exam '!H23</f>
        <v>18.2</v>
      </c>
      <c r="I17" s="24">
        <f>'Exam 1'!I23+'Exam 2'!I23+Assig!I23+'Mid-term Exam '!I23</f>
        <v>12.2</v>
      </c>
      <c r="J17" s="24">
        <f>'Exam 1'!J23+'Exam 2'!J23+Assig!J23+'Mid-term Exam '!J23</f>
        <v>20.100000000000001</v>
      </c>
      <c r="K17" s="24">
        <f>'Exam 1'!K23+'Exam 2'!K23+Assig!K23+'Mid-term Exam '!K23</f>
        <v>18.2</v>
      </c>
      <c r="L17" s="24">
        <f>'Exam 1'!L23+'Exam 2'!L23+Assig!L23+'Mid-term Exam '!L23</f>
        <v>11.4</v>
      </c>
      <c r="M17" s="24">
        <f>'Exam 1'!M23+'Exam 2'!M23+Assig!M23+'Mid-term Exam '!M23</f>
        <v>13.2</v>
      </c>
      <c r="N17" s="24">
        <f>'Exam 1'!N23+'Exam 2'!N23+Assig!N23+'Mid-term Exam '!N23</f>
        <v>25.7</v>
      </c>
      <c r="O17" s="24">
        <f>'Exam 1'!O23+'Exam 2'!O23+Assig!O23+'Mid-term Exam '!O23</f>
        <v>22.8</v>
      </c>
      <c r="P17" s="17">
        <f t="shared" si="0"/>
        <v>220.29999999999998</v>
      </c>
      <c r="Q17" s="18">
        <f t="shared" si="1"/>
        <v>18.358333333333331</v>
      </c>
    </row>
    <row r="18" spans="1:17" s="6" customFormat="1" ht="15.75" x14ac:dyDescent="0.25">
      <c r="A18" s="9">
        <v>11</v>
      </c>
      <c r="B18" s="10" t="s">
        <v>37</v>
      </c>
      <c r="C18" s="11" t="s">
        <v>58</v>
      </c>
      <c r="D18" s="24">
        <f>'Exam 1'!D24+'Exam 2'!D24+Assig!D24+'Mid-term Exam '!D24</f>
        <v>29.5</v>
      </c>
      <c r="E18" s="24">
        <f>'Exam 1'!E24+'Exam 2'!E24+Assig!E24+'Mid-term Exam '!E24</f>
        <v>27.1</v>
      </c>
      <c r="F18" s="24">
        <f>'Exam 1'!F24+'Exam 2'!F24+Assig!F24+'Mid-term Exam '!F24</f>
        <v>31.75</v>
      </c>
      <c r="G18" s="24">
        <f>'Exam 1'!G24+'Exam 2'!G24+Assig!G24+'Mid-term Exam '!G24</f>
        <v>30.4</v>
      </c>
      <c r="H18" s="24">
        <f>'Exam 1'!H24+'Exam 2'!H24+Assig!H24+'Mid-term Exam '!H24</f>
        <v>20.3</v>
      </c>
      <c r="I18" s="24">
        <f>'Exam 1'!I24+'Exam 2'!I24+Assig!I24+'Mid-term Exam '!I24</f>
        <v>24.5</v>
      </c>
      <c r="J18" s="24">
        <f>'Exam 1'!J24+'Exam 2'!J24+Assig!J24+'Mid-term Exam '!J24</f>
        <v>29.8</v>
      </c>
      <c r="K18" s="24">
        <f>'Exam 1'!K24+'Exam 2'!K24+Assig!K24+'Mid-term Exam '!K24</f>
        <v>31.2</v>
      </c>
      <c r="L18" s="24">
        <f>'Exam 1'!L24+'Exam 2'!L24+Assig!L24+'Mid-term Exam '!L24</f>
        <v>16.8</v>
      </c>
      <c r="M18" s="24">
        <f>'Exam 1'!M24+'Exam 2'!M24+Assig!M24+'Mid-term Exam '!M24</f>
        <v>30.1</v>
      </c>
      <c r="N18" s="24">
        <f>'Exam 1'!N24+'Exam 2'!N24+Assig!N24+'Mid-term Exam '!N24</f>
        <v>25.6</v>
      </c>
      <c r="O18" s="24">
        <f>'Exam 1'!O24+'Exam 2'!O24+Assig!O24+'Mid-term Exam '!O24</f>
        <v>29</v>
      </c>
      <c r="P18" s="17">
        <f t="shared" si="0"/>
        <v>326.05000000000007</v>
      </c>
      <c r="Q18" s="18">
        <f t="shared" si="1"/>
        <v>27.170833333333338</v>
      </c>
    </row>
    <row r="19" spans="1:17" s="6" customFormat="1" ht="15.75" x14ac:dyDescent="0.25">
      <c r="A19" s="9">
        <v>12</v>
      </c>
      <c r="B19" s="10" t="s">
        <v>38</v>
      </c>
      <c r="C19" s="11" t="s">
        <v>58</v>
      </c>
      <c r="D19" s="24">
        <f>'Exam 1'!D25+'Exam 2'!D25+Assig!D25+'Mid-term Exam '!D25</f>
        <v>24.75</v>
      </c>
      <c r="E19" s="24">
        <f>'Exam 1'!E25+'Exam 2'!E25+Assig!E25+'Mid-term Exam '!E25</f>
        <v>27.5</v>
      </c>
      <c r="F19" s="24">
        <f>'Exam 1'!F25+'Exam 2'!F25+Assig!F25+'Mid-term Exam '!F25</f>
        <v>16.399999999999999</v>
      </c>
      <c r="G19" s="24">
        <f>'Exam 1'!G25+'Exam 2'!G25+Assig!G25+'Mid-term Exam '!G25</f>
        <v>17.399999999999999</v>
      </c>
      <c r="H19" s="24">
        <f>'Exam 1'!H25+'Exam 2'!H25+Assig!H25+'Mid-term Exam '!H25</f>
        <v>17.5</v>
      </c>
      <c r="I19" s="24">
        <f>'Exam 1'!I25+'Exam 2'!I25+Assig!I25+'Mid-term Exam '!I25</f>
        <v>22.5</v>
      </c>
      <c r="J19" s="24">
        <f>'Exam 1'!J25+'Exam 2'!J25+Assig!J25+'Mid-term Exam '!J25</f>
        <v>27.799999999999997</v>
      </c>
      <c r="K19" s="24">
        <f>'Exam 1'!K25+'Exam 2'!K25+Assig!K25+'Mid-term Exam '!K25</f>
        <v>40</v>
      </c>
      <c r="L19" s="24">
        <f>'Exam 1'!L25+'Exam 2'!L25+Assig!L25+'Mid-term Exam '!L25</f>
        <v>30.9</v>
      </c>
      <c r="M19" s="24">
        <f>'Exam 1'!M25+'Exam 2'!M25+Assig!M25+'Mid-term Exam '!M25</f>
        <v>31.200000000000003</v>
      </c>
      <c r="N19" s="24">
        <f>'Exam 1'!N25+'Exam 2'!N25+Assig!N25+'Mid-term Exam '!N25</f>
        <v>21.7</v>
      </c>
      <c r="O19" s="24">
        <f>'Exam 1'!O25+'Exam 2'!O25+Assig!O25+'Mid-term Exam '!O25</f>
        <v>25.8</v>
      </c>
      <c r="P19" s="17">
        <f t="shared" si="0"/>
        <v>303.45000000000005</v>
      </c>
      <c r="Q19" s="18">
        <f t="shared" si="1"/>
        <v>25.287500000000005</v>
      </c>
    </row>
    <row r="20" spans="1:17" s="6" customFormat="1" ht="15.75" x14ac:dyDescent="0.25">
      <c r="A20" s="9">
        <v>13</v>
      </c>
      <c r="B20" s="10" t="s">
        <v>39</v>
      </c>
      <c r="C20" s="11" t="s">
        <v>58</v>
      </c>
      <c r="D20" s="24">
        <f>'Exam 1'!D26+'Exam 2'!D26+Assig!D26+'Mid-term Exam '!D26</f>
        <v>31.25</v>
      </c>
      <c r="E20" s="24">
        <f>'Exam 1'!E26+'Exam 2'!E26+Assig!E26+'Mid-term Exam '!E26</f>
        <v>22.3</v>
      </c>
      <c r="F20" s="24">
        <f>'Exam 1'!F26+'Exam 2'!F26+Assig!F26+'Mid-term Exam '!F26</f>
        <v>19.350000000000001</v>
      </c>
      <c r="G20" s="24">
        <f>'Exam 1'!G26+'Exam 2'!G26+Assig!G26+'Mid-term Exam '!G26</f>
        <v>24.5</v>
      </c>
      <c r="H20" s="24">
        <f>'Exam 1'!H26+'Exam 2'!H26+Assig!H26+'Mid-term Exam '!H26</f>
        <v>17.600000000000001</v>
      </c>
      <c r="I20" s="24">
        <f>'Exam 1'!I26+'Exam 2'!I26+Assig!I26+'Mid-term Exam '!I26</f>
        <v>17.7</v>
      </c>
      <c r="J20" s="24">
        <f>'Exam 1'!J26+'Exam 2'!J26+Assig!J26+'Mid-term Exam '!J26</f>
        <v>31.8</v>
      </c>
      <c r="K20" s="24">
        <f>'Exam 1'!K26+'Exam 2'!K26+Assig!K26+'Mid-term Exam '!K26</f>
        <v>30.4</v>
      </c>
      <c r="L20" s="24">
        <f>'Exam 1'!L26+'Exam 2'!L26+Assig!L26+'Mid-term Exam '!L26</f>
        <v>26.4</v>
      </c>
      <c r="M20" s="24">
        <f>'Exam 1'!M26+'Exam 2'!M26+Assig!M26+'Mid-term Exam '!M26</f>
        <v>24</v>
      </c>
      <c r="N20" s="24">
        <f>'Exam 1'!N26+'Exam 2'!N26+Assig!N26+'Mid-term Exam '!N26</f>
        <v>24.1</v>
      </c>
      <c r="O20" s="24">
        <f>'Exam 1'!O26+'Exam 2'!O26+Assig!O26+'Mid-term Exam '!O26</f>
        <v>29.9</v>
      </c>
      <c r="P20" s="17">
        <f t="shared" si="0"/>
        <v>299.3</v>
      </c>
      <c r="Q20" s="18">
        <f t="shared" si="1"/>
        <v>24.941666666666666</v>
      </c>
    </row>
    <row r="21" spans="1:17" s="6" customFormat="1" ht="15.75" x14ac:dyDescent="0.25">
      <c r="A21" s="9">
        <v>14</v>
      </c>
      <c r="B21" s="10" t="s">
        <v>40</v>
      </c>
      <c r="C21" s="11" t="s">
        <v>58</v>
      </c>
      <c r="D21" s="24">
        <f>'Exam 1'!D27+'Exam 2'!D27+Assig!D27+'Mid-term Exam '!D27</f>
        <v>23.5</v>
      </c>
      <c r="E21" s="24">
        <f>'Exam 1'!E27+'Exam 2'!E27+Assig!E27+'Mid-term Exam '!E27</f>
        <v>21.2</v>
      </c>
      <c r="F21" s="24">
        <f>'Exam 1'!F27+'Exam 2'!F27+Assig!F27+'Mid-term Exam '!F27</f>
        <v>20.2</v>
      </c>
      <c r="G21" s="24">
        <f>'Exam 1'!G27+'Exam 2'!G27+Assig!G27+'Mid-term Exam '!G27</f>
        <v>18.899999999999999</v>
      </c>
      <c r="H21" s="24">
        <f>'Exam 1'!H27+'Exam 2'!H27+Assig!H27+'Mid-term Exam '!H27</f>
        <v>9.6</v>
      </c>
      <c r="I21" s="24">
        <f>'Exam 1'!I27+'Exam 2'!I27+Assig!I27+'Mid-term Exam '!I27</f>
        <v>18.399999999999999</v>
      </c>
      <c r="J21" s="24">
        <f>'Exam 1'!J27+'Exam 2'!J27+Assig!J27+'Mid-term Exam '!J27</f>
        <v>21.4</v>
      </c>
      <c r="K21" s="24">
        <f>'Exam 1'!K27+'Exam 2'!K27+Assig!K27+'Mid-term Exam '!K27</f>
        <v>25.8</v>
      </c>
      <c r="L21" s="24">
        <f>'Exam 1'!L27+'Exam 2'!L27+Assig!L27+'Mid-term Exam '!L27</f>
        <v>18.8</v>
      </c>
      <c r="M21" s="24">
        <f>'Exam 1'!M27+'Exam 2'!M27+Assig!M27+'Mid-term Exam '!M27</f>
        <v>21.5</v>
      </c>
      <c r="N21" s="24">
        <f>'Exam 1'!N27+'Exam 2'!N27+Assig!N27+'Mid-term Exam '!N27</f>
        <v>8.5</v>
      </c>
      <c r="O21" s="24">
        <f>'Exam 1'!O27+'Exam 2'!O27+Assig!O27+'Mid-term Exam '!O27</f>
        <v>26.5</v>
      </c>
      <c r="P21" s="17">
        <f t="shared" si="0"/>
        <v>234.30000000000004</v>
      </c>
      <c r="Q21" s="18">
        <f t="shared" si="1"/>
        <v>19.525000000000002</v>
      </c>
    </row>
    <row r="22" spans="1:17" s="6" customFormat="1" ht="15.75" x14ac:dyDescent="0.25">
      <c r="A22" s="9">
        <v>15</v>
      </c>
      <c r="B22" s="10" t="s">
        <v>41</v>
      </c>
      <c r="C22" s="11" t="s">
        <v>58</v>
      </c>
      <c r="D22" s="24">
        <f>'Exam 1'!D28+'Exam 2'!D28+Assig!D28+'Mid-term Exam '!D28</f>
        <v>23</v>
      </c>
      <c r="E22" s="24">
        <f>'Exam 1'!E28+'Exam 2'!E28+Assig!E28+'Mid-term Exam '!E28</f>
        <v>27.2</v>
      </c>
      <c r="F22" s="24">
        <f>'Exam 1'!F28+'Exam 2'!F28+Assig!F28+'Mid-term Exam '!F28</f>
        <v>29.45</v>
      </c>
      <c r="G22" s="24">
        <f>'Exam 1'!G28+'Exam 2'!G28+Assig!G28+'Mid-term Exam '!G28</f>
        <v>26.299999999999997</v>
      </c>
      <c r="H22" s="24">
        <f>'Exam 1'!H28+'Exam 2'!H28+Assig!H28+'Mid-term Exam '!H28</f>
        <v>20.2</v>
      </c>
      <c r="I22" s="24">
        <f>'Exam 1'!I28+'Exam 2'!I28+Assig!I28+'Mid-term Exam '!I28</f>
        <v>20.8</v>
      </c>
      <c r="J22" s="24">
        <f>'Exam 1'!J28+'Exam 2'!J28+Assig!J28+'Mid-term Exam '!J28</f>
        <v>25.299999999999997</v>
      </c>
      <c r="K22" s="24">
        <f>'Exam 1'!K28+'Exam 2'!K28+Assig!K28+'Mid-term Exam '!K28</f>
        <v>32.6</v>
      </c>
      <c r="L22" s="24">
        <f>'Exam 1'!L28+'Exam 2'!L28+Assig!L28+'Mid-term Exam '!L28</f>
        <v>23.3</v>
      </c>
      <c r="M22" s="24">
        <f>'Exam 1'!M28+'Exam 2'!M28+Assig!M28+'Mid-term Exam '!M28</f>
        <v>23</v>
      </c>
      <c r="N22" s="24">
        <f>'Exam 1'!N28+'Exam 2'!N28+Assig!N28+'Mid-term Exam '!N28</f>
        <v>25.5</v>
      </c>
      <c r="O22" s="24">
        <f>'Exam 1'!O28+'Exam 2'!O28+Assig!O28+'Mid-term Exam '!O28</f>
        <v>28</v>
      </c>
      <c r="P22" s="17">
        <f t="shared" si="0"/>
        <v>304.64999999999998</v>
      </c>
      <c r="Q22" s="18">
        <f t="shared" si="1"/>
        <v>25.387499999999999</v>
      </c>
    </row>
    <row r="23" spans="1:17" s="6" customFormat="1" ht="15.75" x14ac:dyDescent="0.25">
      <c r="A23" s="9">
        <v>16</v>
      </c>
      <c r="B23" s="10" t="s">
        <v>44</v>
      </c>
      <c r="C23" s="11" t="s">
        <v>58</v>
      </c>
      <c r="D23" s="24">
        <f>'Exam 1'!D31+'Exam 2'!D31+Assig!D31+'Mid-term Exam '!D31</f>
        <v>24</v>
      </c>
      <c r="E23" s="24">
        <f>'Exam 1'!E31+'Exam 2'!E31+Assig!E31+'Mid-term Exam '!E31</f>
        <v>25.4</v>
      </c>
      <c r="F23" s="24">
        <f>'Exam 1'!F31+'Exam 2'!F31+Assig!F31+'Mid-term Exam '!F31</f>
        <v>20.65</v>
      </c>
      <c r="G23" s="24">
        <f>'Exam 1'!G31+'Exam 2'!G31+Assig!G31+'Mid-term Exam '!G31</f>
        <v>24.200000000000003</v>
      </c>
      <c r="H23" s="24">
        <f>'Exam 1'!H31+'Exam 2'!H31+Assig!H31+'Mid-term Exam '!H31</f>
        <v>17.8</v>
      </c>
      <c r="I23" s="24">
        <f>'Exam 1'!I31+'Exam 2'!I31+Assig!I31+'Mid-term Exam '!I31</f>
        <v>21.1</v>
      </c>
      <c r="J23" s="24">
        <f>'Exam 1'!J31+'Exam 2'!J31+Assig!J31+'Mid-term Exam '!J31</f>
        <v>23.200000000000003</v>
      </c>
      <c r="K23" s="24">
        <f>'Exam 1'!K31+'Exam 2'!K31+Assig!K31+'Mid-term Exam '!K31</f>
        <v>28.5</v>
      </c>
      <c r="L23" s="24">
        <f>'Exam 1'!L31+'Exam 2'!L31+Assig!L31+'Mid-term Exam '!L31</f>
        <v>18.7</v>
      </c>
      <c r="M23" s="24">
        <f>'Exam 1'!M31+'Exam 2'!M31+Assig!M31+'Mid-term Exam '!M31</f>
        <v>26.1</v>
      </c>
      <c r="N23" s="24">
        <f>'Exam 1'!N31+'Exam 2'!N31+Assig!N31+'Mid-term Exam '!N31</f>
        <v>27.7</v>
      </c>
      <c r="O23" s="24">
        <f>'Exam 1'!O31+'Exam 2'!O31+Assig!O31+'Mid-term Exam '!O31</f>
        <v>23.2</v>
      </c>
      <c r="P23" s="17">
        <f t="shared" si="0"/>
        <v>280.55</v>
      </c>
      <c r="Q23" s="18">
        <f t="shared" si="1"/>
        <v>23.379166666666666</v>
      </c>
    </row>
    <row r="24" spans="1:17" s="6" customFormat="1" ht="15.75" x14ac:dyDescent="0.25">
      <c r="A24" s="9">
        <v>17</v>
      </c>
      <c r="B24" s="10" t="s">
        <v>45</v>
      </c>
      <c r="C24" s="11" t="s">
        <v>58</v>
      </c>
      <c r="D24" s="24">
        <f>'Exam 1'!D32+'Exam 2'!D32+Assig!D32+'Mid-term Exam '!D32</f>
        <v>30.75</v>
      </c>
      <c r="E24" s="24">
        <f>'Exam 1'!E32+'Exam 2'!E32+Assig!E32+'Mid-term Exam '!E32</f>
        <v>21.7</v>
      </c>
      <c r="F24" s="24">
        <f>'Exam 1'!F32+'Exam 2'!F32+Assig!F32+'Mid-term Exam '!F32</f>
        <v>22</v>
      </c>
      <c r="G24" s="24">
        <f>'Exam 1'!G32+'Exam 2'!G32+Assig!G32+'Mid-term Exam '!G32</f>
        <v>23.3</v>
      </c>
      <c r="H24" s="24">
        <f>'Exam 1'!H32+'Exam 2'!H32+Assig!H32+'Mid-term Exam '!H32</f>
        <v>19.100000000000001</v>
      </c>
      <c r="I24" s="24">
        <f>'Exam 1'!I32+'Exam 2'!I32+Assig!I32+'Mid-term Exam '!I32</f>
        <v>20.2</v>
      </c>
      <c r="J24" s="24">
        <f>'Exam 1'!J32+'Exam 2'!J32+Assig!J32+'Mid-term Exam '!J32</f>
        <v>26.299999999999997</v>
      </c>
      <c r="K24" s="24">
        <f>'Exam 1'!K32+'Exam 2'!K32+Assig!K32+'Mid-term Exam '!K32</f>
        <v>20</v>
      </c>
      <c r="L24" s="24">
        <f>'Exam 1'!L32+'Exam 2'!L32+Assig!L32+'Mid-term Exam '!L32</f>
        <v>17.2</v>
      </c>
      <c r="M24" s="24">
        <f>'Exam 1'!M32+'Exam 2'!M32+Assig!M32+'Mid-term Exam '!M32</f>
        <v>23.1</v>
      </c>
      <c r="N24" s="24">
        <f>'Exam 1'!N32+'Exam 2'!N32+Assig!N32+'Mid-term Exam '!N32</f>
        <v>22.7</v>
      </c>
      <c r="O24" s="24">
        <f>'Exam 1'!O32+'Exam 2'!O32+Assig!O32+'Mid-term Exam '!O32</f>
        <v>31.3</v>
      </c>
      <c r="P24" s="17">
        <f t="shared" si="0"/>
        <v>277.64999999999992</v>
      </c>
      <c r="Q24" s="18">
        <f t="shared" si="1"/>
        <v>23.137499999999992</v>
      </c>
    </row>
    <row r="25" spans="1:17" s="6" customFormat="1" ht="15.75" x14ac:dyDescent="0.25">
      <c r="A25" s="9">
        <v>18</v>
      </c>
      <c r="B25" s="10" t="s">
        <v>46</v>
      </c>
      <c r="C25" s="11" t="s">
        <v>58</v>
      </c>
      <c r="D25" s="24">
        <f>'Exam 1'!D33+'Exam 2'!D33+Assig!D33+'Mid-term Exam '!D33</f>
        <v>31.75</v>
      </c>
      <c r="E25" s="24">
        <f>'Exam 1'!E33+'Exam 2'!E33+Assig!E33+'Mid-term Exam '!E33</f>
        <v>21.4</v>
      </c>
      <c r="F25" s="24">
        <f>'Exam 1'!F33+'Exam 2'!F33+Assig!F33+'Mid-term Exam '!F33</f>
        <v>24.450000000000003</v>
      </c>
      <c r="G25" s="24">
        <f>'Exam 1'!G33+'Exam 2'!G33+Assig!G33+'Mid-term Exam '!G33</f>
        <v>29.5</v>
      </c>
      <c r="H25" s="24">
        <f>'Exam 1'!H33+'Exam 2'!H33+Assig!H33+'Mid-term Exam '!H33</f>
        <v>24.6</v>
      </c>
      <c r="I25" s="24">
        <f>'Exam 1'!I33+'Exam 2'!I33+Assig!I33+'Mid-term Exam '!I33</f>
        <v>17.5</v>
      </c>
      <c r="J25" s="24">
        <f>'Exam 1'!J33+'Exam 2'!J33+Assig!J33+'Mid-term Exam '!J33</f>
        <v>31.1</v>
      </c>
      <c r="K25" s="24">
        <f>'Exam 1'!K33+'Exam 2'!K33+Assig!K33+'Mid-term Exam '!K33</f>
        <v>26.2</v>
      </c>
      <c r="L25" s="24">
        <f>'Exam 1'!L33+'Exam 2'!L33+Assig!L33+'Mid-term Exam '!L33</f>
        <v>31.6</v>
      </c>
      <c r="M25" s="24">
        <f>'Exam 1'!M33+'Exam 2'!M33+Assig!M33+'Mid-term Exam '!M33</f>
        <v>29.1</v>
      </c>
      <c r="N25" s="24">
        <f>'Exam 1'!N33+'Exam 2'!N33+Assig!N33+'Mid-term Exam '!N33</f>
        <v>23.7</v>
      </c>
      <c r="O25" s="24">
        <f>'Exam 1'!O33+'Exam 2'!O33+Assig!O33+'Mid-term Exam '!O33</f>
        <v>24.5</v>
      </c>
      <c r="P25" s="17">
        <f t="shared" si="0"/>
        <v>315.39999999999998</v>
      </c>
      <c r="Q25" s="18">
        <f t="shared" si="1"/>
        <v>26.283333333333331</v>
      </c>
    </row>
    <row r="26" spans="1:17" s="6" customFormat="1" ht="15.75" x14ac:dyDescent="0.25">
      <c r="A26" s="9">
        <v>19</v>
      </c>
      <c r="B26" s="10" t="s">
        <v>150</v>
      </c>
      <c r="C26" s="11" t="s">
        <v>58</v>
      </c>
      <c r="D26" s="24">
        <f>'Exam 1'!D34+'Exam 2'!D34+Assig!D34+'Mid-term Exam '!D34</f>
        <v>21.25</v>
      </c>
      <c r="E26" s="24">
        <f>'Exam 1'!E34+'Exam 2'!E34+Assig!E34+'Mid-term Exam '!E34</f>
        <v>19.7</v>
      </c>
      <c r="F26" s="24">
        <f>'Exam 1'!F34+'Exam 2'!F34+Assig!F34+'Mid-term Exam '!F34</f>
        <v>19.399999999999999</v>
      </c>
      <c r="G26" s="24">
        <f>'Exam 1'!G34+'Exam 2'!G34+Assig!G34+'Mid-term Exam '!G34</f>
        <v>26.1</v>
      </c>
      <c r="H26" s="24">
        <f>'Exam 1'!H34+'Exam 2'!H34+Assig!H34+'Mid-term Exam '!H34</f>
        <v>14.8</v>
      </c>
      <c r="I26" s="24">
        <f>'Exam 1'!I34+'Exam 2'!I34+Assig!I34+'Mid-term Exam '!I34</f>
        <v>13.1</v>
      </c>
      <c r="J26" s="24">
        <f>'Exam 1'!J34+'Exam 2'!J34+Assig!J34+'Mid-term Exam '!J34</f>
        <v>25.8</v>
      </c>
      <c r="K26" s="24">
        <f>'Exam 1'!K34+'Exam 2'!K34+Assig!K34+'Mid-term Exam '!K34</f>
        <v>20</v>
      </c>
      <c r="L26" s="24">
        <f>'Exam 1'!L34+'Exam 2'!L34+Assig!L34+'Mid-term Exam '!L34</f>
        <v>10.3</v>
      </c>
      <c r="M26" s="24">
        <f>'Exam 1'!M34+'Exam 2'!M34+Assig!M34+'Mid-term Exam '!M34</f>
        <v>24.799999999999997</v>
      </c>
      <c r="N26" s="24">
        <f>'Exam 1'!N34+'Exam 2'!N34+Assig!N34+'Mid-term Exam '!N34</f>
        <v>25.8</v>
      </c>
      <c r="O26" s="24">
        <f>'Exam 1'!O34+'Exam 2'!O34+Assig!O34+'Mid-term Exam '!O34</f>
        <v>19</v>
      </c>
      <c r="P26" s="17">
        <f t="shared" si="0"/>
        <v>240.05</v>
      </c>
      <c r="Q26" s="18">
        <f t="shared" si="1"/>
        <v>20.004166666666666</v>
      </c>
    </row>
    <row r="27" spans="1:17" s="6" customFormat="1" ht="15.75" x14ac:dyDescent="0.25">
      <c r="A27" s="9">
        <v>20</v>
      </c>
      <c r="B27" s="10" t="s">
        <v>48</v>
      </c>
      <c r="C27" s="11" t="s">
        <v>58</v>
      </c>
      <c r="D27" s="24">
        <f>'Exam 1'!D35+'Exam 2'!D35+Assig!D35+'Mid-term Exam '!D35</f>
        <v>25.25</v>
      </c>
      <c r="E27" s="24">
        <f>'Exam 1'!E35+'Exam 2'!E35+Assig!E35+'Mid-term Exam '!E35</f>
        <v>20.9</v>
      </c>
      <c r="F27" s="24">
        <f>'Exam 1'!F35+'Exam 2'!F35+Assig!F35+'Mid-term Exam '!F35</f>
        <v>20.450000000000003</v>
      </c>
      <c r="G27" s="24">
        <f>'Exam 1'!G35+'Exam 2'!G35+Assig!G35+'Mid-term Exam '!G35</f>
        <v>24.200000000000003</v>
      </c>
      <c r="H27" s="24">
        <f>'Exam 1'!H35+'Exam 2'!H35+Assig!H35+'Mid-term Exam '!H35</f>
        <v>19</v>
      </c>
      <c r="I27" s="24">
        <f>'Exam 1'!I35+'Exam 2'!I35+Assig!I35+'Mid-term Exam '!I35</f>
        <v>14.8</v>
      </c>
      <c r="J27" s="24">
        <f>'Exam 1'!J35+'Exam 2'!J35+Assig!J35+'Mid-term Exam '!J35</f>
        <v>23.7</v>
      </c>
      <c r="K27" s="24">
        <f>'Exam 1'!K35+'Exam 2'!K35+Assig!K35+'Mid-term Exam '!K35</f>
        <v>25</v>
      </c>
      <c r="L27" s="24">
        <f>'Exam 1'!L35+'Exam 2'!L35+Assig!L35+'Mid-term Exam '!L35</f>
        <v>14.1</v>
      </c>
      <c r="M27" s="24">
        <f>'Exam 1'!M35+'Exam 2'!M35+Assig!M35+'Mid-term Exam '!M35</f>
        <v>25.3</v>
      </c>
      <c r="N27" s="24">
        <f>'Exam 1'!N35+'Exam 2'!N35+Assig!N35+'Mid-term Exam '!N35</f>
        <v>19.100000000000001</v>
      </c>
      <c r="O27" s="24">
        <f>'Exam 1'!O35+'Exam 2'!O35+Assig!O35+'Mid-term Exam '!O35</f>
        <v>23.3</v>
      </c>
      <c r="P27" s="17">
        <f t="shared" si="0"/>
        <v>255.1</v>
      </c>
      <c r="Q27" s="18">
        <f t="shared" si="1"/>
        <v>21.258333333333333</v>
      </c>
    </row>
    <row r="28" spans="1:17" s="6" customFormat="1" ht="15.75" x14ac:dyDescent="0.25">
      <c r="A28" s="9">
        <v>21</v>
      </c>
      <c r="B28" s="10" t="s">
        <v>50</v>
      </c>
      <c r="C28" s="11" t="s">
        <v>58</v>
      </c>
      <c r="D28" s="24">
        <f>'Exam 1'!D37+'Exam 2'!D37+Assig!D37+'Mid-term Exam '!D37</f>
        <v>22.25</v>
      </c>
      <c r="E28" s="24">
        <f>'Exam 1'!E37+'Exam 2'!E37+Assig!E37+'Mid-term Exam '!E37</f>
        <v>25</v>
      </c>
      <c r="F28" s="24">
        <f>'Exam 1'!F37+'Exam 2'!F37+Assig!F37+'Mid-term Exam '!F37</f>
        <v>17.95</v>
      </c>
      <c r="G28" s="24">
        <f>'Exam 1'!G37+'Exam 2'!G37+Assig!G37+'Mid-term Exam '!G37</f>
        <v>19.2</v>
      </c>
      <c r="H28" s="24">
        <f>'Exam 1'!H37+'Exam 2'!H37+Assig!H37+'Mid-term Exam '!H37</f>
        <v>15.6</v>
      </c>
      <c r="I28" s="24">
        <f>'Exam 1'!I37+'Exam 2'!I37+Assig!I37+'Mid-term Exam '!I37</f>
        <v>18.8</v>
      </c>
      <c r="J28" s="24">
        <f>'Exam 1'!J37+'Exam 2'!J37+Assig!J37+'Mid-term Exam '!J37</f>
        <v>28.8</v>
      </c>
      <c r="K28" s="24">
        <f>'Exam 1'!K37+'Exam 2'!K37+Assig!K37+'Mid-term Exam '!K37</f>
        <v>30.6</v>
      </c>
      <c r="L28" s="24">
        <f>'Exam 1'!L37+'Exam 2'!L37+Assig!L37+'Mid-term Exam '!L37</f>
        <v>19.399999999999999</v>
      </c>
      <c r="M28" s="24">
        <f>'Exam 1'!M37+'Exam 2'!M37+Assig!M37+'Mid-term Exam '!M37</f>
        <v>23.1</v>
      </c>
      <c r="N28" s="24">
        <f>'Exam 1'!N37+'Exam 2'!N37+Assig!N37+'Mid-term Exam '!N37</f>
        <v>25.9</v>
      </c>
      <c r="O28" s="24">
        <f>'Exam 1'!O37+'Exam 2'!O37+Assig!O37+'Mid-term Exam '!O37</f>
        <v>29.3</v>
      </c>
      <c r="P28" s="17">
        <f t="shared" si="0"/>
        <v>275.89999999999998</v>
      </c>
      <c r="Q28" s="18">
        <f t="shared" si="1"/>
        <v>22.991666666666664</v>
      </c>
    </row>
    <row r="29" spans="1:17" s="6" customFormat="1" ht="15.75" x14ac:dyDescent="0.25">
      <c r="A29" s="9">
        <v>22</v>
      </c>
      <c r="B29" s="10" t="s">
        <v>51</v>
      </c>
      <c r="C29" s="11" t="s">
        <v>58</v>
      </c>
      <c r="D29" s="24">
        <f>'Exam 1'!D38+'Exam 2'!D38+Assig!D38+'Mid-term Exam '!D38</f>
        <v>34.25</v>
      </c>
      <c r="E29" s="24">
        <f>'Exam 1'!E38+'Exam 2'!E38+Assig!E38+'Mid-term Exam '!E38</f>
        <v>29.6</v>
      </c>
      <c r="F29" s="24">
        <f>'Exam 1'!F38+'Exam 2'!F38+Assig!F38+'Mid-term Exam '!F38</f>
        <v>21.45</v>
      </c>
      <c r="G29" s="24">
        <f>'Exam 1'!G38+'Exam 2'!G38+Assig!G38+'Mid-term Exam '!G38</f>
        <v>26.5</v>
      </c>
      <c r="H29" s="24">
        <f>'Exam 1'!H38+'Exam 2'!H38+Assig!H38+'Mid-term Exam '!H38</f>
        <v>24.4</v>
      </c>
      <c r="I29" s="24">
        <f>'Exam 1'!I38+'Exam 2'!I38+Assig!I38+'Mid-term Exam '!I38</f>
        <v>24.1</v>
      </c>
      <c r="J29" s="24">
        <f>'Exam 1'!J38+'Exam 2'!J38+Assig!J38+'Mid-term Exam '!J38</f>
        <v>32.299999999999997</v>
      </c>
      <c r="K29" s="24">
        <f>'Exam 1'!K38+'Exam 2'!K38+Assig!K38+'Mid-term Exam '!K38</f>
        <v>35</v>
      </c>
      <c r="L29" s="24">
        <f>'Exam 1'!L38+'Exam 2'!L38+Assig!L38+'Mid-term Exam '!L38</f>
        <v>31.7</v>
      </c>
      <c r="M29" s="24">
        <f>'Exam 1'!M38+'Exam 2'!M38+Assig!M38+'Mid-term Exam '!M38</f>
        <v>34.799999999999997</v>
      </c>
      <c r="N29" s="24">
        <f>'Exam 1'!N38+'Exam 2'!N38+Assig!N38+'Mid-term Exam '!N38</f>
        <v>22.2</v>
      </c>
      <c r="O29" s="24">
        <f>'Exam 1'!O38+'Exam 2'!O38+Assig!O38+'Mid-term Exam '!O38</f>
        <v>26.2</v>
      </c>
      <c r="P29" s="17">
        <f t="shared" si="0"/>
        <v>342.49999999999994</v>
      </c>
      <c r="Q29" s="18">
        <f t="shared" si="1"/>
        <v>28.541666666666661</v>
      </c>
    </row>
    <row r="30" spans="1:17" s="6" customFormat="1" ht="15.75" x14ac:dyDescent="0.25">
      <c r="A30" s="9">
        <v>23</v>
      </c>
      <c r="B30" s="10" t="s">
        <v>52</v>
      </c>
      <c r="C30" s="11" t="s">
        <v>58</v>
      </c>
      <c r="D30" s="24">
        <f>'Exam 1'!D39+'Exam 2'!D39+Assig!D39+'Mid-term Exam '!D39</f>
        <v>32.75</v>
      </c>
      <c r="E30" s="24">
        <f>'Exam 1'!E39+'Exam 2'!E39+Assig!E39+'Mid-term Exam '!E39</f>
        <v>25</v>
      </c>
      <c r="F30" s="24">
        <f>'Exam 1'!F39+'Exam 2'!F39+Assig!F39+'Mid-term Exam '!F39</f>
        <v>28.6</v>
      </c>
      <c r="G30" s="24">
        <f>'Exam 1'!G39+'Exam 2'!G39+Assig!G39+'Mid-term Exam '!G39</f>
        <v>31.8</v>
      </c>
      <c r="H30" s="24">
        <f>'Exam 1'!H39+'Exam 2'!H39+Assig!H39+'Mid-term Exam '!H39</f>
        <v>25.7</v>
      </c>
      <c r="I30" s="24">
        <f>'Exam 1'!I39+'Exam 2'!I39+Assig!I39+'Mid-term Exam '!I39</f>
        <v>22.2</v>
      </c>
      <c r="J30" s="24">
        <f>'Exam 1'!J39+'Exam 2'!J39+Assig!J39+'Mid-term Exam '!J39</f>
        <v>31.6</v>
      </c>
      <c r="K30" s="24">
        <f>'Exam 1'!K39+'Exam 2'!K39+Assig!K39+'Mid-term Exam '!K39</f>
        <v>38</v>
      </c>
      <c r="L30" s="24">
        <f>'Exam 1'!L39+'Exam 2'!L39+Assig!L39+'Mid-term Exam '!L39</f>
        <v>33.200000000000003</v>
      </c>
      <c r="M30" s="24">
        <f>'Exam 1'!M39+'Exam 2'!M39+Assig!M39+'Mid-term Exam '!M39</f>
        <v>30.6</v>
      </c>
      <c r="N30" s="24">
        <f>'Exam 1'!N39+'Exam 2'!N39+Assig!N39+'Mid-term Exam '!N39</f>
        <v>28.6</v>
      </c>
      <c r="O30" s="24">
        <f>'Exam 1'!O39+'Exam 2'!O39+Assig!O39+'Mid-term Exam '!O39</f>
        <v>29.1</v>
      </c>
      <c r="P30" s="17">
        <f t="shared" si="0"/>
        <v>357.15000000000003</v>
      </c>
      <c r="Q30" s="18">
        <f t="shared" si="1"/>
        <v>29.762500000000003</v>
      </c>
    </row>
    <row r="31" spans="1:17" s="6" customFormat="1" ht="15.75" x14ac:dyDescent="0.25">
      <c r="A31" s="9">
        <v>24</v>
      </c>
      <c r="B31" s="10" t="s">
        <v>53</v>
      </c>
      <c r="C31" s="11" t="s">
        <v>58</v>
      </c>
      <c r="D31" s="24">
        <f>'Exam 1'!D40+'Exam 2'!D40+Assig!D40+'Mid-term Exam '!D40</f>
        <v>36.25</v>
      </c>
      <c r="E31" s="24">
        <f>'Exam 1'!E40+'Exam 2'!E40+Assig!E40+'Mid-term Exam '!E40</f>
        <v>30.299999999999997</v>
      </c>
      <c r="F31" s="24">
        <f>'Exam 1'!F40+'Exam 2'!F40+Assig!F40+'Mid-term Exam '!F40</f>
        <v>34.4</v>
      </c>
      <c r="G31" s="24">
        <f>'Exam 1'!G40+'Exam 2'!G40+Assig!G40+'Mid-term Exam '!G40</f>
        <v>34.1</v>
      </c>
      <c r="H31" s="24">
        <f>'Exam 1'!H40+'Exam 2'!H40+Assig!H40+'Mid-term Exam '!H40</f>
        <v>30.8</v>
      </c>
      <c r="I31" s="24">
        <f>'Exam 1'!I40+'Exam 2'!I40+Assig!I40+'Mid-term Exam '!I40</f>
        <v>31.3</v>
      </c>
      <c r="J31" s="24">
        <f>'Exam 1'!J40+'Exam 2'!J40+Assig!J40+'Mid-term Exam '!J40</f>
        <v>32.799999999999997</v>
      </c>
      <c r="K31" s="24">
        <f>'Exam 1'!K40+'Exam 2'!K40+Assig!K40+'Mid-term Exam '!K40</f>
        <v>40</v>
      </c>
      <c r="L31" s="24">
        <f>'Exam 1'!L40+'Exam 2'!L40+Assig!L40+'Mid-term Exam '!L40</f>
        <v>34.5</v>
      </c>
      <c r="M31" s="24">
        <f>'Exam 1'!M40+'Exam 2'!M40+Assig!M40+'Mid-term Exam '!M40</f>
        <v>31.5</v>
      </c>
      <c r="N31" s="24">
        <f>'Exam 1'!N40+'Exam 2'!N40+Assig!N40+'Mid-term Exam '!N40</f>
        <v>29.6</v>
      </c>
      <c r="O31" s="24">
        <f>'Exam 1'!O40+'Exam 2'!O40+Assig!O40+'Mid-term Exam '!O40</f>
        <v>34.900000000000006</v>
      </c>
      <c r="P31" s="17">
        <f t="shared" si="0"/>
        <v>400.45000000000005</v>
      </c>
      <c r="Q31" s="18">
        <f t="shared" si="1"/>
        <v>33.370833333333337</v>
      </c>
    </row>
    <row r="32" spans="1:17" s="6" customFormat="1" ht="15.75" x14ac:dyDescent="0.25">
      <c r="A32" s="9">
        <v>25</v>
      </c>
      <c r="B32" s="10" t="s">
        <v>54</v>
      </c>
      <c r="C32" s="11" t="s">
        <v>58</v>
      </c>
      <c r="D32" s="24">
        <f>'Exam 1'!D41+'Exam 2'!D41+Assig!D41+'Mid-term Exam '!D41</f>
        <v>26.5</v>
      </c>
      <c r="E32" s="24">
        <f>'Exam 1'!E41+'Exam 2'!E41+Assig!E41+'Mid-term Exam '!E41</f>
        <v>22.1</v>
      </c>
      <c r="F32" s="24">
        <f>'Exam 1'!F41+'Exam 2'!F41+Assig!F41+'Mid-term Exam '!F41</f>
        <v>23.25</v>
      </c>
      <c r="G32" s="24">
        <f>'Exam 1'!G41+'Exam 2'!G41+Assig!G41+'Mid-term Exam '!G41</f>
        <v>25.9</v>
      </c>
      <c r="H32" s="24">
        <f>'Exam 1'!H41+'Exam 2'!H41+Assig!H41+'Mid-term Exam '!H41</f>
        <v>22.8</v>
      </c>
      <c r="I32" s="24">
        <f>'Exam 1'!I41+'Exam 2'!I41+Assig!I41+'Mid-term Exam '!I41</f>
        <v>22.8</v>
      </c>
      <c r="J32" s="24">
        <f>'Exam 1'!J41+'Exam 2'!J41+Assig!J41+'Mid-term Exam '!J41</f>
        <v>27</v>
      </c>
      <c r="K32" s="24">
        <f>'Exam 1'!K41+'Exam 2'!K41+Assig!K41+'Mid-term Exam '!K41</f>
        <v>27.5</v>
      </c>
      <c r="L32" s="24">
        <f>'Exam 1'!L41+'Exam 2'!L41+Assig!L41+'Mid-term Exam '!L41</f>
        <v>23.7</v>
      </c>
      <c r="M32" s="24">
        <f>'Exam 1'!M41+'Exam 2'!M41+Assig!M41+'Mid-term Exam '!M41</f>
        <v>25.8</v>
      </c>
      <c r="N32" s="24">
        <f>'Exam 1'!N41+'Exam 2'!N41+Assig!N41+'Mid-term Exam '!N41</f>
        <v>23.7</v>
      </c>
      <c r="O32" s="24">
        <f>'Exam 1'!O41+'Exam 2'!O41+Assig!O41+'Mid-term Exam '!O41</f>
        <v>26.1</v>
      </c>
      <c r="P32" s="17">
        <f t="shared" si="0"/>
        <v>297.15000000000003</v>
      </c>
      <c r="Q32" s="18">
        <f t="shared" si="1"/>
        <v>24.762500000000003</v>
      </c>
    </row>
    <row r="33" spans="1:17" s="6" customFormat="1" ht="15.75" x14ac:dyDescent="0.25">
      <c r="A33" s="9">
        <v>26</v>
      </c>
      <c r="B33" s="10" t="s">
        <v>55</v>
      </c>
      <c r="C33" s="11" t="s">
        <v>58</v>
      </c>
      <c r="D33" s="24">
        <f>'Exam 1'!D42+'Exam 2'!D42+Assig!D42+'Mid-term Exam '!D42</f>
        <v>25.75</v>
      </c>
      <c r="E33" s="24">
        <f>'Exam 1'!E42+'Exam 2'!E42+Assig!E42+'Mid-term Exam '!E42</f>
        <v>18</v>
      </c>
      <c r="F33" s="24">
        <f>'Exam 1'!F42+'Exam 2'!F42+Assig!F42+'Mid-term Exam '!F42</f>
        <v>15.05</v>
      </c>
      <c r="G33" s="24">
        <f>'Exam 1'!G42+'Exam 2'!G42+Assig!G42+'Mid-term Exam '!G42</f>
        <v>24.799999999999997</v>
      </c>
      <c r="H33" s="24">
        <f>'Exam 1'!H42+'Exam 2'!H42+Assig!H42+'Mid-term Exam '!H42</f>
        <v>14.1</v>
      </c>
      <c r="I33" s="24">
        <f>'Exam 1'!I42+'Exam 2'!I42+Assig!I42+'Mid-term Exam '!I42</f>
        <v>16.8</v>
      </c>
      <c r="J33" s="24">
        <f>'Exam 1'!J42+'Exam 2'!J42+Assig!J42+'Mid-term Exam '!J42</f>
        <v>22</v>
      </c>
      <c r="K33" s="24">
        <f>'Exam 1'!K42+'Exam 2'!K42+Assig!K42+'Mid-term Exam '!K42</f>
        <v>5</v>
      </c>
      <c r="L33" s="24">
        <f>'Exam 1'!L42+'Exam 2'!L42+Assig!L42+'Mid-term Exam '!L42</f>
        <v>19.3</v>
      </c>
      <c r="M33" s="24">
        <f>'Exam 1'!M42+'Exam 2'!M42+Assig!M42+'Mid-term Exam '!M42</f>
        <v>24.2</v>
      </c>
      <c r="N33" s="24">
        <f>'Exam 1'!N42+'Exam 2'!N42+Assig!N42+'Mid-term Exam '!N42</f>
        <v>22.7</v>
      </c>
      <c r="O33" s="24">
        <f>'Exam 1'!O42+'Exam 2'!O42+Assig!O42+'Mid-term Exam '!O42</f>
        <v>22.3</v>
      </c>
      <c r="P33" s="17">
        <f t="shared" si="0"/>
        <v>230</v>
      </c>
      <c r="Q33" s="18">
        <f t="shared" si="1"/>
        <v>19.166666666666668</v>
      </c>
    </row>
    <row r="34" spans="1:17" s="6" customFormat="1" ht="15.75" x14ac:dyDescent="0.25">
      <c r="A34" s="9">
        <v>27</v>
      </c>
      <c r="B34" s="10" t="s">
        <v>57</v>
      </c>
      <c r="C34" s="11" t="s">
        <v>58</v>
      </c>
      <c r="D34" s="24">
        <f>'Exam 1'!D44+'Exam 2'!D44+Assig!D44+'Mid-term Exam '!D44</f>
        <v>22.75</v>
      </c>
      <c r="E34" s="24">
        <f>'Exam 1'!E44+'Exam 2'!E44+Assig!E44+'Mid-term Exam '!E44</f>
        <v>13.9</v>
      </c>
      <c r="F34" s="24">
        <f>'Exam 1'!F44+'Exam 2'!F44+Assig!F44+'Mid-term Exam '!F44</f>
        <v>23.8</v>
      </c>
      <c r="G34" s="24">
        <f>'Exam 1'!G44+'Exam 2'!G44+Assig!G44+'Mid-term Exam '!G44</f>
        <v>24.9</v>
      </c>
      <c r="H34" s="24">
        <f>'Exam 1'!H44+'Exam 2'!H44+Assig!H44+'Mid-term Exam '!H44</f>
        <v>15.6</v>
      </c>
      <c r="I34" s="24">
        <f>'Exam 1'!I44+'Exam 2'!I44+Assig!I44+'Mid-term Exam '!I44</f>
        <v>17.399999999999999</v>
      </c>
      <c r="J34" s="24">
        <f>'Exam 1'!J44+'Exam 2'!J44+Assig!J44+'Mid-term Exam '!J44</f>
        <v>24.1</v>
      </c>
      <c r="K34" s="24">
        <f>'Exam 1'!K44+'Exam 2'!K44+Assig!K44+'Mid-term Exam '!K44</f>
        <v>37.200000000000003</v>
      </c>
      <c r="L34" s="24">
        <f>'Exam 1'!L44+'Exam 2'!L44+Assig!L44+'Mid-term Exam '!L44</f>
        <v>27.4</v>
      </c>
      <c r="M34" s="24">
        <f>'Exam 1'!M44+'Exam 2'!M44+Assig!M44+'Mid-term Exam '!M44</f>
        <v>23.2</v>
      </c>
      <c r="N34" s="24">
        <f>'Exam 1'!N44+'Exam 2'!N44+Assig!N44+'Mid-term Exam '!N44</f>
        <v>20.100000000000001</v>
      </c>
      <c r="O34" s="24">
        <f>'Exam 1'!O44+'Exam 2'!O44+Assig!O44+'Mid-term Exam '!O44</f>
        <v>24.7</v>
      </c>
      <c r="P34" s="17">
        <f t="shared" si="0"/>
        <v>275.04999999999995</v>
      </c>
      <c r="Q34" s="18">
        <f t="shared" si="1"/>
        <v>22.920833333333331</v>
      </c>
    </row>
    <row r="35" spans="1:17" s="6" customFormat="1" ht="15.75" x14ac:dyDescent="0.25">
      <c r="A35" s="9">
        <v>28</v>
      </c>
      <c r="B35" s="10" t="s">
        <v>136</v>
      </c>
      <c r="C35" s="11" t="s">
        <v>58</v>
      </c>
      <c r="D35" s="24">
        <f>'Exam 1'!D82+'Exam 2'!D82+Assig!D82+'Mid-term Exam '!D82</f>
        <v>27.75</v>
      </c>
      <c r="E35" s="24">
        <f>'Exam 1'!E82+'Exam 2'!E82+Assig!E82+'Mid-term Exam '!E82</f>
        <v>15.100000000000001</v>
      </c>
      <c r="F35" s="24">
        <f>'Exam 1'!F82+'Exam 2'!F82+Assig!F82+'Mid-term Exam '!F82</f>
        <v>20.100000000000001</v>
      </c>
      <c r="G35" s="24">
        <f>'Exam 1'!G82+'Exam 2'!G82+Assig!G82+'Mid-term Exam '!G82</f>
        <v>23.1</v>
      </c>
      <c r="H35" s="24">
        <f>'Exam 1'!H82+'Exam 2'!H82+Assig!H82+'Mid-term Exam '!H82</f>
        <v>7.9</v>
      </c>
      <c r="I35" s="24">
        <f>'Exam 1'!I82+'Exam 2'!I82+Assig!I82+'Mid-term Exam '!I82</f>
        <v>15.7</v>
      </c>
      <c r="J35" s="24">
        <f>'Exam 1'!J82+'Exam 2'!J82+Assig!J82+'Mid-term Exam '!J82</f>
        <v>26.2</v>
      </c>
      <c r="K35" s="24">
        <f>'Exam 1'!K82+'Exam 2'!K82+Assig!K82+'Mid-term Exam '!K82</f>
        <v>25.1</v>
      </c>
      <c r="L35" s="24">
        <f>'Exam 1'!L82+'Exam 2'!L82+Assig!L82+'Mid-term Exam '!L82</f>
        <v>22.7</v>
      </c>
      <c r="M35" s="24">
        <f>'Exam 1'!M82+'Exam 2'!M82+Assig!M82+'Mid-term Exam '!M82</f>
        <v>28.4</v>
      </c>
      <c r="N35" s="24">
        <f>'Exam 1'!N82+'Exam 2'!N82+Assig!N82+'Mid-term Exam '!N82</f>
        <v>24.2</v>
      </c>
      <c r="O35" s="24">
        <f>'Exam 1'!O82+'Exam 2'!O82+Assig!O82+'Mid-term Exam '!O82</f>
        <v>16.5</v>
      </c>
      <c r="P35" s="17">
        <f t="shared" si="0"/>
        <v>252.75</v>
      </c>
      <c r="Q35" s="18">
        <f t="shared" si="1"/>
        <v>21.0625</v>
      </c>
    </row>
    <row r="36" spans="1:17" s="6" customFormat="1" ht="15.75" x14ac:dyDescent="0.25">
      <c r="A36" s="9">
        <v>29</v>
      </c>
      <c r="B36" s="10" t="s">
        <v>137</v>
      </c>
      <c r="C36" s="11" t="s">
        <v>58</v>
      </c>
      <c r="D36" s="24">
        <f>'Exam 1'!D60+'Exam 2'!D60+Assig!D60+'Mid-term Exam '!D60</f>
        <v>28.75</v>
      </c>
      <c r="E36" s="24">
        <f>'Exam 1'!E60+'Exam 2'!E60+Assig!E60+'Mid-term Exam '!E60</f>
        <v>21.799999999999997</v>
      </c>
      <c r="F36" s="24">
        <f>'Exam 1'!F60+'Exam 2'!F60+Assig!F60+'Mid-term Exam '!F60</f>
        <v>29.950000000000003</v>
      </c>
      <c r="G36" s="24">
        <f>'Exam 1'!G60+'Exam 2'!G60+Assig!G60+'Mid-term Exam '!G60</f>
        <v>35.4</v>
      </c>
      <c r="H36" s="24">
        <f>'Exam 1'!H60+'Exam 2'!H60+Assig!H60+'Mid-term Exam '!H60</f>
        <v>22.9</v>
      </c>
      <c r="I36" s="24">
        <f>'Exam 1'!I60+'Exam 2'!I60+Assig!I60+'Mid-term Exam '!I60</f>
        <v>14.3</v>
      </c>
      <c r="J36" s="24">
        <f>'Exam 1'!J60+'Exam 2'!J60+Assig!J60+'Mid-term Exam '!J60</f>
        <v>29.700000000000003</v>
      </c>
      <c r="K36" s="24">
        <f>'Exam 1'!K60+'Exam 2'!K60+Assig!K60+'Mid-term Exam '!K60</f>
        <v>23.5</v>
      </c>
      <c r="L36" s="24">
        <f>'Exam 1'!L60+'Exam 2'!L60+Assig!L60+'Mid-term Exam '!L60</f>
        <v>22.1</v>
      </c>
      <c r="M36" s="24">
        <f>'Exam 1'!M60+'Exam 2'!M60+Assig!M60+'Mid-term Exam '!M60</f>
        <v>29.2</v>
      </c>
      <c r="N36" s="24">
        <f>'Exam 1'!N60+'Exam 2'!N60+Assig!N60+'Mid-term Exam '!N60</f>
        <v>29.5</v>
      </c>
      <c r="O36" s="24">
        <f>'Exam 1'!O60+'Exam 2'!O60+Assig!O60+'Mid-term Exam '!O60</f>
        <v>30</v>
      </c>
      <c r="P36" s="17">
        <f t="shared" si="0"/>
        <v>317.10000000000002</v>
      </c>
      <c r="Q36" s="18">
        <f t="shared" si="1"/>
        <v>26.425000000000001</v>
      </c>
    </row>
    <row r="37" spans="1:17" s="6" customFormat="1" ht="15.75" x14ac:dyDescent="0.25">
      <c r="A37" s="9">
        <v>30</v>
      </c>
      <c r="B37" s="10" t="s">
        <v>146</v>
      </c>
      <c r="C37" s="11" t="s">
        <v>58</v>
      </c>
      <c r="D37" s="24">
        <f>'Exam 1'!D45+'Exam 2'!D45+Assig!D45+'Mid-term Exam '!D45</f>
        <v>36.25</v>
      </c>
      <c r="E37" s="24">
        <f>'Exam 1'!E45+'Exam 2'!E45+Assig!E45+'Mid-term Exam '!E45</f>
        <v>26.5</v>
      </c>
      <c r="F37" s="24">
        <f>'Exam 1'!F45+'Exam 2'!F45+Assig!F45+'Mid-term Exam '!F45</f>
        <v>30.85</v>
      </c>
      <c r="G37" s="24">
        <f>'Exam 1'!G45+'Exam 2'!G45+Assig!G45+'Mid-term Exam '!G45</f>
        <v>36.299999999999997</v>
      </c>
      <c r="H37" s="24">
        <f>'Exam 1'!H45+'Exam 2'!H45+Assig!H45+'Mid-term Exam '!H45</f>
        <v>29.3</v>
      </c>
      <c r="I37" s="24">
        <f>'Exam 1'!I45+'Exam 2'!I45+Assig!I45+'Mid-term Exam '!I45</f>
        <v>27.7</v>
      </c>
      <c r="J37" s="24">
        <f>'Exam 1'!J45+'Exam 2'!J45+Assig!J45+'Mid-term Exam '!J45</f>
        <v>34</v>
      </c>
      <c r="K37" s="24">
        <f>'Exam 1'!K45+'Exam 2'!K45+Assig!K45+'Mid-term Exam '!K45</f>
        <v>40</v>
      </c>
      <c r="L37" s="24">
        <f>'Exam 1'!L45+'Exam 2'!L45+Assig!L45+'Mid-term Exam '!L45</f>
        <v>34.9</v>
      </c>
      <c r="M37" s="24">
        <f>'Exam 1'!M45+'Exam 2'!M45+Assig!M45+'Mid-term Exam '!M45</f>
        <v>35.799999999999997</v>
      </c>
      <c r="N37" s="24">
        <f>'Exam 1'!N45+'Exam 2'!N45+Assig!N45+'Mid-term Exam '!N45</f>
        <v>33.4</v>
      </c>
      <c r="O37" s="24">
        <f>'Exam 1'!O45+'Exam 2'!O45+Assig!O45+'Mid-term Exam '!O45</f>
        <v>37.1</v>
      </c>
      <c r="P37" s="17">
        <f t="shared" si="0"/>
        <v>402.09999999999997</v>
      </c>
      <c r="Q37" s="18">
        <f t="shared" si="1"/>
        <v>33.508333333333333</v>
      </c>
    </row>
    <row r="38" spans="1:17" s="6" customFormat="1" ht="15.75" x14ac:dyDescent="0.25">
      <c r="A38" s="9">
        <v>31</v>
      </c>
      <c r="B38" s="10" t="s">
        <v>138</v>
      </c>
      <c r="C38" s="11" t="s">
        <v>58</v>
      </c>
      <c r="D38" s="24">
        <v>38.200000000000003</v>
      </c>
      <c r="E38" s="24">
        <v>28.799999999999997</v>
      </c>
      <c r="F38" s="24">
        <v>36.6</v>
      </c>
      <c r="G38" s="24">
        <v>34.799999999999997</v>
      </c>
      <c r="H38" s="24">
        <v>38.9</v>
      </c>
      <c r="I38" s="24">
        <v>38</v>
      </c>
      <c r="J38" s="24">
        <v>35.5</v>
      </c>
      <c r="K38" s="24">
        <v>40</v>
      </c>
      <c r="L38" s="24">
        <v>33</v>
      </c>
      <c r="M38" s="24">
        <v>38.299999999999997</v>
      </c>
      <c r="N38" s="24">
        <v>29.2</v>
      </c>
      <c r="O38" s="24">
        <v>36.799999999999997</v>
      </c>
      <c r="P38" s="17">
        <v>428.09999999999997</v>
      </c>
      <c r="Q38" s="18">
        <v>35.674999999999997</v>
      </c>
    </row>
    <row r="39" spans="1:17" s="6" customFormat="1" ht="15.75" x14ac:dyDescent="0.25">
      <c r="A39" s="9">
        <v>32</v>
      </c>
      <c r="B39" s="10" t="s">
        <v>139</v>
      </c>
      <c r="C39" s="11" t="s">
        <v>58</v>
      </c>
      <c r="D39" s="24">
        <v>32.799999999999997</v>
      </c>
      <c r="E39" s="24">
        <v>30.4</v>
      </c>
      <c r="F39" s="24">
        <v>29.1</v>
      </c>
      <c r="G39" s="24">
        <v>35.200000000000003</v>
      </c>
      <c r="H39" s="24">
        <v>33.1</v>
      </c>
      <c r="I39" s="24">
        <v>35.5</v>
      </c>
      <c r="J39" s="24">
        <v>32.700000000000003</v>
      </c>
      <c r="K39" s="24">
        <v>36</v>
      </c>
      <c r="L39" s="24">
        <v>26.6</v>
      </c>
      <c r="M39" s="24">
        <v>35.1</v>
      </c>
      <c r="N39" s="24">
        <v>32</v>
      </c>
      <c r="O39" s="24">
        <v>32.1</v>
      </c>
      <c r="P39" s="17">
        <v>390.60000000000008</v>
      </c>
      <c r="Q39" s="18">
        <v>32.550000000000004</v>
      </c>
    </row>
    <row r="40" spans="1:17" s="6" customFormat="1" ht="15.75" x14ac:dyDescent="0.25">
      <c r="A40" s="9">
        <v>33</v>
      </c>
      <c r="B40" s="10" t="s">
        <v>140</v>
      </c>
      <c r="C40" s="11" t="s">
        <v>58</v>
      </c>
      <c r="D40" s="24">
        <f>'Exam 1'!D109+'Exam 2'!D109+Assig!D109+'Mid-term Exam '!D109</f>
        <v>32.5</v>
      </c>
      <c r="E40" s="24">
        <f>'Exam 1'!E109+'Exam 2'!E109+Assig!E109+'Mid-term Exam '!E109</f>
        <v>21.8</v>
      </c>
      <c r="F40" s="24">
        <f>'Exam 1'!F109+'Exam 2'!F109+Assig!F109+'Mid-term Exam '!F109</f>
        <v>24.15</v>
      </c>
      <c r="G40" s="24">
        <f>'Exam 1'!G109+'Exam 2'!G109+Assig!G109+'Mid-term Exam '!G109</f>
        <v>22.1</v>
      </c>
      <c r="H40" s="24">
        <f>'Exam 1'!H109+'Exam 2'!H109+Assig!H109+'Mid-term Exam '!H109</f>
        <v>19.899999999999999</v>
      </c>
      <c r="I40" s="24">
        <f>'Exam 1'!I109+'Exam 2'!I109+Assig!I109+'Mid-term Exam '!I109</f>
        <v>23.4</v>
      </c>
      <c r="J40" s="24">
        <f>'Exam 1'!J109+'Exam 2'!J109+Assig!J109+'Mid-term Exam '!J109</f>
        <v>26</v>
      </c>
      <c r="K40" s="24">
        <f>'Exam 1'!K109+'Exam 2'!K109+Assig!K109+'Mid-term Exam '!K109</f>
        <v>22.7</v>
      </c>
      <c r="L40" s="24">
        <f>'Exam 1'!L109+'Exam 2'!L109+Assig!L109+'Mid-term Exam '!L109</f>
        <v>9.5</v>
      </c>
      <c r="M40" s="24">
        <f>'Exam 1'!M109+'Exam 2'!M109+Assig!M109+'Mid-term Exam '!M109</f>
        <v>30</v>
      </c>
      <c r="N40" s="24">
        <f>'Exam 1'!N109+'Exam 2'!N109+Assig!N109+'Mid-term Exam '!N109</f>
        <v>23.5</v>
      </c>
      <c r="O40" s="24">
        <f>'Exam 1'!O109+'Exam 2'!O109+Assig!O109+'Mid-term Exam '!O109</f>
        <v>26.4</v>
      </c>
      <c r="P40" s="17">
        <f t="shared" ref="P40:P66" si="2">SUM(D40:O40)</f>
        <v>281.95</v>
      </c>
      <c r="Q40" s="18">
        <f t="shared" ref="Q40:Q61" si="3">AVERAGE(D40:O40)</f>
        <v>23.495833333333334</v>
      </c>
    </row>
    <row r="41" spans="1:17" s="6" customFormat="1" ht="15.75" x14ac:dyDescent="0.25">
      <c r="A41" s="9">
        <v>34</v>
      </c>
      <c r="B41" s="10" t="s">
        <v>61</v>
      </c>
      <c r="C41" s="11" t="s">
        <v>85</v>
      </c>
      <c r="D41" s="24">
        <f>'Exam 1'!D47+'Exam 2'!D47+Assig!D47+'Mid-term Exam '!D47</f>
        <v>22.5</v>
      </c>
      <c r="E41" s="24">
        <f>'Exam 1'!E47+'Exam 2'!E47+Assig!E47+'Mid-term Exam '!E47</f>
        <v>22.5</v>
      </c>
      <c r="F41" s="24">
        <f>'Exam 1'!F47+'Exam 2'!F47+Assig!F47+'Mid-term Exam '!F47</f>
        <v>18.350000000000001</v>
      </c>
      <c r="G41" s="24">
        <f>'Exam 1'!G47+'Exam 2'!G47+Assig!G47+'Mid-term Exam '!G47</f>
        <v>29.8</v>
      </c>
      <c r="H41" s="24">
        <f>'Exam 1'!H47+'Exam 2'!H47+Assig!H47+'Mid-term Exam '!H47</f>
        <v>17.399999999999999</v>
      </c>
      <c r="I41" s="24">
        <f>'Exam 1'!I47+'Exam 2'!I47+Assig!I47+'Mid-term Exam '!I47</f>
        <v>16.399999999999999</v>
      </c>
      <c r="J41" s="24">
        <f>'Exam 1'!J47+'Exam 2'!J47+Assig!J47+'Mid-term Exam '!J47</f>
        <v>22.5</v>
      </c>
      <c r="K41" s="24">
        <f>'Exam 1'!K47+'Exam 2'!K47+Assig!K47+'Mid-term Exam '!K47</f>
        <v>25.5</v>
      </c>
      <c r="L41" s="24">
        <f>'Exam 1'!L47+'Exam 2'!L47+Assig!L47+'Mid-term Exam '!L47</f>
        <v>17.3</v>
      </c>
      <c r="M41" s="24">
        <f>'Exam 1'!M47+'Exam 2'!M47+Assig!M47+'Mid-term Exam '!M47</f>
        <v>25.2</v>
      </c>
      <c r="N41" s="24">
        <f>'Exam 1'!N47+'Exam 2'!N47+Assig!N47+'Mid-term Exam '!N47</f>
        <v>20.6</v>
      </c>
      <c r="O41" s="24">
        <f>'Exam 1'!O47+'Exam 2'!O47+Assig!O47+'Mid-term Exam '!O47</f>
        <v>19.899999999999999</v>
      </c>
      <c r="P41" s="17">
        <f t="shared" si="2"/>
        <v>257.95</v>
      </c>
      <c r="Q41" s="18">
        <f t="shared" si="3"/>
        <v>21.495833333333334</v>
      </c>
    </row>
    <row r="42" spans="1:17" s="6" customFormat="1" ht="15.75" x14ac:dyDescent="0.25">
      <c r="A42" s="9">
        <v>35</v>
      </c>
      <c r="B42" s="10" t="s">
        <v>62</v>
      </c>
      <c r="C42" s="11" t="s">
        <v>85</v>
      </c>
      <c r="D42" s="24">
        <f>'Exam 1'!D48+'Exam 2'!D48+Assig!D48+'Mid-term Exam '!D48</f>
        <v>38</v>
      </c>
      <c r="E42" s="24">
        <f>'Exam 1'!E48+'Exam 2'!E48+Assig!E48+'Mid-term Exam '!E48</f>
        <v>38.6</v>
      </c>
      <c r="F42" s="24">
        <f>'Exam 1'!F48+'Exam 2'!F48+Assig!F48+'Mid-term Exam '!F48</f>
        <v>35.75</v>
      </c>
      <c r="G42" s="24">
        <f>'Exam 1'!G48+'Exam 2'!G48+Assig!G48+'Mid-term Exam '!G48</f>
        <v>34.9</v>
      </c>
      <c r="H42" s="24">
        <f>'Exam 1'!H48+'Exam 2'!H48+Assig!H48+'Mid-term Exam '!H48</f>
        <v>32.799999999999997</v>
      </c>
      <c r="I42" s="24">
        <f>'Exam 1'!I48+'Exam 2'!I48+Assig!I48+'Mid-term Exam '!I48</f>
        <v>34.6</v>
      </c>
      <c r="J42" s="24">
        <f>'Exam 1'!J48+'Exam 2'!J48+Assig!J48+'Mid-term Exam '!J48</f>
        <v>31.9</v>
      </c>
      <c r="K42" s="24">
        <f>'Exam 1'!K48+'Exam 2'!K48+Assig!K48+'Mid-term Exam '!K48</f>
        <v>40</v>
      </c>
      <c r="L42" s="24">
        <f>'Exam 1'!L48+'Exam 2'!L48+Assig!L48+'Mid-term Exam '!L48</f>
        <v>33.299999999999997</v>
      </c>
      <c r="M42" s="24">
        <f>'Exam 1'!M48+'Exam 2'!M48+Assig!M48+'Mid-term Exam '!M48</f>
        <v>38.1</v>
      </c>
      <c r="N42" s="24">
        <f>'Exam 1'!N48+'Exam 2'!N48+Assig!N48+'Mid-term Exam '!N48</f>
        <v>36.1</v>
      </c>
      <c r="O42" s="24">
        <f>'Exam 1'!O48+'Exam 2'!O48+Assig!O48+'Mid-term Exam '!O48</f>
        <v>37.6</v>
      </c>
      <c r="P42" s="17">
        <f t="shared" si="2"/>
        <v>431.65000000000009</v>
      </c>
      <c r="Q42" s="18">
        <f t="shared" si="3"/>
        <v>35.970833333333339</v>
      </c>
    </row>
    <row r="43" spans="1:17" s="6" customFormat="1" ht="15.75" x14ac:dyDescent="0.25">
      <c r="A43" s="9">
        <v>36</v>
      </c>
      <c r="B43" s="10" t="s">
        <v>63</v>
      </c>
      <c r="C43" s="11" t="s">
        <v>85</v>
      </c>
      <c r="D43" s="24">
        <f>'Exam 1'!D49+'Exam 2'!D49+Assig!D49+'Mid-term Exam '!D49</f>
        <v>21.5</v>
      </c>
      <c r="E43" s="24">
        <f>'Exam 1'!E49+'Exam 2'!E49+Assig!E49+'Mid-term Exam '!E49</f>
        <v>9.1</v>
      </c>
      <c r="F43" s="24">
        <f>'Exam 1'!F49+'Exam 2'!F49+Assig!F49+'Mid-term Exam '!F49</f>
        <v>14.05</v>
      </c>
      <c r="G43" s="24">
        <f>'Exam 1'!G49+'Exam 2'!G49+Assig!G49+'Mid-term Exam '!G49</f>
        <v>22.1</v>
      </c>
      <c r="H43" s="24">
        <f>'Exam 1'!H49+'Exam 2'!H49+Assig!H49+'Mid-term Exam '!H49</f>
        <v>14</v>
      </c>
      <c r="I43" s="24">
        <f>'Exam 1'!I49+'Exam 2'!I49+Assig!I49+'Mid-term Exam '!I49</f>
        <v>16.399999999999999</v>
      </c>
      <c r="J43" s="24">
        <f>'Exam 1'!J49+'Exam 2'!J49+Assig!J49+'Mid-term Exam '!J49</f>
        <v>27.9</v>
      </c>
      <c r="K43" s="24">
        <f>'Exam 1'!K49+'Exam 2'!K49+Assig!K49+'Mid-term Exam '!K49</f>
        <v>16.5</v>
      </c>
      <c r="L43" s="24">
        <f>'Exam 1'!L49+'Exam 2'!L49+Assig!L49+'Mid-term Exam '!L49</f>
        <v>14.1</v>
      </c>
      <c r="M43" s="24">
        <f>'Exam 1'!M49+'Exam 2'!M49+Assig!M49+'Mid-term Exam '!M49</f>
        <v>24.6</v>
      </c>
      <c r="N43" s="24">
        <f>'Exam 1'!N49+'Exam 2'!N49+Assig!N49+'Mid-term Exam '!N49</f>
        <v>22.2</v>
      </c>
      <c r="O43" s="24">
        <f>'Exam 1'!O49+'Exam 2'!O49+Assig!O49+'Mid-term Exam '!O49</f>
        <v>26.2</v>
      </c>
      <c r="P43" s="17">
        <f t="shared" si="2"/>
        <v>228.64999999999998</v>
      </c>
      <c r="Q43" s="18">
        <f t="shared" si="3"/>
        <v>19.054166666666664</v>
      </c>
    </row>
    <row r="44" spans="1:17" s="6" customFormat="1" ht="15.75" x14ac:dyDescent="0.25">
      <c r="A44" s="9">
        <v>37</v>
      </c>
      <c r="B44" s="10" t="s">
        <v>64</v>
      </c>
      <c r="C44" s="11" t="s">
        <v>85</v>
      </c>
      <c r="D44" s="24">
        <f>'Exam 1'!D50+'Exam 2'!D50+Assig!D50+'Mid-term Exam '!D50</f>
        <v>37.75</v>
      </c>
      <c r="E44" s="24">
        <f>'Exam 1'!E50+'Exam 2'!E50+Assig!E50+'Mid-term Exam '!E50</f>
        <v>30</v>
      </c>
      <c r="F44" s="24">
        <f>'Exam 1'!F50+'Exam 2'!F50+Assig!F50+'Mid-term Exam '!F50</f>
        <v>27.950000000000003</v>
      </c>
      <c r="G44" s="24">
        <f>'Exam 1'!G50+'Exam 2'!G50+Assig!G50+'Mid-term Exam '!G50</f>
        <v>29.4</v>
      </c>
      <c r="H44" s="24">
        <f>'Exam 1'!H50+'Exam 2'!H50+Assig!H50+'Mid-term Exam '!H50</f>
        <v>26.65</v>
      </c>
      <c r="I44" s="24">
        <f>'Exam 1'!I50+'Exam 2'!I50+Assig!I50+'Mid-term Exam '!I50</f>
        <v>27.5</v>
      </c>
      <c r="J44" s="24">
        <f>'Exam 1'!J50+'Exam 2'!J50+Assig!J50+'Mid-term Exam '!J50</f>
        <v>31.4</v>
      </c>
      <c r="K44" s="24">
        <f>'Exam 1'!K50+'Exam 2'!K50+Assig!K50+'Mid-term Exam '!K50</f>
        <v>37.5</v>
      </c>
      <c r="L44" s="24">
        <f>'Exam 1'!L50+'Exam 2'!L50+Assig!L50+'Mid-term Exam '!L50</f>
        <v>27.9</v>
      </c>
      <c r="M44" s="24">
        <f>'Exam 1'!M50+'Exam 2'!M50+Assig!M50+'Mid-term Exam '!M50</f>
        <v>33.700000000000003</v>
      </c>
      <c r="N44" s="24">
        <f>'Exam 1'!N50+'Exam 2'!N50+Assig!N50+'Mid-term Exam '!N50</f>
        <v>30.9</v>
      </c>
      <c r="O44" s="24">
        <f>'Exam 1'!O50+'Exam 2'!O50+Assig!O50+'Mid-term Exam '!O50</f>
        <v>34.6</v>
      </c>
      <c r="P44" s="17">
        <f t="shared" si="2"/>
        <v>375.25</v>
      </c>
      <c r="Q44" s="18">
        <f t="shared" si="3"/>
        <v>31.270833333333332</v>
      </c>
    </row>
    <row r="45" spans="1:17" s="6" customFormat="1" ht="15.75" x14ac:dyDescent="0.25">
      <c r="A45" s="9">
        <v>38</v>
      </c>
      <c r="B45" s="10" t="s">
        <v>65</v>
      </c>
      <c r="C45" s="11" t="s">
        <v>85</v>
      </c>
      <c r="D45" s="24">
        <f>'Exam 1'!D51+'Exam 2'!D51+Assig!D51+'Mid-term Exam '!D51</f>
        <v>20.25</v>
      </c>
      <c r="E45" s="24">
        <f>'Exam 1'!E51+'Exam 2'!E51+Assig!E51+'Mid-term Exam '!E51</f>
        <v>21.3</v>
      </c>
      <c r="F45" s="24">
        <f>'Exam 1'!F51+'Exam 2'!F51+Assig!F51+'Mid-term Exam '!F51</f>
        <v>17.95</v>
      </c>
      <c r="G45" s="24">
        <f>'Exam 1'!G51+'Exam 2'!G51+Assig!G51+'Mid-term Exam '!G51</f>
        <v>22.6</v>
      </c>
      <c r="H45" s="24">
        <f>'Exam 1'!H51+'Exam 2'!H51+Assig!H51+'Mid-term Exam '!H51</f>
        <v>16.100000000000001</v>
      </c>
      <c r="I45" s="24">
        <f>'Exam 1'!I51+'Exam 2'!I51+Assig!I51+'Mid-term Exam '!I51</f>
        <v>8.9</v>
      </c>
      <c r="J45" s="24">
        <f>'Exam 1'!J51+'Exam 2'!J51+Assig!J51+'Mid-term Exam '!J51</f>
        <v>31.5</v>
      </c>
      <c r="K45" s="24">
        <f>'Exam 1'!K51+'Exam 2'!K51+Assig!K51+'Mid-term Exam '!K51</f>
        <v>7</v>
      </c>
      <c r="L45" s="24">
        <f>'Exam 1'!L51+'Exam 2'!L51+Assig!L51+'Mid-term Exam '!L51</f>
        <v>7.9</v>
      </c>
      <c r="M45" s="24">
        <f>'Exam 1'!M51+'Exam 2'!M51+Assig!M51+'Mid-term Exam '!M51</f>
        <v>34.6</v>
      </c>
      <c r="N45" s="24">
        <f>'Exam 1'!N51+'Exam 2'!N51+Assig!N51+'Mid-term Exam '!N51</f>
        <v>13.3</v>
      </c>
      <c r="O45" s="24">
        <f>'Exam 1'!O51+'Exam 2'!O51+Assig!O51+'Mid-term Exam '!O51</f>
        <v>24.2</v>
      </c>
      <c r="P45" s="17">
        <f t="shared" si="2"/>
        <v>225.6</v>
      </c>
      <c r="Q45" s="18">
        <f t="shared" si="3"/>
        <v>18.8</v>
      </c>
    </row>
    <row r="46" spans="1:17" s="6" customFormat="1" ht="15.75" x14ac:dyDescent="0.25">
      <c r="A46" s="9">
        <v>39</v>
      </c>
      <c r="B46" s="10" t="s">
        <v>66</v>
      </c>
      <c r="C46" s="11" t="s">
        <v>85</v>
      </c>
      <c r="D46" s="24">
        <f>'Exam 1'!D52+'Exam 2'!D52+Assig!D52+'Mid-term Exam '!D52</f>
        <v>34</v>
      </c>
      <c r="E46" s="24">
        <f>'Exam 1'!E52+'Exam 2'!E52+Assig!E52+'Mid-term Exam '!E52</f>
        <v>27.3</v>
      </c>
      <c r="F46" s="24">
        <f>'Exam 1'!F52+'Exam 2'!F52+Assig!F52+'Mid-term Exam '!F52</f>
        <v>37.15</v>
      </c>
      <c r="G46" s="24">
        <f>'Exam 1'!G52+'Exam 2'!G52+Assig!G52+'Mid-term Exam '!G52</f>
        <v>36.099999999999994</v>
      </c>
      <c r="H46" s="24">
        <f>'Exam 1'!H52+'Exam 2'!H52+Assig!H52+'Mid-term Exam '!H52</f>
        <v>28.2</v>
      </c>
      <c r="I46" s="24">
        <f>'Exam 1'!I52+'Exam 2'!I52+Assig!I52+'Mid-term Exam '!I52</f>
        <v>29.6</v>
      </c>
      <c r="J46" s="24">
        <f>'Exam 1'!J52+'Exam 2'!J52+Assig!J52+'Mid-term Exam '!J52</f>
        <v>29.1</v>
      </c>
      <c r="K46" s="24">
        <f>'Exam 1'!K52+'Exam 2'!K52+Assig!K52+'Mid-term Exam '!K52</f>
        <v>40</v>
      </c>
      <c r="L46" s="24">
        <f>'Exam 1'!L52+'Exam 2'!L52+Assig!L52+'Mid-term Exam '!L52</f>
        <v>36.5</v>
      </c>
      <c r="M46" s="24">
        <f>'Exam 1'!M52+'Exam 2'!M52+Assig!M52+'Mid-term Exam '!M52</f>
        <v>32.9</v>
      </c>
      <c r="N46" s="24">
        <f>'Exam 1'!N52+'Exam 2'!N52+Assig!N52+'Mid-term Exam '!N52</f>
        <v>32.4</v>
      </c>
      <c r="O46" s="24">
        <f>'Exam 1'!O52+'Exam 2'!O52+Assig!O52+'Mid-term Exam '!O52</f>
        <v>33.700000000000003</v>
      </c>
      <c r="P46" s="17">
        <f t="shared" si="2"/>
        <v>396.94999999999987</v>
      </c>
      <c r="Q46" s="18">
        <f t="shared" si="3"/>
        <v>33.079166666666659</v>
      </c>
    </row>
    <row r="47" spans="1:17" s="6" customFormat="1" ht="15.75" x14ac:dyDescent="0.25">
      <c r="A47" s="9">
        <v>40</v>
      </c>
      <c r="B47" s="10" t="s">
        <v>67</v>
      </c>
      <c r="C47" s="11" t="s">
        <v>85</v>
      </c>
      <c r="D47" s="24">
        <f>'Exam 1'!D53+'Exam 2'!D53+Assig!D53+'Mid-term Exam '!D53</f>
        <v>29.75</v>
      </c>
      <c r="E47" s="24">
        <f>'Exam 1'!E53+'Exam 2'!E53+Assig!E53+'Mid-term Exam '!E53</f>
        <v>27.4</v>
      </c>
      <c r="F47" s="24">
        <f>'Exam 1'!F53+'Exam 2'!F53+Assig!F53+'Mid-term Exam '!F53</f>
        <v>22.85</v>
      </c>
      <c r="G47" s="24">
        <f>'Exam 1'!G53+'Exam 2'!G53+Assig!G53+'Mid-term Exam '!G53</f>
        <v>30.599999999999998</v>
      </c>
      <c r="H47" s="24">
        <f>'Exam 1'!H53+'Exam 2'!H53+Assig!H53+'Mid-term Exam '!H53</f>
        <v>26.1</v>
      </c>
      <c r="I47" s="24">
        <f>'Exam 1'!I53+'Exam 2'!I53+Assig!I53+'Mid-term Exam '!I53</f>
        <v>28.400000000000002</v>
      </c>
      <c r="J47" s="24">
        <f>'Exam 1'!J53+'Exam 2'!J53+Assig!J53+'Mid-term Exam '!J53</f>
        <v>27.7</v>
      </c>
      <c r="K47" s="24">
        <f>'Exam 1'!K53+'Exam 2'!K53+Assig!K53+'Mid-term Exam '!K53</f>
        <v>26.2</v>
      </c>
      <c r="L47" s="24">
        <f>'Exam 1'!L53+'Exam 2'!L53+Assig!L53+'Mid-term Exam '!L53</f>
        <v>20.2</v>
      </c>
      <c r="M47" s="24">
        <f>'Exam 1'!M53+'Exam 2'!M53+Assig!M53+'Mid-term Exam '!M53</f>
        <v>29.700000000000003</v>
      </c>
      <c r="N47" s="24">
        <f>'Exam 1'!N53+'Exam 2'!N53+Assig!N53+'Mid-term Exam '!N53</f>
        <v>29.7</v>
      </c>
      <c r="O47" s="24">
        <f>'Exam 1'!O53+'Exam 2'!O53+Assig!O53+'Mid-term Exam '!O53</f>
        <v>21.9</v>
      </c>
      <c r="P47" s="17">
        <f t="shared" si="2"/>
        <v>320.49999999999994</v>
      </c>
      <c r="Q47" s="18">
        <f t="shared" si="3"/>
        <v>26.708333333333329</v>
      </c>
    </row>
    <row r="48" spans="1:17" s="6" customFormat="1" ht="15.75" x14ac:dyDescent="0.25">
      <c r="A48" s="9">
        <v>41</v>
      </c>
      <c r="B48" s="10" t="s">
        <v>68</v>
      </c>
      <c r="C48" s="11" t="s">
        <v>85</v>
      </c>
      <c r="D48" s="24">
        <f>'Exam 1'!D54+'Exam 2'!D54+Assig!D54+'Mid-term Exam '!D54</f>
        <v>25.25</v>
      </c>
      <c r="E48" s="24">
        <f>'Exam 1'!E54+'Exam 2'!E54+Assig!E54+'Mid-term Exam '!E54</f>
        <v>13.899999999999999</v>
      </c>
      <c r="F48" s="24">
        <f>'Exam 1'!F54+'Exam 2'!F54+Assig!F54+'Mid-term Exam '!F54</f>
        <v>14.6</v>
      </c>
      <c r="G48" s="24">
        <f>'Exam 1'!G54+'Exam 2'!G54+Assig!G54+'Mid-term Exam '!G54</f>
        <v>22.1</v>
      </c>
      <c r="H48" s="24">
        <f>'Exam 1'!H54+'Exam 2'!H54+Assig!H54+'Mid-term Exam '!H54</f>
        <v>11.4</v>
      </c>
      <c r="I48" s="24">
        <f>'Exam 1'!I54+'Exam 2'!I54+Assig!I54+'Mid-term Exam '!I54</f>
        <v>15.9</v>
      </c>
      <c r="J48" s="24">
        <f>'Exam 1'!J54+'Exam 2'!J54+Assig!J54+'Mid-term Exam '!J54</f>
        <v>17.5</v>
      </c>
      <c r="K48" s="24">
        <f>'Exam 1'!K54+'Exam 2'!K54+Assig!K54+'Mid-term Exam '!K54</f>
        <v>20</v>
      </c>
      <c r="L48" s="24">
        <f>'Exam 1'!L54+'Exam 2'!L54+Assig!L54+'Mid-term Exam '!L54</f>
        <v>19</v>
      </c>
      <c r="M48" s="24">
        <f>'Exam 1'!M54+'Exam 2'!M54+Assig!M54+'Mid-term Exam '!M54</f>
        <v>25.3</v>
      </c>
      <c r="N48" s="24">
        <f>'Exam 1'!N54+'Exam 2'!N54+Assig!N54+'Mid-term Exam '!N54</f>
        <v>19.2</v>
      </c>
      <c r="O48" s="24">
        <f>'Exam 1'!O54+'Exam 2'!O54+Assig!O54+'Mid-term Exam '!O54</f>
        <v>26.200000000000003</v>
      </c>
      <c r="P48" s="17">
        <f t="shared" si="2"/>
        <v>230.35000000000002</v>
      </c>
      <c r="Q48" s="18">
        <f t="shared" si="3"/>
        <v>19.195833333333336</v>
      </c>
    </row>
    <row r="49" spans="1:17" s="6" customFormat="1" ht="15.75" x14ac:dyDescent="0.25">
      <c r="A49" s="9">
        <v>42</v>
      </c>
      <c r="B49" s="10" t="s">
        <v>69</v>
      </c>
      <c r="C49" s="11" t="s">
        <v>85</v>
      </c>
      <c r="D49" s="24">
        <f>'Exam 1'!D55+'Exam 2'!D55+Assig!D55+'Mid-term Exam '!D55</f>
        <v>20.25</v>
      </c>
      <c r="E49" s="24">
        <f>'Exam 1'!E55+'Exam 2'!E55+Assig!E55+'Mid-term Exam '!E55</f>
        <v>19.7</v>
      </c>
      <c r="F49" s="24">
        <f>'Exam 1'!F55+'Exam 2'!F55+Assig!F55+'Mid-term Exam '!F55</f>
        <v>16.75</v>
      </c>
      <c r="G49" s="24">
        <f>'Exam 1'!G55+'Exam 2'!G55+Assig!G55+'Mid-term Exam '!G55</f>
        <v>20.3</v>
      </c>
      <c r="H49" s="24">
        <f>'Exam 1'!H55+'Exam 2'!H55+Assig!H55+'Mid-term Exam '!H55</f>
        <v>14</v>
      </c>
      <c r="I49" s="24">
        <f>'Exam 1'!I55+'Exam 2'!I55+Assig!I55+'Mid-term Exam '!I55</f>
        <v>13.8</v>
      </c>
      <c r="J49" s="24">
        <f>'Exam 1'!J55+'Exam 2'!J55+Assig!J55+'Mid-term Exam '!J55</f>
        <v>14.1</v>
      </c>
      <c r="K49" s="24">
        <f>'Exam 1'!K55+'Exam 2'!K55+Assig!K55+'Mid-term Exam '!K55</f>
        <v>12.9</v>
      </c>
      <c r="L49" s="24">
        <f>'Exam 1'!L55+'Exam 2'!L55+Assig!L55+'Mid-term Exam '!L55</f>
        <v>18.8</v>
      </c>
      <c r="M49" s="24">
        <f>'Exam 1'!M55+'Exam 2'!M55+Assig!M55+'Mid-term Exam '!M55</f>
        <v>22.2</v>
      </c>
      <c r="N49" s="24">
        <f>'Exam 1'!N55+'Exam 2'!N55+Assig!N55+'Mid-term Exam '!N55</f>
        <v>20.100000000000001</v>
      </c>
      <c r="O49" s="24">
        <f>'Exam 1'!O55+'Exam 2'!O55+Assig!O55+'Mid-term Exam '!O55</f>
        <v>23</v>
      </c>
      <c r="P49" s="17">
        <f t="shared" si="2"/>
        <v>215.89999999999998</v>
      </c>
      <c r="Q49" s="18">
        <f t="shared" si="3"/>
        <v>17.991666666666664</v>
      </c>
    </row>
    <row r="50" spans="1:17" s="6" customFormat="1" ht="15.75" x14ac:dyDescent="0.25">
      <c r="A50" s="9">
        <v>43</v>
      </c>
      <c r="B50" s="10" t="s">
        <v>70</v>
      </c>
      <c r="C50" s="11" t="s">
        <v>85</v>
      </c>
      <c r="D50" s="24">
        <f>'Exam 1'!D58+'Exam 2'!D58+Assig!D58+'Mid-term Exam '!D58</f>
        <v>25</v>
      </c>
      <c r="E50" s="24">
        <f>'Exam 1'!E58+'Exam 2'!E58+Assig!E58+'Mid-term Exam '!E58</f>
        <v>22.4</v>
      </c>
      <c r="F50" s="24">
        <f>'Exam 1'!F58+'Exam 2'!F58+Assig!F58+'Mid-term Exam '!F58</f>
        <v>28.55</v>
      </c>
      <c r="G50" s="24">
        <f>'Exam 1'!G58+'Exam 2'!G58+Assig!G58+'Mid-term Exam '!G58</f>
        <v>33.599999999999994</v>
      </c>
      <c r="H50" s="24">
        <f>'Exam 1'!H58+'Exam 2'!H58+Assig!H58+'Mid-term Exam '!H58</f>
        <v>25.05</v>
      </c>
      <c r="I50" s="24">
        <f>'Exam 1'!I58+'Exam 2'!I58+Assig!I58+'Mid-term Exam '!I58</f>
        <v>17.399999999999999</v>
      </c>
      <c r="J50" s="24">
        <f>'Exam 1'!J58+'Exam 2'!J58+Assig!J58+'Mid-term Exam '!J58</f>
        <v>23</v>
      </c>
      <c r="K50" s="24">
        <f>'Exam 1'!K58+'Exam 2'!K58+Assig!K58+'Mid-term Exam '!K58</f>
        <v>32.5</v>
      </c>
      <c r="L50" s="24">
        <f>'Exam 1'!L58+'Exam 2'!L58+Assig!L58+'Mid-term Exam '!L58</f>
        <v>22.5</v>
      </c>
      <c r="M50" s="24">
        <f>'Exam 1'!M58+'Exam 2'!M58+Assig!M58+'Mid-term Exam '!M58</f>
        <v>18.2</v>
      </c>
      <c r="N50" s="24">
        <f>'Exam 1'!N58+'Exam 2'!N58+Assig!N58+'Mid-term Exam '!N58</f>
        <v>20.6</v>
      </c>
      <c r="O50" s="24">
        <f>'Exam 1'!O58+'Exam 2'!O58+Assig!O58+'Mid-term Exam '!O58</f>
        <v>18.600000000000001</v>
      </c>
      <c r="P50" s="17">
        <f t="shared" si="2"/>
        <v>287.40000000000003</v>
      </c>
      <c r="Q50" s="18">
        <f t="shared" si="3"/>
        <v>23.950000000000003</v>
      </c>
    </row>
    <row r="51" spans="1:17" s="6" customFormat="1" ht="15.75" x14ac:dyDescent="0.25">
      <c r="A51" s="9">
        <v>44</v>
      </c>
      <c r="B51" s="10" t="s">
        <v>121</v>
      </c>
      <c r="C51" s="11" t="s">
        <v>85</v>
      </c>
      <c r="D51" s="24">
        <f>'Exam 1'!D59+'Exam 2'!D59+Assig!D59+'Mid-term Exam '!D59</f>
        <v>26.25</v>
      </c>
      <c r="E51" s="24">
        <f>'Exam 1'!E59+'Exam 2'!E59+Assig!E59+'Mid-term Exam '!E59</f>
        <v>16.7</v>
      </c>
      <c r="F51" s="24">
        <f>'Exam 1'!F59+'Exam 2'!F59+Assig!F59+'Mid-term Exam '!F59</f>
        <v>28.8</v>
      </c>
      <c r="G51" s="24">
        <f>'Exam 1'!G59+'Exam 2'!G59+Assig!G59+'Mid-term Exam '!G59</f>
        <v>26.1</v>
      </c>
      <c r="H51" s="24">
        <f>'Exam 1'!H59+'Exam 2'!H59+Assig!H59+'Mid-term Exam '!H59</f>
        <v>16.3</v>
      </c>
      <c r="I51" s="24">
        <f>'Exam 1'!I59+'Exam 2'!I59+Assig!I59+'Mid-term Exam '!I59</f>
        <v>10</v>
      </c>
      <c r="J51" s="24">
        <f>'Exam 1'!J59+'Exam 2'!J59+Assig!J59+'Mid-term Exam '!J59</f>
        <v>26.9</v>
      </c>
      <c r="K51" s="24">
        <f>'Exam 1'!K59+'Exam 2'!K59+Assig!K59+'Mid-term Exam '!K59</f>
        <v>18.8</v>
      </c>
      <c r="L51" s="24">
        <f>'Exam 1'!L59+'Exam 2'!L59+Assig!L59+'Mid-term Exam '!L59</f>
        <v>23.2</v>
      </c>
      <c r="M51" s="24">
        <f>'Exam 1'!M59+'Exam 2'!M59+Assig!M59+'Mid-term Exam '!M59</f>
        <v>30.8</v>
      </c>
      <c r="N51" s="24">
        <f>'Exam 1'!N59+'Exam 2'!N59+Assig!N59+'Mid-term Exam '!N59</f>
        <v>21.3</v>
      </c>
      <c r="O51" s="24">
        <f>'Exam 1'!O59+'Exam 2'!O59+Assig!O59+'Mid-term Exam '!O59</f>
        <v>18.3</v>
      </c>
      <c r="P51" s="17">
        <f t="shared" si="2"/>
        <v>263.45</v>
      </c>
      <c r="Q51" s="18">
        <f t="shared" si="3"/>
        <v>21.954166666666666</v>
      </c>
    </row>
    <row r="52" spans="1:17" s="6" customFormat="1" ht="15.75" x14ac:dyDescent="0.25">
      <c r="A52" s="9">
        <v>45</v>
      </c>
      <c r="B52" s="10" t="s">
        <v>72</v>
      </c>
      <c r="C52" s="11" t="s">
        <v>85</v>
      </c>
      <c r="D52" s="24">
        <f>'Exam 1'!D61+'Exam 2'!D61+Assig!D61+'Mid-term Exam '!D61</f>
        <v>22.75</v>
      </c>
      <c r="E52" s="24">
        <f>'Exam 1'!E61+'Exam 2'!E61+Assig!E61+'Mid-term Exam '!E61</f>
        <v>13.5</v>
      </c>
      <c r="F52" s="24">
        <f>'Exam 1'!F61+'Exam 2'!F61+Assig!F61+'Mid-term Exam '!F61</f>
        <v>22.4</v>
      </c>
      <c r="G52" s="24">
        <f>'Exam 1'!G61+'Exam 2'!G61+Assig!G61+'Mid-term Exam '!G61</f>
        <v>25.9</v>
      </c>
      <c r="H52" s="24">
        <f>'Exam 1'!H61+'Exam 2'!H61+Assig!H61+'Mid-term Exam '!H61</f>
        <v>18.399999999999999</v>
      </c>
      <c r="I52" s="24">
        <f>'Exam 1'!I61+'Exam 2'!I61+Assig!I61+'Mid-term Exam '!I61</f>
        <v>11.9</v>
      </c>
      <c r="J52" s="24">
        <f>'Exam 1'!J61+'Exam 2'!J61+Assig!J61+'Mid-term Exam '!J61</f>
        <v>23.7</v>
      </c>
      <c r="K52" s="24">
        <f>'Exam 1'!K61+'Exam 2'!K61+Assig!K61+'Mid-term Exam '!K61</f>
        <v>26.8</v>
      </c>
      <c r="L52" s="24">
        <f>'Exam 1'!L61+'Exam 2'!L61+Assig!L61+'Mid-term Exam '!L61</f>
        <v>20.399999999999999</v>
      </c>
      <c r="M52" s="24">
        <f>'Exam 1'!M61+'Exam 2'!M61+Assig!M61+'Mid-term Exam '!M61</f>
        <v>21.700000000000003</v>
      </c>
      <c r="N52" s="24">
        <f>'Exam 1'!N61+'Exam 2'!N61+Assig!N61+'Mid-term Exam '!N61</f>
        <v>17.5</v>
      </c>
      <c r="O52" s="24">
        <f>'Exam 1'!O61+'Exam 2'!O61+Assig!O61+'Mid-term Exam '!O61</f>
        <v>17</v>
      </c>
      <c r="P52" s="17">
        <f t="shared" si="2"/>
        <v>241.95</v>
      </c>
      <c r="Q52" s="18">
        <f t="shared" si="3"/>
        <v>20.162499999999998</v>
      </c>
    </row>
    <row r="53" spans="1:17" s="6" customFormat="1" ht="15.75" x14ac:dyDescent="0.25">
      <c r="A53" s="9">
        <v>46</v>
      </c>
      <c r="B53" s="10" t="s">
        <v>73</v>
      </c>
      <c r="C53" s="11" t="s">
        <v>85</v>
      </c>
      <c r="D53" s="24">
        <f>'Exam 1'!D62+'Exam 2'!D62+Assig!D62+'Mid-term Exam '!D62</f>
        <v>12.5</v>
      </c>
      <c r="E53" s="24">
        <f>'Exam 1'!E62+'Exam 2'!E62+Assig!E62+'Mid-term Exam '!E62</f>
        <v>22.1</v>
      </c>
      <c r="F53" s="24">
        <f>'Exam 1'!F62+'Exam 2'!F62+Assig!F62+'Mid-term Exam '!F62</f>
        <v>22.35</v>
      </c>
      <c r="G53" s="24">
        <f>'Exam 1'!G62+'Exam 2'!G62+Assig!G62+'Mid-term Exam '!G62</f>
        <v>13.899999999999999</v>
      </c>
      <c r="H53" s="24">
        <f>'Exam 1'!H62+'Exam 2'!H62+Assig!H62+'Mid-term Exam '!H62</f>
        <v>3.85</v>
      </c>
      <c r="I53" s="24">
        <f>'Exam 1'!I62+'Exam 2'!I62+Assig!I62+'Mid-term Exam '!I62</f>
        <v>22.8</v>
      </c>
      <c r="J53" s="24">
        <f>'Exam 1'!J62+'Exam 2'!J62+Assig!J62+'Mid-term Exam '!J62</f>
        <v>13.2</v>
      </c>
      <c r="K53" s="24">
        <f>'Exam 1'!K62+'Exam 2'!K62+Assig!K62+'Mid-term Exam '!K62</f>
        <v>6.9499999999999993</v>
      </c>
      <c r="L53" s="24">
        <f>'Exam 1'!L62+'Exam 2'!L62+Assig!L62+'Mid-term Exam '!L62</f>
        <v>21</v>
      </c>
      <c r="M53" s="24">
        <f>'Exam 1'!M62+'Exam 2'!M62+Assig!M62+'Mid-term Exam '!M62</f>
        <v>16.100000000000001</v>
      </c>
      <c r="N53" s="24">
        <f>'Exam 1'!N62+'Exam 2'!N62+Assig!N62+'Mid-term Exam '!N62</f>
        <v>24.2</v>
      </c>
      <c r="O53" s="24">
        <f>'Exam 1'!O62+'Exam 2'!O62+Assig!O62+'Mid-term Exam '!O62</f>
        <v>19.600000000000001</v>
      </c>
      <c r="P53" s="17">
        <f t="shared" si="2"/>
        <v>198.54999999999995</v>
      </c>
      <c r="Q53" s="18">
        <f t="shared" si="3"/>
        <v>16.545833333333331</v>
      </c>
    </row>
    <row r="54" spans="1:17" s="6" customFormat="1" ht="15.75" x14ac:dyDescent="0.25">
      <c r="A54" s="9">
        <v>47</v>
      </c>
      <c r="B54" s="10" t="s">
        <v>74</v>
      </c>
      <c r="C54" s="11" t="s">
        <v>85</v>
      </c>
      <c r="D54" s="24">
        <f>'Exam 1'!D63+'Exam 2'!D63+Assig!D63+'Mid-term Exam '!D63</f>
        <v>32.25</v>
      </c>
      <c r="E54" s="24">
        <f>'Exam 1'!E63+'Exam 2'!E63+Assig!E63+'Mid-term Exam '!E63</f>
        <v>24</v>
      </c>
      <c r="F54" s="24">
        <f>'Exam 1'!F63+'Exam 2'!F63+Assig!F63+'Mid-term Exam '!F63</f>
        <v>29.950000000000003</v>
      </c>
      <c r="G54" s="24">
        <f>'Exam 1'!G63+'Exam 2'!G63+Assig!G63+'Mid-term Exam '!G63</f>
        <v>34.299999999999997</v>
      </c>
      <c r="H54" s="24">
        <f>'Exam 1'!H63+'Exam 2'!H63+Assig!H63+'Mid-term Exam '!H63</f>
        <v>23.3</v>
      </c>
      <c r="I54" s="24">
        <f>'Exam 1'!I63+'Exam 2'!I63+Assig!I63+'Mid-term Exam '!I63</f>
        <v>19.8</v>
      </c>
      <c r="J54" s="24">
        <f>'Exam 1'!J63+'Exam 2'!J63+Assig!J63+'Mid-term Exam '!J63</f>
        <v>21.2</v>
      </c>
      <c r="K54" s="24">
        <f>'Exam 1'!K63+'Exam 2'!K63+Assig!K63+'Mid-term Exam '!K63</f>
        <v>37</v>
      </c>
      <c r="L54" s="24">
        <f>'Exam 1'!L63+'Exam 2'!L63+Assig!L63+'Mid-term Exam '!L63</f>
        <v>22.6</v>
      </c>
      <c r="M54" s="24">
        <f>'Exam 1'!M63+'Exam 2'!M63+Assig!M63+'Mid-term Exam '!M63</f>
        <v>27.3</v>
      </c>
      <c r="N54" s="24">
        <f>'Exam 1'!N63+'Exam 2'!N63+Assig!N63+'Mid-term Exam '!N63</f>
        <v>25</v>
      </c>
      <c r="O54" s="24">
        <f>'Exam 1'!O63+'Exam 2'!O63+Assig!O63+'Mid-term Exam '!O63</f>
        <v>25.5</v>
      </c>
      <c r="P54" s="17">
        <f t="shared" si="2"/>
        <v>322.2</v>
      </c>
      <c r="Q54" s="18">
        <f t="shared" si="3"/>
        <v>26.849999999999998</v>
      </c>
    </row>
    <row r="55" spans="1:17" s="6" customFormat="1" ht="15.75" x14ac:dyDescent="0.25">
      <c r="A55" s="9">
        <v>48</v>
      </c>
      <c r="B55" s="10" t="s">
        <v>132</v>
      </c>
      <c r="C55" s="11" t="s">
        <v>85</v>
      </c>
      <c r="D55" s="24">
        <f>'Exam 1'!D64+'Exam 2'!D64+Assig!D64+'Mid-term Exam '!D64</f>
        <v>13</v>
      </c>
      <c r="E55" s="24">
        <f>'Exam 1'!E64+'Exam 2'!E64+Assig!E64+'Mid-term Exam '!E64</f>
        <v>17.5</v>
      </c>
      <c r="F55" s="24">
        <f>'Exam 1'!F64+'Exam 2'!F64+Assig!F64+'Mid-term Exam '!F64</f>
        <v>22.05</v>
      </c>
      <c r="G55" s="24">
        <f>'Exam 1'!G64+'Exam 2'!G64+Assig!G64+'Mid-term Exam '!G64</f>
        <v>9.1</v>
      </c>
      <c r="H55" s="24">
        <f>'Exam 1'!H64+'Exam 2'!H64+Assig!H64+'Mid-term Exam '!H64</f>
        <v>14.8</v>
      </c>
      <c r="I55" s="24">
        <f>'Exam 1'!I64+'Exam 2'!I64+Assig!I64+'Mid-term Exam '!I64</f>
        <v>15.4</v>
      </c>
      <c r="J55" s="24">
        <f>'Exam 1'!J64+'Exam 2'!J64+Assig!J64+'Mid-term Exam '!J64</f>
        <v>28.299999999999997</v>
      </c>
      <c r="K55" s="24">
        <f>'Exam 1'!K64+'Exam 2'!K64+Assig!K64+'Mid-term Exam '!K64</f>
        <v>13.5</v>
      </c>
      <c r="L55" s="24">
        <f>'Exam 1'!L64+'Exam 2'!L64+Assig!L64+'Mid-term Exam '!L64</f>
        <v>9.1</v>
      </c>
      <c r="M55" s="24">
        <f>'Exam 1'!M64+'Exam 2'!M64+Assig!M64+'Mid-term Exam '!M64</f>
        <v>26.4</v>
      </c>
      <c r="N55" s="24">
        <f>'Exam 1'!N64+'Exam 2'!N64+Assig!N64+'Mid-term Exam '!N64</f>
        <v>11.9</v>
      </c>
      <c r="O55" s="24">
        <f>'Exam 1'!O64+'Exam 2'!O64+Assig!O64+'Mid-term Exam '!O64</f>
        <v>20.5</v>
      </c>
      <c r="P55" s="17">
        <f t="shared" si="2"/>
        <v>201.55</v>
      </c>
      <c r="Q55" s="18">
        <f t="shared" si="3"/>
        <v>16.795833333333334</v>
      </c>
    </row>
    <row r="56" spans="1:17" s="6" customFormat="1" ht="15.75" x14ac:dyDescent="0.25">
      <c r="A56" s="9">
        <v>49</v>
      </c>
      <c r="B56" s="10" t="s">
        <v>75</v>
      </c>
      <c r="C56" s="11" t="s">
        <v>85</v>
      </c>
      <c r="D56" s="24">
        <f>'Exam 1'!D65+'Exam 2'!D65+Assig!D65+'Mid-term Exam '!D65</f>
        <v>30</v>
      </c>
      <c r="E56" s="24">
        <f>'Exam 1'!E65+'Exam 2'!E65+Assig!E65+'Mid-term Exam '!E65</f>
        <v>26.5</v>
      </c>
      <c r="F56" s="24">
        <f>'Exam 1'!F65+'Exam 2'!F65+Assig!F65+'Mid-term Exam '!F65</f>
        <v>21.75</v>
      </c>
      <c r="G56" s="24">
        <f>'Exam 1'!G65+'Exam 2'!G65+Assig!G65+'Mid-term Exam '!G65</f>
        <v>32.299999999999997</v>
      </c>
      <c r="H56" s="24">
        <f>'Exam 1'!H65+'Exam 2'!H65+Assig!H65+'Mid-term Exam '!H65</f>
        <v>22.5</v>
      </c>
      <c r="I56" s="24">
        <f>'Exam 1'!I65+'Exam 2'!I65+Assig!I65+'Mid-term Exam '!I65</f>
        <v>21.9</v>
      </c>
      <c r="J56" s="24">
        <f>'Exam 1'!J65+'Exam 2'!J65+Assig!J65+'Mid-term Exam '!J65</f>
        <v>29.1</v>
      </c>
      <c r="K56" s="24">
        <f>'Exam 1'!K65+'Exam 2'!K65+Assig!K65+'Mid-term Exam '!K65</f>
        <v>37</v>
      </c>
      <c r="L56" s="24">
        <f>'Exam 1'!L65+'Exam 2'!L65+Assig!L65+'Mid-term Exam '!L65</f>
        <v>21.9</v>
      </c>
      <c r="M56" s="24">
        <f>'Exam 1'!M65+'Exam 2'!M65+Assig!M65+'Mid-term Exam '!M65</f>
        <v>32.4</v>
      </c>
      <c r="N56" s="24">
        <f>'Exam 1'!N65+'Exam 2'!N65+Assig!N65+'Mid-term Exam '!N65</f>
        <v>30.8</v>
      </c>
      <c r="O56" s="24">
        <f>'Exam 1'!O65+'Exam 2'!O65+Assig!O65+'Mid-term Exam '!O65</f>
        <v>25.5</v>
      </c>
      <c r="P56" s="17">
        <f t="shared" si="2"/>
        <v>331.65000000000003</v>
      </c>
      <c r="Q56" s="18">
        <f t="shared" si="3"/>
        <v>27.637500000000003</v>
      </c>
    </row>
    <row r="57" spans="1:17" s="6" customFormat="1" ht="15.75" x14ac:dyDescent="0.25">
      <c r="A57" s="9">
        <v>50</v>
      </c>
      <c r="B57" s="10" t="s">
        <v>76</v>
      </c>
      <c r="C57" s="11" t="s">
        <v>85</v>
      </c>
      <c r="D57" s="24">
        <f>'Exam 1'!D66+'Exam 2'!D66+Assig!D66+'Mid-term Exam '!D66</f>
        <v>20.25</v>
      </c>
      <c r="E57" s="24">
        <f>'Exam 1'!E66+'Exam 2'!E66+Assig!E66+'Mid-term Exam '!E66</f>
        <v>14.9</v>
      </c>
      <c r="F57" s="24">
        <f>'Exam 1'!F66+'Exam 2'!F66+Assig!F66+'Mid-term Exam '!F66</f>
        <v>28.700000000000003</v>
      </c>
      <c r="G57" s="24">
        <f>'Exam 1'!G66+'Exam 2'!G66+Assig!G66+'Mid-term Exam '!G66</f>
        <v>26.9</v>
      </c>
      <c r="H57" s="24">
        <f>'Exam 1'!H66+'Exam 2'!H66+Assig!H66+'Mid-term Exam '!H66</f>
        <v>15.55</v>
      </c>
      <c r="I57" s="24">
        <f>'Exam 1'!I66+'Exam 2'!I66+Assig!I66+'Mid-term Exam '!I66</f>
        <v>12.2</v>
      </c>
      <c r="J57" s="24">
        <f>'Exam 1'!J66+'Exam 2'!J66+Assig!J66+'Mid-term Exam '!J66</f>
        <v>36.5</v>
      </c>
      <c r="K57" s="24">
        <f>'Exam 1'!K66+'Exam 2'!K66+Assig!K66+'Mid-term Exam '!K66</f>
        <v>13.3</v>
      </c>
      <c r="L57" s="24">
        <f>'Exam 1'!L66+'Exam 2'!L66+Assig!L66+'Mid-term Exam '!L66</f>
        <v>10</v>
      </c>
      <c r="M57" s="24">
        <f>'Exam 1'!M66+'Exam 2'!M66+Assig!M66+'Mid-term Exam '!M66</f>
        <v>29.900000000000002</v>
      </c>
      <c r="N57" s="24">
        <f>'Exam 1'!N66+'Exam 2'!N66+Assig!N66+'Mid-term Exam '!N66</f>
        <v>14.4</v>
      </c>
      <c r="O57" s="24">
        <f>'Exam 1'!O66+'Exam 2'!O66+Assig!O66+'Mid-term Exam '!O66</f>
        <v>18.100000000000001</v>
      </c>
      <c r="P57" s="17">
        <f t="shared" si="2"/>
        <v>240.70000000000002</v>
      </c>
      <c r="Q57" s="18">
        <f t="shared" si="3"/>
        <v>20.058333333333334</v>
      </c>
    </row>
    <row r="58" spans="1:17" s="6" customFormat="1" ht="15.75" x14ac:dyDescent="0.25">
      <c r="A58" s="9">
        <v>51</v>
      </c>
      <c r="B58" s="10" t="s">
        <v>122</v>
      </c>
      <c r="C58" s="11" t="s">
        <v>85</v>
      </c>
      <c r="D58" s="24">
        <f>'Exam 1'!D68+'Exam 2'!D68+Assig!D68+'Mid-term Exam '!D68</f>
        <v>35</v>
      </c>
      <c r="E58" s="24">
        <f>'Exam 1'!E68+'Exam 2'!E68+Assig!E68+'Mid-term Exam '!E68</f>
        <v>32</v>
      </c>
      <c r="F58" s="24">
        <f>'Exam 1'!F68+'Exam 2'!F68+Assig!F68+'Mid-term Exam '!F68</f>
        <v>31.75</v>
      </c>
      <c r="G58" s="24">
        <f>'Exam 1'!G68+'Exam 2'!G68+Assig!G68+'Mid-term Exam '!G68</f>
        <v>33.799999999999997</v>
      </c>
      <c r="H58" s="24">
        <f>'Exam 1'!H68+'Exam 2'!H68+Assig!H68+'Mid-term Exam '!H68</f>
        <v>29.5</v>
      </c>
      <c r="I58" s="24">
        <f>'Exam 1'!I68+'Exam 2'!I68+Assig!I68+'Mid-term Exam '!I68</f>
        <v>27.5</v>
      </c>
      <c r="J58" s="24">
        <f>'Exam 1'!J68+'Exam 2'!J68+Assig!J68+'Mid-term Exam '!J68</f>
        <v>33.299999999999997</v>
      </c>
      <c r="K58" s="24">
        <f>'Exam 1'!K68+'Exam 2'!K68+Assig!K68+'Mid-term Exam '!K68</f>
        <v>40</v>
      </c>
      <c r="L58" s="24">
        <f>'Exam 1'!L68+'Exam 2'!L68+Assig!L68+'Mid-term Exam '!L68</f>
        <v>35.200000000000003</v>
      </c>
      <c r="M58" s="24">
        <f>'Exam 1'!M68+'Exam 2'!M68+Assig!M68+'Mid-term Exam '!M68</f>
        <v>35</v>
      </c>
      <c r="N58" s="24">
        <f>'Exam 1'!N68+'Exam 2'!N68+Assig!N68+'Mid-term Exam '!N68</f>
        <v>32.1</v>
      </c>
      <c r="O58" s="24">
        <f>'Exam 1'!O68+'Exam 2'!O68+Assig!O68+'Mid-term Exam '!O68</f>
        <v>37.1</v>
      </c>
      <c r="P58" s="17">
        <f t="shared" si="2"/>
        <v>402.25000000000006</v>
      </c>
      <c r="Q58" s="18">
        <f t="shared" si="3"/>
        <v>33.520833333333336</v>
      </c>
    </row>
    <row r="59" spans="1:17" s="6" customFormat="1" ht="15.75" x14ac:dyDescent="0.25">
      <c r="A59" s="9">
        <v>52</v>
      </c>
      <c r="B59" s="10" t="s">
        <v>78</v>
      </c>
      <c r="C59" s="11" t="s">
        <v>85</v>
      </c>
      <c r="D59" s="24">
        <f>'Exam 1'!D69+'Exam 2'!D69+Assig!D69+'Mid-term Exam '!D69</f>
        <v>38</v>
      </c>
      <c r="E59" s="24">
        <f>'Exam 1'!E69+'Exam 2'!E69+Assig!E69+'Mid-term Exam '!E69</f>
        <v>24.6</v>
      </c>
      <c r="F59" s="24">
        <f>'Exam 1'!F69+'Exam 2'!F69+Assig!F69+'Mid-term Exam '!F69</f>
        <v>31.549999999999997</v>
      </c>
      <c r="G59" s="24">
        <f>'Exam 1'!G69+'Exam 2'!G69+Assig!G69+'Mid-term Exam '!G69</f>
        <v>34.200000000000003</v>
      </c>
      <c r="H59" s="24">
        <f>'Exam 1'!H69+'Exam 2'!H69+Assig!H69+'Mid-term Exam '!H69</f>
        <v>24.7</v>
      </c>
      <c r="I59" s="24">
        <f>'Exam 1'!I69+'Exam 2'!I69+Assig!I69+'Mid-term Exam '!I69</f>
        <v>23.1</v>
      </c>
      <c r="J59" s="24">
        <f>'Exam 1'!J69+'Exam 2'!J69+Assig!J69+'Mid-term Exam '!J69</f>
        <v>25.200000000000003</v>
      </c>
      <c r="K59" s="24">
        <f>'Exam 1'!K69+'Exam 2'!K69+Assig!K69+'Mid-term Exam '!K69</f>
        <v>31</v>
      </c>
      <c r="L59" s="24">
        <f>'Exam 1'!L69+'Exam 2'!L69+Assig!L69+'Mid-term Exam '!L69</f>
        <v>21.8</v>
      </c>
      <c r="M59" s="24">
        <f>'Exam 1'!M69+'Exam 2'!M69+Assig!M69+'Mid-term Exam '!M69</f>
        <v>28.8</v>
      </c>
      <c r="N59" s="24">
        <f>'Exam 1'!N69+'Exam 2'!N69+Assig!N69+'Mid-term Exam '!N69</f>
        <v>21.6</v>
      </c>
      <c r="O59" s="24">
        <f>'Exam 1'!O69+'Exam 2'!O69+Assig!O69+'Mid-term Exam '!O69</f>
        <v>21.5</v>
      </c>
      <c r="P59" s="17">
        <f t="shared" si="2"/>
        <v>326.05000000000007</v>
      </c>
      <c r="Q59" s="18">
        <f t="shared" si="3"/>
        <v>27.170833333333338</v>
      </c>
    </row>
    <row r="60" spans="1:17" s="6" customFormat="1" ht="15.75" x14ac:dyDescent="0.25">
      <c r="A60" s="9">
        <v>53</v>
      </c>
      <c r="B60" s="10" t="s">
        <v>79</v>
      </c>
      <c r="C60" s="11" t="s">
        <v>85</v>
      </c>
      <c r="D60" s="24">
        <f>'Exam 1'!D70+'Exam 2'!D70+Assig!D70+'Mid-term Exam '!D70</f>
        <v>29.75</v>
      </c>
      <c r="E60" s="24">
        <f>'Exam 1'!E70+'Exam 2'!E70+Assig!E70+'Mid-term Exam '!E70</f>
        <v>24.3</v>
      </c>
      <c r="F60" s="24">
        <f>'Exam 1'!F70+'Exam 2'!F70+Assig!F70+'Mid-term Exam '!F70</f>
        <v>26.849999999999998</v>
      </c>
      <c r="G60" s="24">
        <f>'Exam 1'!G70+'Exam 2'!G70+Assig!G70+'Mid-term Exam '!G70</f>
        <v>32.299999999999997</v>
      </c>
      <c r="H60" s="24">
        <f>'Exam 1'!H70+'Exam 2'!H70+Assig!H70+'Mid-term Exam '!H70</f>
        <v>19.2</v>
      </c>
      <c r="I60" s="24">
        <f>'Exam 1'!I70+'Exam 2'!I70+Assig!I70+'Mid-term Exam '!I70</f>
        <v>19.899999999999999</v>
      </c>
      <c r="J60" s="24">
        <f>'Exam 1'!J70+'Exam 2'!J70+Assig!J70+'Mid-term Exam '!J70</f>
        <v>32.9</v>
      </c>
      <c r="K60" s="24">
        <f>'Exam 1'!K70+'Exam 2'!K70+Assig!K70+'Mid-term Exam '!K70</f>
        <v>33</v>
      </c>
      <c r="L60" s="24">
        <f>'Exam 1'!L70+'Exam 2'!L70+Assig!L70+'Mid-term Exam '!L70</f>
        <v>30</v>
      </c>
      <c r="M60" s="24">
        <f>'Exam 1'!M70+'Exam 2'!M70+Assig!M70+'Mid-term Exam '!M70</f>
        <v>29.6</v>
      </c>
      <c r="N60" s="24">
        <f>'Exam 1'!N70+'Exam 2'!N70+Assig!N70+'Mid-term Exam '!N70</f>
        <v>25.5</v>
      </c>
      <c r="O60" s="24">
        <f>'Exam 1'!O70+'Exam 2'!O70+Assig!O70+'Mid-term Exam '!O70</f>
        <v>29.2</v>
      </c>
      <c r="P60" s="17">
        <f t="shared" si="2"/>
        <v>332.5</v>
      </c>
      <c r="Q60" s="18">
        <f t="shared" si="3"/>
        <v>27.708333333333332</v>
      </c>
    </row>
    <row r="61" spans="1:17" s="6" customFormat="1" ht="15.75" x14ac:dyDescent="0.25">
      <c r="A61" s="9">
        <v>54</v>
      </c>
      <c r="B61" s="10" t="s">
        <v>80</v>
      </c>
      <c r="C61" s="11" t="s">
        <v>85</v>
      </c>
      <c r="D61" s="24">
        <f>'Exam 1'!D71+'Exam 2'!D71+Assig!D71+'Mid-term Exam '!D71</f>
        <v>28</v>
      </c>
      <c r="E61" s="24">
        <f>'Exam 1'!E71+'Exam 2'!E71+Assig!E71+'Mid-term Exam '!E71</f>
        <v>18</v>
      </c>
      <c r="F61" s="24">
        <f>'Exam 1'!F71+'Exam 2'!F71+Assig!F71+'Mid-term Exam '!F71</f>
        <v>23.049999999999997</v>
      </c>
      <c r="G61" s="24">
        <f>'Exam 1'!G71+'Exam 2'!G71+Assig!G71+'Mid-term Exam '!G71</f>
        <v>31.7</v>
      </c>
      <c r="H61" s="24">
        <f>'Exam 1'!H71+'Exam 2'!H71+Assig!H71+'Mid-term Exam '!H71</f>
        <v>15.8</v>
      </c>
      <c r="I61" s="24">
        <f>'Exam 1'!I71+'Exam 2'!I71+Assig!I71+'Mid-term Exam '!I71</f>
        <v>22</v>
      </c>
      <c r="J61" s="24">
        <f>'Exam 1'!J71+'Exam 2'!J71+Assig!J71+'Mid-term Exam '!J71</f>
        <v>24.9</v>
      </c>
      <c r="K61" s="24">
        <f>'Exam 1'!K71+'Exam 2'!K71+Assig!K71+'Mid-term Exam '!K71</f>
        <v>29</v>
      </c>
      <c r="L61" s="24">
        <f>'Exam 1'!L71+'Exam 2'!L71+Assig!L71+'Mid-term Exam '!L71</f>
        <v>22.7</v>
      </c>
      <c r="M61" s="24">
        <f>'Exam 1'!M71+'Exam 2'!M71+Assig!M71+'Mid-term Exam '!M71</f>
        <v>27.700000000000003</v>
      </c>
      <c r="N61" s="24">
        <f>'Exam 1'!N71+'Exam 2'!N71+Assig!N71+'Mid-term Exam '!N71</f>
        <v>22.6</v>
      </c>
      <c r="O61" s="24">
        <f>'Exam 1'!O71+'Exam 2'!O71+Assig!O71+'Mid-term Exam '!O71</f>
        <v>25.2</v>
      </c>
      <c r="P61" s="17">
        <f t="shared" si="2"/>
        <v>290.65000000000003</v>
      </c>
      <c r="Q61" s="18">
        <f t="shared" si="3"/>
        <v>24.220833333333335</v>
      </c>
    </row>
    <row r="62" spans="1:17" s="6" customFormat="1" ht="15.75" x14ac:dyDescent="0.25">
      <c r="A62" s="9">
        <v>55</v>
      </c>
      <c r="B62" s="10" t="s">
        <v>82</v>
      </c>
      <c r="C62" s="11" t="s">
        <v>85</v>
      </c>
      <c r="D62" s="24">
        <f>'Exam 1'!D73+'Exam 2'!D73+Assig!D73+'Mid-term Exam '!D73</f>
        <v>32.5</v>
      </c>
      <c r="E62" s="24">
        <f>'Exam 1'!E73+'Exam 2'!E73+Assig!E73+'Mid-term Exam '!E73</f>
        <v>23.5</v>
      </c>
      <c r="F62" s="24">
        <f>'Exam 1'!F73+'Exam 2'!F73+Assig!F73+'Mid-term Exam '!F73</f>
        <v>21.5</v>
      </c>
      <c r="G62" s="24">
        <f>'Exam 1'!G73+'Exam 2'!G73+Assig!G73+'Mid-term Exam '!G73</f>
        <v>27.3</v>
      </c>
      <c r="H62" s="24">
        <f>'Exam 1'!H73+'Exam 2'!H73+Assig!H73+'Mid-term Exam '!H73</f>
        <v>19.399999999999999</v>
      </c>
      <c r="I62" s="24">
        <f>'Exam 1'!I73+'Exam 2'!I73+Assig!I73+'Mid-term Exam '!I73</f>
        <v>26.6</v>
      </c>
      <c r="J62" s="24">
        <f>'Exam 1'!J73+'Exam 2'!J73+Assig!J73+'Mid-term Exam '!J73</f>
        <v>28.6</v>
      </c>
      <c r="K62" s="24">
        <f>'Exam 1'!K73+'Exam 2'!K73+Assig!K73+'Mid-term Exam '!K73</f>
        <v>37.799999999999997</v>
      </c>
      <c r="L62" s="24">
        <f>'Exam 1'!L73+'Exam 2'!L73+Assig!L73+'Mid-term Exam '!L73</f>
        <v>23.2</v>
      </c>
      <c r="M62" s="24">
        <f>'Exam 1'!M73+'Exam 2'!M73+Assig!M73+'Mid-term Exam '!M73</f>
        <v>29.9</v>
      </c>
      <c r="N62" s="24">
        <f>'Exam 1'!N73+'Exam 2'!N73+Assig!N73+'Mid-term Exam '!N73</f>
        <v>31.1</v>
      </c>
      <c r="O62" s="24">
        <f>'Exam 1'!O73+'Exam 2'!O73+Assig!O73+'Mid-term Exam '!O73</f>
        <v>32.9</v>
      </c>
      <c r="P62" s="17">
        <f t="shared" si="2"/>
        <v>334.29999999999995</v>
      </c>
      <c r="Q62" s="18">
        <f t="shared" ref="Q62:Q101" si="4">AVERAGE(D62:O62)</f>
        <v>27.858333333333331</v>
      </c>
    </row>
    <row r="63" spans="1:17" s="6" customFormat="1" ht="15.75" x14ac:dyDescent="0.25">
      <c r="A63" s="9">
        <v>56</v>
      </c>
      <c r="B63" s="10" t="s">
        <v>123</v>
      </c>
      <c r="C63" s="11" t="s">
        <v>85</v>
      </c>
      <c r="D63" s="24">
        <f>'Exam 1'!D74+'Exam 2'!D74+Assig!D74+'Mid-term Exam '!D74</f>
        <v>29.5</v>
      </c>
      <c r="E63" s="24">
        <f>'Exam 1'!E74+'Exam 2'!E74+Assig!E74+'Mid-term Exam '!E74</f>
        <v>25.1</v>
      </c>
      <c r="F63" s="24">
        <f>'Exam 1'!F74+'Exam 2'!F74+Assig!F74+'Mid-term Exam '!F74</f>
        <v>22.950000000000003</v>
      </c>
      <c r="G63" s="24">
        <f>'Exam 1'!G74+'Exam 2'!G74+Assig!G74+'Mid-term Exam '!G74</f>
        <v>29</v>
      </c>
      <c r="H63" s="24">
        <f>'Exam 1'!H74+'Exam 2'!H74+Assig!H74+'Mid-term Exam '!H74</f>
        <v>24.2</v>
      </c>
      <c r="I63" s="24">
        <f>'Exam 1'!I74+'Exam 2'!I74+Assig!I74+'Mid-term Exam '!I74</f>
        <v>22.1</v>
      </c>
      <c r="J63" s="24">
        <f>'Exam 1'!J74+'Exam 2'!J74+Assig!J74+'Mid-term Exam '!J74</f>
        <v>28</v>
      </c>
      <c r="K63" s="24">
        <f>'Exam 1'!K74+'Exam 2'!K74+Assig!K74+'Mid-term Exam '!K74</f>
        <v>32</v>
      </c>
      <c r="L63" s="24">
        <f>'Exam 1'!L74+'Exam 2'!L74+Assig!L74+'Mid-term Exam '!L74</f>
        <v>27.6</v>
      </c>
      <c r="M63" s="24">
        <f>'Exam 1'!M74+'Exam 2'!M74+Assig!M74+'Mid-term Exam '!M74</f>
        <v>34.700000000000003</v>
      </c>
      <c r="N63" s="24">
        <f>'Exam 1'!N74+'Exam 2'!N74+Assig!N74+'Mid-term Exam '!N74</f>
        <v>29.7</v>
      </c>
      <c r="O63" s="24">
        <f>'Exam 1'!O74+'Exam 2'!O74+Assig!O74+'Mid-term Exam '!O74</f>
        <v>27.9</v>
      </c>
      <c r="P63" s="17">
        <f t="shared" si="2"/>
        <v>332.74999999999994</v>
      </c>
      <c r="Q63" s="18">
        <f t="shared" si="4"/>
        <v>27.729166666666661</v>
      </c>
    </row>
    <row r="64" spans="1:17" s="6" customFormat="1" ht="15.75" x14ac:dyDescent="0.25">
      <c r="A64" s="9">
        <v>57</v>
      </c>
      <c r="B64" s="10" t="s">
        <v>83</v>
      </c>
      <c r="C64" s="11" t="s">
        <v>85</v>
      </c>
      <c r="D64" s="24">
        <f>'Exam 1'!D75+'Exam 2'!D75+Assig!D75+'Mid-term Exam '!D75</f>
        <v>21.75</v>
      </c>
      <c r="E64" s="24">
        <f>'Exam 1'!E75+'Exam 2'!E75+Assig!E75+'Mid-term Exam '!E75</f>
        <v>17.100000000000001</v>
      </c>
      <c r="F64" s="24">
        <f>'Exam 1'!F75+'Exam 2'!F75+Assig!F75+'Mid-term Exam '!F75</f>
        <v>16.5</v>
      </c>
      <c r="G64" s="24">
        <f>'Exam 1'!G75+'Exam 2'!G75+Assig!G75+'Mid-term Exam '!G75</f>
        <v>21.5</v>
      </c>
      <c r="H64" s="24">
        <f>'Exam 1'!H75+'Exam 2'!H75+Assig!H75+'Mid-term Exam '!H75</f>
        <v>17.25</v>
      </c>
      <c r="I64" s="24">
        <f>'Exam 1'!I75+'Exam 2'!I75+Assig!I75+'Mid-term Exam '!I75</f>
        <v>13.8</v>
      </c>
      <c r="J64" s="24">
        <f>'Exam 1'!J75+'Exam 2'!J75+Assig!J75+'Mid-term Exam '!J75</f>
        <v>15.7</v>
      </c>
      <c r="K64" s="24">
        <f>'Exam 1'!K75+'Exam 2'!K75+Assig!K75+'Mid-term Exam '!K75</f>
        <v>15</v>
      </c>
      <c r="L64" s="24">
        <f>'Exam 1'!L75+'Exam 2'!L75+Assig!L75+'Mid-term Exam '!L75</f>
        <v>14</v>
      </c>
      <c r="M64" s="24">
        <f>'Exam 1'!M75+'Exam 2'!M75+Assig!M75+'Mid-term Exam '!M75</f>
        <v>23.200000000000003</v>
      </c>
      <c r="N64" s="24">
        <f>'Exam 1'!N75+'Exam 2'!N75+Assig!N75+'Mid-term Exam '!N75</f>
        <v>20.5</v>
      </c>
      <c r="O64" s="24">
        <f>'Exam 1'!O75+'Exam 2'!O75+Assig!O75+'Mid-term Exam '!O75</f>
        <v>21.4</v>
      </c>
      <c r="P64" s="17">
        <f t="shared" si="2"/>
        <v>217.70000000000002</v>
      </c>
      <c r="Q64" s="18">
        <f t="shared" si="4"/>
        <v>18.141666666666669</v>
      </c>
    </row>
    <row r="65" spans="1:17" s="6" customFormat="1" ht="15.75" x14ac:dyDescent="0.25">
      <c r="A65" s="9">
        <v>58</v>
      </c>
      <c r="B65" s="10" t="s">
        <v>84</v>
      </c>
      <c r="C65" s="11" t="s">
        <v>85</v>
      </c>
      <c r="D65" s="24">
        <f>'Exam 1'!D76+'Exam 2'!D76+Assig!D76+'Mid-term Exam '!D76</f>
        <v>25</v>
      </c>
      <c r="E65" s="24">
        <f>'Exam 1'!E76+'Exam 2'!E76+Assig!E76+'Mid-term Exam '!E76</f>
        <v>17.600000000000001</v>
      </c>
      <c r="F65" s="24">
        <f>'Exam 1'!F76+'Exam 2'!F76+Assig!F76+'Mid-term Exam '!F76</f>
        <v>15.35</v>
      </c>
      <c r="G65" s="24">
        <f>'Exam 1'!G76+'Exam 2'!G76+Assig!G76+'Mid-term Exam '!G76</f>
        <v>21</v>
      </c>
      <c r="H65" s="24">
        <f>'Exam 1'!H76+'Exam 2'!H76+Assig!H76+'Mid-term Exam '!H76</f>
        <v>10.8</v>
      </c>
      <c r="I65" s="24">
        <f>'Exam 1'!I76+'Exam 2'!I76+Assig!I76+'Mid-term Exam '!I76</f>
        <v>17.399999999999999</v>
      </c>
      <c r="J65" s="24">
        <f>'Exam 1'!J76+'Exam 2'!J76+Assig!J76+'Mid-term Exam '!J76</f>
        <v>15.7</v>
      </c>
      <c r="K65" s="24">
        <f>'Exam 1'!K76+'Exam 2'!K76+Assig!K76+'Mid-term Exam '!K76</f>
        <v>22.6</v>
      </c>
      <c r="L65" s="24">
        <f>'Exam 1'!L76+'Exam 2'!L76+Assig!L76+'Mid-term Exam '!L76</f>
        <v>17.2</v>
      </c>
      <c r="M65" s="24">
        <f>'Exam 1'!M76+'Exam 2'!M76+Assig!M76+'Mid-term Exam '!M76</f>
        <v>20.7</v>
      </c>
      <c r="N65" s="24">
        <f>'Exam 1'!N76+'Exam 2'!N76+Assig!N76+'Mid-term Exam '!N76</f>
        <v>20.8</v>
      </c>
      <c r="O65" s="24">
        <f>'Exam 1'!O76+'Exam 2'!O76+Assig!O76+'Mid-term Exam '!O76</f>
        <v>17.399999999999999</v>
      </c>
      <c r="P65" s="17">
        <f t="shared" si="2"/>
        <v>221.55</v>
      </c>
      <c r="Q65" s="18">
        <f t="shared" si="4"/>
        <v>18.462500000000002</v>
      </c>
    </row>
    <row r="66" spans="1:17" s="6" customFormat="1" ht="15.75" x14ac:dyDescent="0.25">
      <c r="A66" s="9">
        <v>59</v>
      </c>
      <c r="B66" s="10" t="s">
        <v>141</v>
      </c>
      <c r="C66" s="11" t="s">
        <v>85</v>
      </c>
      <c r="D66" s="24">
        <f>'Exam 1'!D94+'Exam 2'!D94+Assig!D94+'Mid-term Exam '!D94</f>
        <v>23.5</v>
      </c>
      <c r="E66" s="24">
        <f>'Exam 1'!E94+'Exam 2'!E94+Assig!E94+'Mid-term Exam '!E94</f>
        <v>15.2</v>
      </c>
      <c r="F66" s="24">
        <f>'Exam 1'!F94+'Exam 2'!F94+Assig!F94+'Mid-term Exam '!F94</f>
        <v>26.25</v>
      </c>
      <c r="G66" s="24">
        <f>'Exam 1'!G94+'Exam 2'!G94+Assig!G94+'Mid-term Exam '!G94</f>
        <v>16.7</v>
      </c>
      <c r="H66" s="24">
        <f>'Exam 1'!H94+'Exam 2'!H94+Assig!H94+'Mid-term Exam '!H94</f>
        <v>25.1</v>
      </c>
      <c r="I66" s="24">
        <f>'Exam 1'!I94+'Exam 2'!I94+Assig!I94+'Mid-term Exam '!I94</f>
        <v>16.899999999999999</v>
      </c>
      <c r="J66" s="24">
        <f>'Exam 1'!J94+'Exam 2'!J94+Assig!J94+'Mid-term Exam '!J94</f>
        <v>22.2</v>
      </c>
      <c r="K66" s="24">
        <f>'Exam 1'!K94+'Exam 2'!K94+Assig!K94+'Mid-term Exam '!K94</f>
        <v>28.2</v>
      </c>
      <c r="L66" s="24">
        <f>'Exam 1'!L94+'Exam 2'!L94+Assig!L94+'Mid-term Exam '!L94</f>
        <v>26.5</v>
      </c>
      <c r="M66" s="24">
        <f>'Exam 1'!M94+'Exam 2'!M94+Assig!M94+'Mid-term Exam '!M94</f>
        <v>21.5</v>
      </c>
      <c r="N66" s="24">
        <f>'Exam 1'!N94+'Exam 2'!N94+Assig!N94+'Mid-term Exam '!N94</f>
        <v>20.2</v>
      </c>
      <c r="O66" s="24">
        <f>'Exam 1'!O94+'Exam 2'!O94+Assig!O94+'Mid-term Exam '!O94</f>
        <v>26.3</v>
      </c>
      <c r="P66" s="17">
        <f t="shared" si="2"/>
        <v>268.54999999999995</v>
      </c>
      <c r="Q66" s="18">
        <f>AVERAGE(D66:O66)</f>
        <v>22.379166666666663</v>
      </c>
    </row>
    <row r="67" spans="1:17" s="6" customFormat="1" ht="15.75" x14ac:dyDescent="0.25">
      <c r="A67" s="9">
        <v>60</v>
      </c>
      <c r="B67" s="10" t="s">
        <v>142</v>
      </c>
      <c r="C67" s="11" t="s">
        <v>85</v>
      </c>
      <c r="D67" s="24">
        <v>19.5</v>
      </c>
      <c r="E67" s="24">
        <v>11.4</v>
      </c>
      <c r="F67" s="24">
        <v>10.5</v>
      </c>
      <c r="G67" s="24">
        <v>25.5</v>
      </c>
      <c r="H67" s="24">
        <v>11.1</v>
      </c>
      <c r="I67" s="24">
        <v>0</v>
      </c>
      <c r="J67" s="24">
        <v>21.8</v>
      </c>
      <c r="K67" s="24">
        <v>18.5</v>
      </c>
      <c r="L67" s="24">
        <v>14.8</v>
      </c>
      <c r="M67" s="24">
        <v>11.8</v>
      </c>
      <c r="N67" s="24">
        <v>21.5</v>
      </c>
      <c r="O67" s="24">
        <v>18.100000000000001</v>
      </c>
      <c r="P67" s="17">
        <v>184.5</v>
      </c>
      <c r="Q67" s="18">
        <v>15.375</v>
      </c>
    </row>
    <row r="68" spans="1:17" s="6" customFormat="1" ht="15.75" x14ac:dyDescent="0.25">
      <c r="A68" s="9">
        <v>61</v>
      </c>
      <c r="B68" s="10" t="s">
        <v>143</v>
      </c>
      <c r="C68" s="11" t="s">
        <v>85</v>
      </c>
      <c r="D68" s="24">
        <v>28</v>
      </c>
      <c r="E68" s="24">
        <v>22.2</v>
      </c>
      <c r="F68" s="24">
        <v>16.799999999999997</v>
      </c>
      <c r="G68" s="24">
        <v>21.2</v>
      </c>
      <c r="H68" s="24">
        <v>14.85</v>
      </c>
      <c r="I68" s="24">
        <v>18.3</v>
      </c>
      <c r="J68" s="24">
        <v>17.399999999999999</v>
      </c>
      <c r="K68" s="24">
        <v>19.3</v>
      </c>
      <c r="L68" s="24">
        <v>20.100000000000001</v>
      </c>
      <c r="M68" s="24">
        <v>20.3</v>
      </c>
      <c r="N68" s="24">
        <v>8.3000000000000007</v>
      </c>
      <c r="O68" s="24">
        <v>22.5</v>
      </c>
      <c r="P68" s="17">
        <v>229.25000000000003</v>
      </c>
      <c r="Q68" s="18">
        <v>19.104166666666668</v>
      </c>
    </row>
    <row r="69" spans="1:17" s="6" customFormat="1" ht="15.75" x14ac:dyDescent="0.25">
      <c r="A69" s="9">
        <v>62</v>
      </c>
      <c r="B69" s="10" t="s">
        <v>130</v>
      </c>
      <c r="C69" s="11" t="s">
        <v>85</v>
      </c>
      <c r="D69" s="24">
        <v>18.5</v>
      </c>
      <c r="E69" s="24">
        <v>14</v>
      </c>
      <c r="F69" s="24">
        <v>17</v>
      </c>
      <c r="G69" s="24">
        <v>23.9</v>
      </c>
      <c r="H69" s="24">
        <v>9.6</v>
      </c>
      <c r="I69" s="24">
        <v>9.5</v>
      </c>
      <c r="J69" s="24">
        <v>20.399999999999999</v>
      </c>
      <c r="K69" s="24">
        <v>23.3</v>
      </c>
      <c r="L69" s="24">
        <v>17.600000000000001</v>
      </c>
      <c r="M69" s="24">
        <v>10</v>
      </c>
      <c r="N69" s="24">
        <v>21.8</v>
      </c>
      <c r="O69" s="24">
        <v>19.399999999999999</v>
      </c>
      <c r="P69" s="17">
        <v>205.00000000000003</v>
      </c>
      <c r="Q69" s="18">
        <v>17.083333333333336</v>
      </c>
    </row>
    <row r="70" spans="1:17" s="6" customFormat="1" ht="15.75" x14ac:dyDescent="0.25">
      <c r="A70" s="9">
        <v>63</v>
      </c>
      <c r="B70" s="10" t="s">
        <v>144</v>
      </c>
      <c r="C70" s="11" t="s">
        <v>85</v>
      </c>
      <c r="D70" s="24">
        <v>30.5</v>
      </c>
      <c r="E70" s="24">
        <v>20.399999999999999</v>
      </c>
      <c r="F70" s="24">
        <v>28.15</v>
      </c>
      <c r="G70" s="24">
        <v>23.5</v>
      </c>
      <c r="H70" s="24">
        <v>18.100000000000001</v>
      </c>
      <c r="I70" s="24">
        <v>20.8</v>
      </c>
      <c r="J70" s="24">
        <v>28.200000000000003</v>
      </c>
      <c r="K70" s="24">
        <v>40</v>
      </c>
      <c r="L70" s="24">
        <v>34.1</v>
      </c>
      <c r="M70" s="24">
        <v>25.1</v>
      </c>
      <c r="N70" s="24">
        <v>24.7</v>
      </c>
      <c r="O70" s="24">
        <v>35.200000000000003</v>
      </c>
      <c r="P70" s="17">
        <v>328.75</v>
      </c>
      <c r="Q70" s="18">
        <v>27.395833333333332</v>
      </c>
    </row>
    <row r="71" spans="1:17" s="6" customFormat="1" ht="15.75" x14ac:dyDescent="0.25">
      <c r="A71" s="9">
        <v>64</v>
      </c>
      <c r="B71" s="10" t="s">
        <v>145</v>
      </c>
      <c r="C71" s="11" t="s">
        <v>85</v>
      </c>
      <c r="D71" s="24">
        <f>'Exam 1'!D77+'Exam 2'!D77+Assig!D77+'Mid-term Exam '!D77</f>
        <v>28.5</v>
      </c>
      <c r="E71" s="24">
        <f>'Exam 1'!E77+'Exam 2'!E77+Assig!E77+'Mid-term Exam '!E77</f>
        <v>18.399999999999999</v>
      </c>
      <c r="F71" s="24">
        <f>'Exam 1'!F77+'Exam 2'!F77+Assig!F77+'Mid-term Exam '!F77</f>
        <v>22.2</v>
      </c>
      <c r="G71" s="24">
        <f>'Exam 1'!G77+'Exam 2'!G77+Assig!G77+'Mid-term Exam '!G77</f>
        <v>8.3000000000000007</v>
      </c>
      <c r="H71" s="24">
        <f>'Exam 1'!H77+'Exam 2'!H77+Assig!H77+'Mid-term Exam '!H77</f>
        <v>1.2</v>
      </c>
      <c r="I71" s="24">
        <f>'Exam 1'!I77+'Exam 2'!I77+Assig!I77+'Mid-term Exam '!I77</f>
        <v>22.2</v>
      </c>
      <c r="J71" s="24">
        <f>'Exam 1'!J77+'Exam 2'!J77+Assig!J77+'Mid-term Exam '!J77</f>
        <v>20.399999999999999</v>
      </c>
      <c r="K71" s="24">
        <f>'Exam 1'!K77+'Exam 2'!K77+Assig!K77+'Mid-term Exam '!K77</f>
        <v>16.2</v>
      </c>
      <c r="L71" s="24">
        <f>'Exam 1'!L77+'Exam 2'!L77+Assig!L77+'Mid-term Exam '!L77</f>
        <v>12.5</v>
      </c>
      <c r="M71" s="24">
        <f>'Exam 1'!M77+'Exam 2'!M77+Assig!M77+'Mid-term Exam '!M77</f>
        <v>24.1</v>
      </c>
      <c r="N71" s="24">
        <f>'Exam 1'!N77+'Exam 2'!N77+Assig!N77+'Mid-term Exam '!N77</f>
        <v>24.4</v>
      </c>
      <c r="O71" s="24">
        <f>'Exam 1'!O77+'Exam 2'!O77+Assig!O77+'Mid-term Exam '!O77</f>
        <v>27.6</v>
      </c>
      <c r="P71" s="17">
        <f>SUM(D71:O71)</f>
        <v>225.99999999999997</v>
      </c>
      <c r="Q71" s="18">
        <f>AVERAGE(D71:O71)</f>
        <v>18.833333333333332</v>
      </c>
    </row>
    <row r="72" spans="1:17" s="6" customFormat="1" ht="15.75" x14ac:dyDescent="0.25">
      <c r="A72" s="9">
        <v>65</v>
      </c>
      <c r="B72" s="10" t="s">
        <v>128</v>
      </c>
      <c r="C72" s="11" t="s">
        <v>85</v>
      </c>
      <c r="D72" s="24">
        <v>25.25</v>
      </c>
      <c r="E72" s="24">
        <v>22.7</v>
      </c>
      <c r="F72" s="24">
        <v>21.549999999999997</v>
      </c>
      <c r="G72" s="24">
        <v>24.1</v>
      </c>
      <c r="H72" s="24">
        <v>18.2</v>
      </c>
      <c r="I72" s="24">
        <v>17.600000000000001</v>
      </c>
      <c r="J72" s="24">
        <v>21.9</v>
      </c>
      <c r="K72" s="24">
        <v>23.6</v>
      </c>
      <c r="L72" s="24">
        <v>22</v>
      </c>
      <c r="M72" s="24">
        <v>26.700000000000003</v>
      </c>
      <c r="N72" s="24">
        <v>25.9</v>
      </c>
      <c r="O72" s="24">
        <v>23.2</v>
      </c>
      <c r="P72" s="17">
        <v>272.70000000000005</v>
      </c>
      <c r="Q72" s="18">
        <v>22.725000000000005</v>
      </c>
    </row>
    <row r="73" spans="1:17" s="6" customFormat="1" ht="15.75" x14ac:dyDescent="0.25">
      <c r="A73" s="9">
        <v>66</v>
      </c>
      <c r="B73" s="10" t="s">
        <v>147</v>
      </c>
      <c r="C73" s="11" t="s">
        <v>85</v>
      </c>
      <c r="D73" s="24">
        <v>25</v>
      </c>
      <c r="E73" s="24">
        <v>13.6</v>
      </c>
      <c r="F73" s="24">
        <v>24.5</v>
      </c>
      <c r="G73" s="24">
        <v>24.1</v>
      </c>
      <c r="H73" s="24">
        <v>16.100000000000001</v>
      </c>
      <c r="I73" s="24">
        <v>21.6</v>
      </c>
      <c r="J73" s="24">
        <v>29.9</v>
      </c>
      <c r="K73" s="24">
        <v>33</v>
      </c>
      <c r="L73" s="24">
        <v>21.6</v>
      </c>
      <c r="M73" s="24">
        <v>22.1</v>
      </c>
      <c r="N73" s="24">
        <v>20.6</v>
      </c>
      <c r="O73" s="24">
        <v>23.5</v>
      </c>
      <c r="P73" s="17">
        <v>275.60000000000002</v>
      </c>
      <c r="Q73" s="18">
        <v>22.966666666666669</v>
      </c>
    </row>
    <row r="74" spans="1:17" s="6" customFormat="1" ht="15.75" x14ac:dyDescent="0.25">
      <c r="A74" s="9">
        <v>67</v>
      </c>
      <c r="B74" s="10" t="s">
        <v>87</v>
      </c>
      <c r="C74" s="11" t="s">
        <v>116</v>
      </c>
      <c r="D74" s="24">
        <f>'Exam 1'!D78+'Exam 2'!D78+Assig!D78+'Mid-term Exam '!D78</f>
        <v>32.25</v>
      </c>
      <c r="E74" s="24">
        <f>'Exam 1'!E78+'Exam 2'!E78+Assig!E78+'Mid-term Exam '!E78</f>
        <v>22.9</v>
      </c>
      <c r="F74" s="24">
        <f>'Exam 1'!F78+'Exam 2'!F78+Assig!F78+'Mid-term Exam '!F78</f>
        <v>27.25</v>
      </c>
      <c r="G74" s="24">
        <f>'Exam 1'!G78+'Exam 2'!G78+Assig!G78+'Mid-term Exam '!G78</f>
        <v>26.9</v>
      </c>
      <c r="H74" s="24">
        <f>'Exam 1'!H78+'Exam 2'!H78+Assig!H78+'Mid-term Exam '!H78</f>
        <v>18.8</v>
      </c>
      <c r="I74" s="24">
        <f>'Exam 1'!I78+'Exam 2'!I78+Assig!I78+'Mid-term Exam '!I78</f>
        <v>23.6</v>
      </c>
      <c r="J74" s="24">
        <f>'Exam 1'!J78+'Exam 2'!J78+Assig!J78+'Mid-term Exam '!J78</f>
        <v>26.4</v>
      </c>
      <c r="K74" s="24">
        <f>'Exam 1'!K78+'Exam 2'!K78+Assig!K78+'Mid-term Exam '!K78</f>
        <v>13.4</v>
      </c>
      <c r="L74" s="24">
        <f>'Exam 1'!L78+'Exam 2'!L78+Assig!L78+'Mid-term Exam '!L78</f>
        <v>14.4</v>
      </c>
      <c r="M74" s="24">
        <f>'Exam 1'!M78+'Exam 2'!M78+Assig!M78+'Mid-term Exam '!M78</f>
        <v>33.200000000000003</v>
      </c>
      <c r="N74" s="24">
        <f>'Exam 1'!N78+'Exam 2'!N78+Assig!N78+'Mid-term Exam '!N78</f>
        <v>27.7</v>
      </c>
      <c r="O74" s="24">
        <f>'Exam 1'!O78+'Exam 2'!O78+Assig!O78+'Mid-term Exam '!O78</f>
        <v>24.8</v>
      </c>
      <c r="P74" s="17">
        <f t="shared" ref="P74:P103" si="5">SUM(D74:O74)</f>
        <v>291.60000000000002</v>
      </c>
      <c r="Q74" s="18">
        <f t="shared" si="4"/>
        <v>24.3</v>
      </c>
    </row>
    <row r="75" spans="1:17" s="6" customFormat="1" ht="15.75" x14ac:dyDescent="0.25">
      <c r="A75" s="9">
        <v>68</v>
      </c>
      <c r="B75" s="10" t="s">
        <v>88</v>
      </c>
      <c r="C75" s="11" t="s">
        <v>116</v>
      </c>
      <c r="D75" s="24">
        <f>'Exam 1'!D79+'Exam 2'!D79+Assig!D79+'Mid-term Exam '!D79</f>
        <v>23.75</v>
      </c>
      <c r="E75" s="24">
        <f>'Exam 1'!E79+'Exam 2'!E79+Assig!E79+'Mid-term Exam '!E79</f>
        <v>24.3</v>
      </c>
      <c r="F75" s="24">
        <f>'Exam 1'!F79+'Exam 2'!F79+Assig!F79+'Mid-term Exam '!F79</f>
        <v>19.5</v>
      </c>
      <c r="G75" s="24">
        <f>'Exam 1'!G79+'Exam 2'!G79+Assig!G79+'Mid-term Exam '!G79</f>
        <v>24.8</v>
      </c>
      <c r="H75" s="24">
        <f>'Exam 1'!H79+'Exam 2'!H79+Assig!H79+'Mid-term Exam '!H79</f>
        <v>15.1</v>
      </c>
      <c r="I75" s="24">
        <f>'Exam 1'!I79+'Exam 2'!I79+Assig!I79+'Mid-term Exam '!I79</f>
        <v>11.5</v>
      </c>
      <c r="J75" s="24">
        <f>'Exam 1'!J79+'Exam 2'!J79+Assig!J79+'Mid-term Exam '!J79</f>
        <v>24.299999999999997</v>
      </c>
      <c r="K75" s="24">
        <f>'Exam 1'!K79+'Exam 2'!K79+Assig!K79+'Mid-term Exam '!K79</f>
        <v>35.6</v>
      </c>
      <c r="L75" s="24">
        <f>'Exam 1'!L79+'Exam 2'!L79+Assig!L79+'Mid-term Exam '!L79</f>
        <v>30.9</v>
      </c>
      <c r="M75" s="24">
        <f>'Exam 1'!M79+'Exam 2'!M79+Assig!M79+'Mid-term Exam '!M79</f>
        <v>29.5</v>
      </c>
      <c r="N75" s="24">
        <f>'Exam 1'!N79+'Exam 2'!N79+Assig!N79+'Mid-term Exam '!N79</f>
        <v>24.2</v>
      </c>
      <c r="O75" s="24">
        <f>'Exam 1'!O79+'Exam 2'!O79+Assig!O79+'Mid-term Exam '!O79</f>
        <v>26.9</v>
      </c>
      <c r="P75" s="17">
        <f t="shared" si="5"/>
        <v>290.34999999999997</v>
      </c>
      <c r="Q75" s="18">
        <f t="shared" si="4"/>
        <v>24.195833333333329</v>
      </c>
    </row>
    <row r="76" spans="1:17" s="6" customFormat="1" ht="15.75" x14ac:dyDescent="0.25">
      <c r="A76" s="9">
        <v>69</v>
      </c>
      <c r="B76" s="10" t="s">
        <v>89</v>
      </c>
      <c r="C76" s="11" t="s">
        <v>116</v>
      </c>
      <c r="D76" s="24">
        <f>'Exam 1'!D80+'Exam 2'!D80+Assig!D80+'Mid-term Exam '!D80</f>
        <v>32.25</v>
      </c>
      <c r="E76" s="24">
        <f>'Exam 1'!E80+'Exam 2'!E80+Assig!E80+'Mid-term Exam '!E80</f>
        <v>23.3</v>
      </c>
      <c r="F76" s="24">
        <f>'Exam 1'!F80+'Exam 2'!F80+Assig!F80+'Mid-term Exam '!F80</f>
        <v>30.65</v>
      </c>
      <c r="G76" s="24">
        <f>'Exam 1'!G80+'Exam 2'!G80+Assig!G80+'Mid-term Exam '!G80</f>
        <v>30.3</v>
      </c>
      <c r="H76" s="24">
        <f>'Exam 1'!H80+'Exam 2'!H80+Assig!H80+'Mid-term Exam '!H80</f>
        <v>23.5</v>
      </c>
      <c r="I76" s="24">
        <f>'Exam 1'!I80+'Exam 2'!I80+Assig!I80+'Mid-term Exam '!I80</f>
        <v>17.600000000000001</v>
      </c>
      <c r="J76" s="24">
        <f>'Exam 1'!J80+'Exam 2'!J80+Assig!J80+'Mid-term Exam '!J80</f>
        <v>29.799999999999997</v>
      </c>
      <c r="K76" s="24">
        <f>'Exam 1'!K80+'Exam 2'!K80+Assig!K80+'Mid-term Exam '!K80</f>
        <v>37.200000000000003</v>
      </c>
      <c r="L76" s="24">
        <f>'Exam 1'!L80+'Exam 2'!L80+Assig!L80+'Mid-term Exam '!L80</f>
        <v>29.8</v>
      </c>
      <c r="M76" s="24">
        <f>'Exam 1'!M80+'Exam 2'!M80+Assig!M80+'Mid-term Exam '!M80</f>
        <v>26</v>
      </c>
      <c r="N76" s="24">
        <f>'Exam 1'!N80+'Exam 2'!N80+Assig!N80+'Mid-term Exam '!N80</f>
        <v>25.6</v>
      </c>
      <c r="O76" s="24">
        <f>'Exam 1'!O80+'Exam 2'!O80+Assig!O80+'Mid-term Exam '!O80</f>
        <v>32.299999999999997</v>
      </c>
      <c r="P76" s="17">
        <f t="shared" si="5"/>
        <v>338.3</v>
      </c>
      <c r="Q76" s="18">
        <f t="shared" si="4"/>
        <v>28.191666666666666</v>
      </c>
    </row>
    <row r="77" spans="1:17" s="6" customFormat="1" ht="15.75" x14ac:dyDescent="0.25">
      <c r="A77" s="9">
        <v>70</v>
      </c>
      <c r="B77" s="10" t="s">
        <v>90</v>
      </c>
      <c r="C77" s="11" t="s">
        <v>116</v>
      </c>
      <c r="D77" s="24">
        <f>'Exam 1'!D81+'Exam 2'!D81+Assig!D81+'Mid-term Exam '!D81</f>
        <v>29.75</v>
      </c>
      <c r="E77" s="24">
        <f>'Exam 1'!E81+'Exam 2'!E81+Assig!E81+'Mid-term Exam '!E81</f>
        <v>24.700000000000003</v>
      </c>
      <c r="F77" s="24">
        <f>'Exam 1'!F81+'Exam 2'!F81+Assig!F81+'Mid-term Exam '!F81</f>
        <v>30.75</v>
      </c>
      <c r="G77" s="24">
        <f>'Exam 1'!G81+'Exam 2'!G81+Assig!G81+'Mid-term Exam '!G81</f>
        <v>31.9</v>
      </c>
      <c r="H77" s="24">
        <f>'Exam 1'!H81+'Exam 2'!H81+Assig!H81+'Mid-term Exam '!H81</f>
        <v>22.5</v>
      </c>
      <c r="I77" s="24">
        <f>'Exam 1'!I81+'Exam 2'!I81+Assig!I81+'Mid-term Exam '!I81</f>
        <v>18.100000000000001</v>
      </c>
      <c r="J77" s="24">
        <f>'Exam 1'!J81+'Exam 2'!J81+Assig!J81+'Mid-term Exam '!J81</f>
        <v>30.7</v>
      </c>
      <c r="K77" s="24">
        <f>'Exam 1'!K81+'Exam 2'!K81+Assig!K81+'Mid-term Exam '!K81</f>
        <v>40</v>
      </c>
      <c r="L77" s="24">
        <f>'Exam 1'!L81+'Exam 2'!L81+Assig!L81+'Mid-term Exam '!L81</f>
        <v>30.8</v>
      </c>
      <c r="M77" s="24">
        <f>'Exam 1'!M81+'Exam 2'!M81+Assig!M81+'Mid-term Exam '!M81</f>
        <v>30.4</v>
      </c>
      <c r="N77" s="24">
        <f>'Exam 1'!N81+'Exam 2'!N81+Assig!N81+'Mid-term Exam '!N81</f>
        <v>24.8</v>
      </c>
      <c r="O77" s="24">
        <f>'Exam 1'!O81+'Exam 2'!O81+Assig!O81+'Mid-term Exam '!O81</f>
        <v>36.200000000000003</v>
      </c>
      <c r="P77" s="17">
        <f t="shared" si="5"/>
        <v>350.59999999999997</v>
      </c>
      <c r="Q77" s="18">
        <f t="shared" si="4"/>
        <v>29.216666666666665</v>
      </c>
    </row>
    <row r="78" spans="1:17" s="6" customFormat="1" ht="15.75" x14ac:dyDescent="0.25">
      <c r="A78" s="9">
        <v>71</v>
      </c>
      <c r="B78" s="10" t="s">
        <v>92</v>
      </c>
      <c r="C78" s="11" t="s">
        <v>116</v>
      </c>
      <c r="D78" s="24">
        <f>'Exam 1'!D83+'Exam 2'!D83+Assig!D83+'Mid-term Exam '!D83</f>
        <v>35.5</v>
      </c>
      <c r="E78" s="24">
        <f>'Exam 1'!E83+'Exam 2'!E83+Assig!E83+'Mid-term Exam '!E83</f>
        <v>23.5</v>
      </c>
      <c r="F78" s="24">
        <f>'Exam 1'!F83+'Exam 2'!F83+Assig!F83+'Mid-term Exam '!F83</f>
        <v>27.85</v>
      </c>
      <c r="G78" s="24">
        <f>'Exam 1'!G83+'Exam 2'!G83+Assig!G83+'Mid-term Exam '!G83</f>
        <v>35.300000000000004</v>
      </c>
      <c r="H78" s="24">
        <f>'Exam 1'!H83+'Exam 2'!H83+Assig!H83+'Mid-term Exam '!H83</f>
        <v>28.6</v>
      </c>
      <c r="I78" s="24">
        <f>'Exam 1'!I83+'Exam 2'!I83+Assig!I83+'Mid-term Exam '!I83</f>
        <v>22.7</v>
      </c>
      <c r="J78" s="24">
        <f>'Exam 1'!J83+'Exam 2'!J83+Assig!J83+'Mid-term Exam '!J83</f>
        <v>27.6</v>
      </c>
      <c r="K78" s="24">
        <f>'Exam 1'!K83+'Exam 2'!K83+Assig!K83+'Mid-term Exam '!K83</f>
        <v>40</v>
      </c>
      <c r="L78" s="24">
        <f>'Exam 1'!L83+'Exam 2'!L83+Assig!L83+'Mid-term Exam '!L83</f>
        <v>33.700000000000003</v>
      </c>
      <c r="M78" s="24">
        <f>'Exam 1'!M83+'Exam 2'!M83+Assig!M83+'Mid-term Exam '!M83</f>
        <v>33.1</v>
      </c>
      <c r="N78" s="24">
        <f>'Exam 1'!N83+'Exam 2'!N83+Assig!N83+'Mid-term Exam '!N83</f>
        <v>31.6</v>
      </c>
      <c r="O78" s="24">
        <f>'Exam 1'!O83+'Exam 2'!O83+Assig!O83+'Mid-term Exam '!O83</f>
        <v>31.5</v>
      </c>
      <c r="P78" s="17">
        <f t="shared" si="5"/>
        <v>370.95000000000005</v>
      </c>
      <c r="Q78" s="18">
        <f t="shared" si="4"/>
        <v>30.912500000000005</v>
      </c>
    </row>
    <row r="79" spans="1:17" s="6" customFormat="1" ht="15.75" x14ac:dyDescent="0.25">
      <c r="A79" s="9">
        <v>72</v>
      </c>
      <c r="B79" s="10" t="s">
        <v>93</v>
      </c>
      <c r="C79" s="11" t="s">
        <v>116</v>
      </c>
      <c r="D79" s="24">
        <f>'Exam 1'!D84+'Exam 2'!D84+Assig!D84+'Mid-term Exam '!D84</f>
        <v>22.75</v>
      </c>
      <c r="E79" s="24">
        <f>'Exam 1'!E84+'Exam 2'!E84+Assig!E84+'Mid-term Exam '!E84</f>
        <v>16.2</v>
      </c>
      <c r="F79" s="24">
        <f>'Exam 1'!F84+'Exam 2'!F84+Assig!F84+'Mid-term Exam '!F84</f>
        <v>15.1</v>
      </c>
      <c r="G79" s="24">
        <f>'Exam 1'!G84+'Exam 2'!G84+Assig!G84+'Mid-term Exam '!G84</f>
        <v>15.7</v>
      </c>
      <c r="H79" s="24">
        <f>'Exam 1'!H84+'Exam 2'!H84+Assig!H84+'Mid-term Exam '!H84</f>
        <v>9.8000000000000007</v>
      </c>
      <c r="I79" s="24">
        <f>'Exam 1'!I84+'Exam 2'!I84+Assig!I84+'Mid-term Exam '!I84</f>
        <v>16.899999999999999</v>
      </c>
      <c r="J79" s="24">
        <f>'Exam 1'!J84+'Exam 2'!J84+Assig!J84+'Mid-term Exam '!J84</f>
        <v>23.1</v>
      </c>
      <c r="K79" s="24">
        <f>'Exam 1'!K84+'Exam 2'!K84+Assig!K84+'Mid-term Exam '!K84</f>
        <v>22.7</v>
      </c>
      <c r="L79" s="24">
        <f>'Exam 1'!L84+'Exam 2'!L84+Assig!L84+'Mid-term Exam '!L84</f>
        <v>15.3</v>
      </c>
      <c r="M79" s="24">
        <f>'Exam 1'!M84+'Exam 2'!M84+Assig!M84+'Mid-term Exam '!M84</f>
        <v>24.9</v>
      </c>
      <c r="N79" s="24">
        <f>'Exam 1'!N84+'Exam 2'!N84+Assig!N84+'Mid-term Exam '!N84</f>
        <v>20</v>
      </c>
      <c r="O79" s="24">
        <f>'Exam 1'!O84+'Exam 2'!O84+Assig!O84+'Mid-term Exam '!O84</f>
        <v>19.7</v>
      </c>
      <c r="P79" s="17">
        <f t="shared" si="5"/>
        <v>222.14999999999998</v>
      </c>
      <c r="Q79" s="18">
        <f t="shared" si="4"/>
        <v>18.512499999999999</v>
      </c>
    </row>
    <row r="80" spans="1:17" s="6" customFormat="1" ht="15.75" x14ac:dyDescent="0.25">
      <c r="A80" s="9">
        <v>73</v>
      </c>
      <c r="B80" s="10" t="s">
        <v>95</v>
      </c>
      <c r="C80" s="11" t="s">
        <v>116</v>
      </c>
      <c r="D80" s="24">
        <f>'Exam 1'!D86+'Exam 2'!D86+Assig!D86+'Mid-term Exam '!D86</f>
        <v>21</v>
      </c>
      <c r="E80" s="24">
        <f>'Exam 1'!E86+'Exam 2'!E86+Assig!E86+'Mid-term Exam '!E86</f>
        <v>10.399999999999999</v>
      </c>
      <c r="F80" s="24">
        <f>'Exam 1'!F86+'Exam 2'!F86+Assig!F86+'Mid-term Exam '!F86</f>
        <v>15.450000000000001</v>
      </c>
      <c r="G80" s="24">
        <f>'Exam 1'!G86+'Exam 2'!G86+Assig!G86+'Mid-term Exam '!G86</f>
        <v>20.2</v>
      </c>
      <c r="H80" s="24">
        <f>'Exam 1'!H86+'Exam 2'!H86+Assig!H86+'Mid-term Exam '!H86</f>
        <v>12.7</v>
      </c>
      <c r="I80" s="24">
        <f>'Exam 1'!I86+'Exam 2'!I86+Assig!I86+'Mid-term Exam '!I86</f>
        <v>14.8</v>
      </c>
      <c r="J80" s="24">
        <f>'Exam 1'!J86+'Exam 2'!J86+Assig!J86+'Mid-term Exam '!J86</f>
        <v>19.7</v>
      </c>
      <c r="K80" s="24">
        <f>'Exam 1'!K86+'Exam 2'!K86+Assig!K86+'Mid-term Exam '!K86</f>
        <v>17.8</v>
      </c>
      <c r="L80" s="24">
        <f>'Exam 1'!L86+'Exam 2'!L86+Assig!L86+'Mid-term Exam '!L86</f>
        <v>12.8</v>
      </c>
      <c r="M80" s="24">
        <f>'Exam 1'!M86+'Exam 2'!M86+Assig!M86+'Mid-term Exam '!M86</f>
        <v>22.5</v>
      </c>
      <c r="N80" s="24">
        <f>'Exam 1'!N86+'Exam 2'!N86+Assig!N86+'Mid-term Exam '!N86</f>
        <v>20</v>
      </c>
      <c r="O80" s="24">
        <f>'Exam 1'!O86+'Exam 2'!O86+Assig!O86+'Mid-term Exam '!O86</f>
        <v>18.7</v>
      </c>
      <c r="P80" s="17">
        <f t="shared" si="5"/>
        <v>206.05</v>
      </c>
      <c r="Q80" s="18">
        <f t="shared" si="4"/>
        <v>17.170833333333334</v>
      </c>
    </row>
    <row r="81" spans="1:17" s="6" customFormat="1" ht="15.75" x14ac:dyDescent="0.25">
      <c r="A81" s="9">
        <v>74</v>
      </c>
      <c r="B81" s="10" t="s">
        <v>96</v>
      </c>
      <c r="C81" s="11" t="s">
        <v>116</v>
      </c>
      <c r="D81" s="24">
        <f>'Exam 1'!D87+'Exam 2'!D87+Assig!D87+'Mid-term Exam '!D87</f>
        <v>27</v>
      </c>
      <c r="E81" s="24">
        <f>'Exam 1'!E87+'Exam 2'!E87+Assig!E87+'Mid-term Exam '!E87</f>
        <v>16</v>
      </c>
      <c r="F81" s="24">
        <f>'Exam 1'!F87+'Exam 2'!F87+Assig!F87+'Mid-term Exam '!F87</f>
        <v>14.1</v>
      </c>
      <c r="G81" s="24">
        <f>'Exam 1'!G87+'Exam 2'!G87+Assig!G87+'Mid-term Exam '!G87</f>
        <v>19.8</v>
      </c>
      <c r="H81" s="24">
        <f>'Exam 1'!H87+'Exam 2'!H87+Assig!H87+'Mid-term Exam '!H87</f>
        <v>21.2</v>
      </c>
      <c r="I81" s="24">
        <f>'Exam 1'!I87+'Exam 2'!I87+Assig!I87+'Mid-term Exam '!I87</f>
        <v>17.2</v>
      </c>
      <c r="J81" s="24">
        <f>'Exam 1'!J87+'Exam 2'!J87+Assig!J87+'Mid-term Exam '!J87</f>
        <v>20.2</v>
      </c>
      <c r="K81" s="24">
        <f>'Exam 1'!K87+'Exam 2'!K87+Assig!K87+'Mid-term Exam '!K87</f>
        <v>22.7</v>
      </c>
      <c r="L81" s="24">
        <f>'Exam 1'!L87+'Exam 2'!L87+Assig!L87+'Mid-term Exam '!L87</f>
        <v>20.5</v>
      </c>
      <c r="M81" s="24">
        <f>'Exam 1'!M87+'Exam 2'!M87+Assig!M87+'Mid-term Exam '!M87</f>
        <v>28.4</v>
      </c>
      <c r="N81" s="24">
        <f>'Exam 1'!N87+'Exam 2'!N87+Assig!N87+'Mid-term Exam '!N87</f>
        <v>28.2</v>
      </c>
      <c r="O81" s="24">
        <f>'Exam 1'!O87+'Exam 2'!O87+Assig!O87+'Mid-term Exam '!O87</f>
        <v>19.100000000000001</v>
      </c>
      <c r="P81" s="17">
        <f t="shared" si="5"/>
        <v>254.39999999999998</v>
      </c>
      <c r="Q81" s="18">
        <f t="shared" si="4"/>
        <v>21.2</v>
      </c>
    </row>
    <row r="82" spans="1:17" s="6" customFormat="1" ht="15.75" x14ac:dyDescent="0.25">
      <c r="A82" s="9">
        <v>75</v>
      </c>
      <c r="B82" s="10" t="s">
        <v>97</v>
      </c>
      <c r="C82" s="11" t="s">
        <v>116</v>
      </c>
      <c r="D82" s="24">
        <f>'Exam 1'!D88+'Exam 2'!D88+Assig!D88+'Mid-term Exam '!D88</f>
        <v>23.75</v>
      </c>
      <c r="E82" s="24">
        <f>'Exam 1'!E88+'Exam 2'!E88+Assig!E88+'Mid-term Exam '!E88</f>
        <v>16.200000000000003</v>
      </c>
      <c r="F82" s="24">
        <f>'Exam 1'!F88+'Exam 2'!F88+Assig!F88+'Mid-term Exam '!F88</f>
        <v>19.8</v>
      </c>
      <c r="G82" s="24">
        <f>'Exam 1'!G88+'Exam 2'!G88+Assig!G88+'Mid-term Exam '!G88</f>
        <v>21.5</v>
      </c>
      <c r="H82" s="24">
        <f>'Exam 1'!H88+'Exam 2'!H88+Assig!H88+'Mid-term Exam '!H88</f>
        <v>17</v>
      </c>
      <c r="I82" s="24">
        <f>'Exam 1'!I88+'Exam 2'!I88+Assig!I88+'Mid-term Exam '!I88</f>
        <v>18.399999999999999</v>
      </c>
      <c r="J82" s="24">
        <f>'Exam 1'!J88+'Exam 2'!J88+Assig!J88+'Mid-term Exam '!J88</f>
        <v>17.2</v>
      </c>
      <c r="K82" s="24">
        <f>'Exam 1'!K88+'Exam 2'!K88+Assig!K88+'Mid-term Exam '!K88</f>
        <v>22</v>
      </c>
      <c r="L82" s="24">
        <f>'Exam 1'!L88+'Exam 2'!L88+Assig!L88+'Mid-term Exam '!L88</f>
        <v>18</v>
      </c>
      <c r="M82" s="24">
        <f>'Exam 1'!M88+'Exam 2'!M88+Assig!M88+'Mid-term Exam '!M88</f>
        <v>17.7</v>
      </c>
      <c r="N82" s="24">
        <f>'Exam 1'!N88+'Exam 2'!N88+Assig!N88+'Mid-term Exam '!N88</f>
        <v>8.8000000000000007</v>
      </c>
      <c r="O82" s="24">
        <f>'Exam 1'!O88+'Exam 2'!O88+Assig!O88+'Mid-term Exam '!O88</f>
        <v>13.1</v>
      </c>
      <c r="P82" s="17">
        <f t="shared" si="5"/>
        <v>213.45</v>
      </c>
      <c r="Q82" s="18">
        <f t="shared" si="4"/>
        <v>17.787499999999998</v>
      </c>
    </row>
    <row r="83" spans="1:17" s="6" customFormat="1" ht="15.75" x14ac:dyDescent="0.25">
      <c r="A83" s="9">
        <v>76</v>
      </c>
      <c r="B83" s="10" t="s">
        <v>98</v>
      </c>
      <c r="C83" s="11" t="s">
        <v>116</v>
      </c>
      <c r="D83" s="24">
        <f>'Exam 1'!D89+'Exam 2'!D89+Assig!D89+'Mid-term Exam '!D89</f>
        <v>28</v>
      </c>
      <c r="E83" s="24">
        <f>'Exam 1'!E89+'Exam 2'!E89+Assig!E89+'Mid-term Exam '!E89</f>
        <v>20.299999999999997</v>
      </c>
      <c r="F83" s="24">
        <f>'Exam 1'!F89+'Exam 2'!F89+Assig!F89+'Mid-term Exam '!F89</f>
        <v>21.049999999999997</v>
      </c>
      <c r="G83" s="24">
        <f>'Exam 1'!G89+'Exam 2'!G89+Assig!G89+'Mid-term Exam '!G89</f>
        <v>23.3</v>
      </c>
      <c r="H83" s="24">
        <f>'Exam 1'!H89+'Exam 2'!H89+Assig!H89+'Mid-term Exam '!H89</f>
        <v>15.5</v>
      </c>
      <c r="I83" s="24">
        <f>'Exam 1'!I89+'Exam 2'!I89+Assig!I89+'Mid-term Exam '!I89</f>
        <v>21.4</v>
      </c>
      <c r="J83" s="24">
        <f>'Exam 1'!J89+'Exam 2'!J89+Assig!J89+'Mid-term Exam '!J89</f>
        <v>23.200000000000003</v>
      </c>
      <c r="K83" s="24">
        <f>'Exam 1'!K89+'Exam 2'!K89+Assig!K89+'Mid-term Exam '!K89</f>
        <v>22.2</v>
      </c>
      <c r="L83" s="24">
        <f>'Exam 1'!L89+'Exam 2'!L89+Assig!L89+'Mid-term Exam '!L89</f>
        <v>20.399999999999999</v>
      </c>
      <c r="M83" s="24">
        <f>'Exam 1'!M89+'Exam 2'!M89+Assig!M89+'Mid-term Exam '!M89</f>
        <v>31.200000000000003</v>
      </c>
      <c r="N83" s="24">
        <f>'Exam 1'!N89+'Exam 2'!N89+Assig!N89+'Mid-term Exam '!N89</f>
        <v>23.3</v>
      </c>
      <c r="O83" s="24">
        <f>'Exam 1'!O89+'Exam 2'!O89+Assig!O89+'Mid-term Exam '!O89</f>
        <v>31.3</v>
      </c>
      <c r="P83" s="17">
        <f t="shared" si="5"/>
        <v>281.15000000000003</v>
      </c>
      <c r="Q83" s="18">
        <f t="shared" si="4"/>
        <v>23.429166666666671</v>
      </c>
    </row>
    <row r="84" spans="1:17" s="6" customFormat="1" ht="15.75" x14ac:dyDescent="0.25">
      <c r="A84" s="9">
        <v>77</v>
      </c>
      <c r="B84" s="10" t="s">
        <v>118</v>
      </c>
      <c r="C84" s="11" t="s">
        <v>116</v>
      </c>
      <c r="D84" s="24">
        <f>'Exam 1'!D90+'Exam 2'!D90+Assig!D90+'Mid-term Exam '!D90</f>
        <v>25.25</v>
      </c>
      <c r="E84" s="24">
        <f>'Exam 1'!E90+'Exam 2'!E90+Assig!E90+'Mid-term Exam '!E90</f>
        <v>10.7</v>
      </c>
      <c r="F84" s="24">
        <f>'Exam 1'!F90+'Exam 2'!F90+Assig!F90+'Mid-term Exam '!F90</f>
        <v>15.200000000000001</v>
      </c>
      <c r="G84" s="24">
        <f>'Exam 1'!G90+'Exam 2'!G90+Assig!G90+'Mid-term Exam '!G90</f>
        <v>2.8</v>
      </c>
      <c r="H84" s="24">
        <f>'Exam 1'!H90+'Exam 2'!H90+Assig!H90+'Mid-term Exam '!H90</f>
        <v>21.9</v>
      </c>
      <c r="I84" s="24">
        <f>'Exam 1'!I90+'Exam 2'!I90+Assig!I90+'Mid-term Exam '!I90</f>
        <v>16.600000000000001</v>
      </c>
      <c r="J84" s="24">
        <f>'Exam 1'!J90+'Exam 2'!J90+Assig!J90+'Mid-term Exam '!J90</f>
        <v>19.7</v>
      </c>
      <c r="K84" s="24">
        <f>'Exam 1'!K90+'Exam 2'!K90+Assig!K90+'Mid-term Exam '!K90</f>
        <v>20.2</v>
      </c>
      <c r="L84" s="24">
        <f>'Exam 1'!L90+'Exam 2'!L90+Assig!L90+'Mid-term Exam '!L90</f>
        <v>22.7</v>
      </c>
      <c r="M84" s="24">
        <f>'Exam 1'!M90+'Exam 2'!M90+Assig!M90+'Mid-term Exam '!M90</f>
        <v>25.7</v>
      </c>
      <c r="N84" s="24">
        <f>'Exam 1'!N90+'Exam 2'!N90+Assig!N90+'Mid-term Exam '!N90</f>
        <v>23.3</v>
      </c>
      <c r="O84" s="24">
        <f>'Exam 1'!O90+'Exam 2'!O90+Assig!O90+'Mid-term Exam '!O90</f>
        <v>22</v>
      </c>
      <c r="P84" s="17">
        <f t="shared" si="5"/>
        <v>226.04999999999998</v>
      </c>
      <c r="Q84" s="18">
        <f t="shared" si="4"/>
        <v>18.837499999999999</v>
      </c>
    </row>
    <row r="85" spans="1:17" s="6" customFormat="1" ht="15.75" x14ac:dyDescent="0.25">
      <c r="A85" s="9">
        <v>78</v>
      </c>
      <c r="B85" s="10" t="s">
        <v>99</v>
      </c>
      <c r="C85" s="11" t="s">
        <v>116</v>
      </c>
      <c r="D85" s="24">
        <f>'Exam 1'!D91+'Exam 2'!D91+Assig!D91+'Mid-term Exam '!D91</f>
        <v>39</v>
      </c>
      <c r="E85" s="24">
        <f>'Exam 1'!E91+'Exam 2'!E91+Assig!E91+'Mid-term Exam '!E91</f>
        <v>35.400000000000006</v>
      </c>
      <c r="F85" s="24">
        <f>'Exam 1'!F91+'Exam 2'!F91+Assig!F91+'Mid-term Exam '!F91</f>
        <v>39.299999999999997</v>
      </c>
      <c r="G85" s="24">
        <f>'Exam 1'!G91+'Exam 2'!G91+Assig!G91+'Mid-term Exam '!G91</f>
        <v>38.799999999999997</v>
      </c>
      <c r="H85" s="24">
        <f>'Exam 1'!H91+'Exam 2'!H91+Assig!H91+'Mid-term Exam '!H91</f>
        <v>35</v>
      </c>
      <c r="I85" s="24">
        <f>'Exam 1'!I91+'Exam 2'!I91+Assig!I91+'Mid-term Exam '!I91</f>
        <v>36.799999999999997</v>
      </c>
      <c r="J85" s="24">
        <f>'Exam 1'!J91+'Exam 2'!J91+Assig!J91+'Mid-term Exam '!J91</f>
        <v>35.799999999999997</v>
      </c>
      <c r="K85" s="24">
        <f>'Exam 1'!K91+'Exam 2'!K91+Assig!K91+'Mid-term Exam '!K91</f>
        <v>40</v>
      </c>
      <c r="L85" s="24">
        <f>'Exam 1'!L91+'Exam 2'!L91+Assig!L91+'Mid-term Exam '!L91</f>
        <v>39.200000000000003</v>
      </c>
      <c r="M85" s="24">
        <f>'Exam 1'!M91+'Exam 2'!M91+Assig!M91+'Mid-term Exam '!M91</f>
        <v>36</v>
      </c>
      <c r="N85" s="24">
        <f>'Exam 1'!N91+'Exam 2'!N91+Assig!N91+'Mid-term Exam '!N91</f>
        <v>35.9</v>
      </c>
      <c r="O85" s="24">
        <f>'Exam 1'!O91+'Exam 2'!O91+Assig!O91+'Mid-term Exam '!O91</f>
        <v>35.5</v>
      </c>
      <c r="P85" s="17">
        <f t="shared" si="5"/>
        <v>446.7</v>
      </c>
      <c r="Q85" s="18">
        <f t="shared" si="4"/>
        <v>37.225000000000001</v>
      </c>
    </row>
    <row r="86" spans="1:17" s="6" customFormat="1" ht="15.75" x14ac:dyDescent="0.25">
      <c r="A86" s="9">
        <v>79</v>
      </c>
      <c r="B86" s="10" t="s">
        <v>100</v>
      </c>
      <c r="C86" s="11" t="s">
        <v>116</v>
      </c>
      <c r="D86" s="24">
        <f>'Exam 1'!D92+'Exam 2'!D92+Assig!D92+'Mid-term Exam '!D92</f>
        <v>22.25</v>
      </c>
      <c r="E86" s="24">
        <f>'Exam 1'!E92+'Exam 2'!E92+Assig!E92+'Mid-term Exam '!E92</f>
        <v>15.8</v>
      </c>
      <c r="F86" s="24">
        <f>'Exam 1'!F92+'Exam 2'!F92+Assig!F92+'Mid-term Exam '!F92</f>
        <v>17.350000000000001</v>
      </c>
      <c r="G86" s="24">
        <f>'Exam 1'!G92+'Exam 2'!G92+Assig!G92+'Mid-term Exam '!G92</f>
        <v>16.100000000000001</v>
      </c>
      <c r="H86" s="24">
        <f>'Exam 1'!H92+'Exam 2'!H92+Assig!H92+'Mid-term Exam '!H92</f>
        <v>13.1</v>
      </c>
      <c r="I86" s="24">
        <f>'Exam 1'!I92+'Exam 2'!I92+Assig!I92+'Mid-term Exam '!I92</f>
        <v>12.3</v>
      </c>
      <c r="J86" s="24">
        <f>'Exam 1'!J92+'Exam 2'!J92+Assig!J92+'Mid-term Exam '!J92</f>
        <v>21.5</v>
      </c>
      <c r="K86" s="24">
        <f>'Exam 1'!K92+'Exam 2'!K92+Assig!K92+'Mid-term Exam '!K92</f>
        <v>34</v>
      </c>
      <c r="L86" s="24">
        <f>'Exam 1'!L92+'Exam 2'!L92+Assig!L92+'Mid-term Exam '!L92</f>
        <v>19</v>
      </c>
      <c r="M86" s="24">
        <f>'Exam 1'!M92+'Exam 2'!M92+Assig!M92+'Mid-term Exam '!M92</f>
        <v>24.9</v>
      </c>
      <c r="N86" s="24">
        <f>'Exam 1'!N92+'Exam 2'!N92+Assig!N92+'Mid-term Exam '!N92</f>
        <v>23.9</v>
      </c>
      <c r="O86" s="24">
        <f>'Exam 1'!O92+'Exam 2'!O92+Assig!O92+'Mid-term Exam '!O92</f>
        <v>27.3</v>
      </c>
      <c r="P86" s="17">
        <f t="shared" si="5"/>
        <v>247.5</v>
      </c>
      <c r="Q86" s="18">
        <f t="shared" si="4"/>
        <v>20.625</v>
      </c>
    </row>
    <row r="87" spans="1:17" s="6" customFormat="1" ht="15.75" x14ac:dyDescent="0.25">
      <c r="A87" s="9">
        <v>80</v>
      </c>
      <c r="B87" s="10" t="s">
        <v>101</v>
      </c>
      <c r="C87" s="11" t="s">
        <v>116</v>
      </c>
      <c r="D87" s="24">
        <f>'Exam 1'!D93+'Exam 2'!D93+Assig!D93+'Mid-term Exam '!D93</f>
        <v>28</v>
      </c>
      <c r="E87" s="24">
        <f>'Exam 1'!E93+'Exam 2'!E93+Assig!E93+'Mid-term Exam '!E93</f>
        <v>18.899999999999999</v>
      </c>
      <c r="F87" s="24">
        <f>'Exam 1'!F93+'Exam 2'!F93+Assig!F93+'Mid-term Exam '!F93</f>
        <v>17.25</v>
      </c>
      <c r="G87" s="24">
        <f>'Exam 1'!G93+'Exam 2'!G93+Assig!G93+'Mid-term Exam '!G93</f>
        <v>21.5</v>
      </c>
      <c r="H87" s="24">
        <f>'Exam 1'!H93+'Exam 2'!H93+Assig!H93+'Mid-term Exam '!H93</f>
        <v>16.899999999999999</v>
      </c>
      <c r="I87" s="24">
        <f>'Exam 1'!I93+'Exam 2'!I93+Assig!I93+'Mid-term Exam '!I93</f>
        <v>23.7</v>
      </c>
      <c r="J87" s="24">
        <f>'Exam 1'!J93+'Exam 2'!J93+Assig!J93+'Mid-term Exam '!J93</f>
        <v>26.7</v>
      </c>
      <c r="K87" s="24">
        <f>'Exam 1'!K93+'Exam 2'!K93+Assig!K93+'Mid-term Exam '!K93</f>
        <v>26.5</v>
      </c>
      <c r="L87" s="24">
        <f>'Exam 1'!L93+'Exam 2'!L93+Assig!L93+'Mid-term Exam '!L93</f>
        <v>22.5</v>
      </c>
      <c r="M87" s="24">
        <f>'Exam 1'!M93+'Exam 2'!M93+Assig!M93+'Mid-term Exam '!M93</f>
        <v>27</v>
      </c>
      <c r="N87" s="24">
        <f>'Exam 1'!N93+'Exam 2'!N93+Assig!N93+'Mid-term Exam '!N93</f>
        <v>15.4</v>
      </c>
      <c r="O87" s="24">
        <f>'Exam 1'!O93+'Exam 2'!O93+Assig!O93+'Mid-term Exam '!O93</f>
        <v>28.9</v>
      </c>
      <c r="P87" s="17">
        <f t="shared" si="5"/>
        <v>273.25</v>
      </c>
      <c r="Q87" s="18">
        <f t="shared" si="4"/>
        <v>22.770833333333332</v>
      </c>
    </row>
    <row r="88" spans="1:17" s="6" customFormat="1" ht="15.75" x14ac:dyDescent="0.25">
      <c r="A88" s="9">
        <v>81</v>
      </c>
      <c r="B88" s="10" t="s">
        <v>119</v>
      </c>
      <c r="C88" s="11" t="s">
        <v>116</v>
      </c>
      <c r="D88" s="24">
        <f>'Exam 1'!D95+'Exam 2'!D95+Assig!D95+'Mid-term Exam '!D95</f>
        <v>26.5</v>
      </c>
      <c r="E88" s="24">
        <f>'Exam 1'!E95+'Exam 2'!E95+Assig!E95+'Mid-term Exam '!E95</f>
        <v>19.100000000000001</v>
      </c>
      <c r="F88" s="24">
        <f>'Exam 1'!F95+'Exam 2'!F95+Assig!F95+'Mid-term Exam '!F95</f>
        <v>19.100000000000001</v>
      </c>
      <c r="G88" s="24">
        <f>'Exam 1'!G95+'Exam 2'!G95+Assig!G95+'Mid-term Exam '!G95</f>
        <v>27.799999999999997</v>
      </c>
      <c r="H88" s="24">
        <f>'Exam 1'!H95+'Exam 2'!H95+Assig!H95+'Mid-term Exam '!H95</f>
        <v>17.5</v>
      </c>
      <c r="I88" s="24">
        <f>'Exam 1'!I95+'Exam 2'!I95+Assig!I95+'Mid-term Exam '!I95</f>
        <v>29.5</v>
      </c>
      <c r="J88" s="24">
        <f>'Exam 1'!J95+'Exam 2'!J95+Assig!J95+'Mid-term Exam '!J95</f>
        <v>23</v>
      </c>
      <c r="K88" s="24">
        <f>'Exam 1'!K95+'Exam 2'!K95+Assig!K95+'Mid-term Exam '!K95</f>
        <v>24.2</v>
      </c>
      <c r="L88" s="24">
        <f>'Exam 1'!L95+'Exam 2'!L95+Assig!L95+'Mid-term Exam '!L95</f>
        <v>23.7</v>
      </c>
      <c r="M88" s="24">
        <f>'Exam 1'!M95+'Exam 2'!M95+Assig!M95+'Mid-term Exam '!M95</f>
        <v>29.1</v>
      </c>
      <c r="N88" s="24">
        <f>'Exam 1'!N95+'Exam 2'!N95+Assig!N95+'Mid-term Exam '!N95</f>
        <v>30.1</v>
      </c>
      <c r="O88" s="24">
        <f>'Exam 1'!O95+'Exam 2'!O95+Assig!O95+'Mid-term Exam '!O95</f>
        <v>19.7</v>
      </c>
      <c r="P88" s="17">
        <f t="shared" si="5"/>
        <v>289.29999999999995</v>
      </c>
      <c r="Q88" s="18">
        <f t="shared" si="4"/>
        <v>24.108333333333331</v>
      </c>
    </row>
    <row r="89" spans="1:17" s="6" customFormat="1" ht="15.75" x14ac:dyDescent="0.25">
      <c r="A89" s="9">
        <v>82</v>
      </c>
      <c r="B89" s="10" t="s">
        <v>103</v>
      </c>
      <c r="C89" s="11" t="s">
        <v>116</v>
      </c>
      <c r="D89" s="24">
        <f>'Exam 1'!D96+'Exam 2'!D96+Assig!D96+'Mid-term Exam '!D96</f>
        <v>38.25</v>
      </c>
      <c r="E89" s="24">
        <f>'Exam 1'!E96+'Exam 2'!E96+Assig!E96+'Mid-term Exam '!E96</f>
        <v>24.4</v>
      </c>
      <c r="F89" s="24">
        <f>'Exam 1'!F96+'Exam 2'!F96+Assig!F96+'Mid-term Exam '!F96</f>
        <v>23.54</v>
      </c>
      <c r="G89" s="24">
        <f>'Exam 1'!G96+'Exam 2'!G96+Assig!G96+'Mid-term Exam '!G96</f>
        <v>23.5</v>
      </c>
      <c r="H89" s="24">
        <f>'Exam 1'!H96+'Exam 2'!H96+Assig!H96+'Mid-term Exam '!H96</f>
        <v>26.8</v>
      </c>
      <c r="I89" s="24">
        <f>'Exam 1'!I96+'Exam 2'!I96+Assig!I96+'Mid-term Exam '!I96</f>
        <v>30.4</v>
      </c>
      <c r="J89" s="24">
        <f>'Exam 1'!J96+'Exam 2'!J96+Assig!J96+'Mid-term Exam '!J96</f>
        <v>32.200000000000003</v>
      </c>
      <c r="K89" s="24">
        <f>'Exam 1'!K96+'Exam 2'!K96+Assig!K96+'Mid-term Exam '!K96</f>
        <v>39.6</v>
      </c>
      <c r="L89" s="24">
        <f>'Exam 1'!L96+'Exam 2'!L96+Assig!L96+'Mid-term Exam '!L96</f>
        <v>28</v>
      </c>
      <c r="M89" s="24">
        <f>'Exam 1'!M96+'Exam 2'!M96+Assig!M96+'Mid-term Exam '!M96</f>
        <v>34.200000000000003</v>
      </c>
      <c r="N89" s="24">
        <f>'Exam 1'!N96+'Exam 2'!N96+Assig!N96+'Mid-term Exam '!N96</f>
        <v>33.700000000000003</v>
      </c>
      <c r="O89" s="24">
        <f>'Exam 1'!O96+'Exam 2'!O96+Assig!O96+'Mid-term Exam '!O96</f>
        <v>25.799999999999997</v>
      </c>
      <c r="P89" s="17">
        <f t="shared" si="5"/>
        <v>360.39000000000004</v>
      </c>
      <c r="Q89" s="18">
        <f t="shared" si="4"/>
        <v>30.032500000000002</v>
      </c>
    </row>
    <row r="90" spans="1:17" s="6" customFormat="1" ht="15.75" x14ac:dyDescent="0.25">
      <c r="A90" s="9">
        <v>83</v>
      </c>
      <c r="B90" s="10" t="s">
        <v>104</v>
      </c>
      <c r="C90" s="11" t="s">
        <v>116</v>
      </c>
      <c r="D90" s="24">
        <f>'Exam 1'!D97+'Exam 2'!D97+Assig!D97+'Mid-term Exam '!D97</f>
        <v>23.75</v>
      </c>
      <c r="E90" s="24">
        <f>'Exam 1'!E97+'Exam 2'!E97+Assig!E97+'Mid-term Exam '!E97</f>
        <v>13.7</v>
      </c>
      <c r="F90" s="24">
        <f>'Exam 1'!F97+'Exam 2'!F97+Assig!F97+'Mid-term Exam '!F97</f>
        <v>22.45</v>
      </c>
      <c r="G90" s="24">
        <f>'Exam 1'!G97+'Exam 2'!G97+Assig!G97+'Mid-term Exam '!G97</f>
        <v>26.5</v>
      </c>
      <c r="H90" s="24">
        <f>'Exam 1'!H97+'Exam 2'!H97+Assig!H97+'Mid-term Exam '!H97</f>
        <v>18.2</v>
      </c>
      <c r="I90" s="24">
        <f>'Exam 1'!I97+'Exam 2'!I97+Assig!I97+'Mid-term Exam '!I97</f>
        <v>14.2</v>
      </c>
      <c r="J90" s="24">
        <f>'Exam 1'!J97+'Exam 2'!J97+Assig!J97+'Mid-term Exam '!J97</f>
        <v>28.799999999999997</v>
      </c>
      <c r="K90" s="24">
        <f>'Exam 1'!K97+'Exam 2'!K97+Assig!K97+'Mid-term Exam '!K97</f>
        <v>23.5</v>
      </c>
      <c r="L90" s="24">
        <f>'Exam 1'!L97+'Exam 2'!L97+Assig!L97+'Mid-term Exam '!L97</f>
        <v>13.1</v>
      </c>
      <c r="M90" s="24">
        <f>'Exam 1'!M97+'Exam 2'!M97+Assig!M97+'Mid-term Exam '!M97</f>
        <v>26.4</v>
      </c>
      <c r="N90" s="24">
        <f>'Exam 1'!N97+'Exam 2'!N97+Assig!N97+'Mid-term Exam '!N97</f>
        <v>24.7</v>
      </c>
      <c r="O90" s="24">
        <f>'Exam 1'!O97+'Exam 2'!O97+Assig!O97+'Mid-term Exam '!O97</f>
        <v>24.6</v>
      </c>
      <c r="P90" s="17">
        <f t="shared" si="5"/>
        <v>259.90000000000003</v>
      </c>
      <c r="Q90" s="18">
        <f t="shared" si="4"/>
        <v>21.658333333333335</v>
      </c>
    </row>
    <row r="91" spans="1:17" s="6" customFormat="1" ht="15.75" x14ac:dyDescent="0.25">
      <c r="A91" s="9">
        <v>84</v>
      </c>
      <c r="B91" s="10" t="s">
        <v>105</v>
      </c>
      <c r="C91" s="11" t="s">
        <v>116</v>
      </c>
      <c r="D91" s="24">
        <f>'Exam 1'!D98+'Exam 2'!D98+Assig!D98+'Mid-term Exam '!D98</f>
        <v>33.5</v>
      </c>
      <c r="E91" s="24">
        <f>'Exam 1'!E98+'Exam 2'!E98+Assig!E98+'Mid-term Exam '!E98</f>
        <v>25.5</v>
      </c>
      <c r="F91" s="24">
        <f>'Exam 1'!F98+'Exam 2'!F98+Assig!F98+'Mid-term Exam '!F98</f>
        <v>26.65</v>
      </c>
      <c r="G91" s="24">
        <f>'Exam 1'!G98+'Exam 2'!G98+Assig!G98+'Mid-term Exam '!G98</f>
        <v>28.6</v>
      </c>
      <c r="H91" s="24">
        <f>'Exam 1'!H98+'Exam 2'!H98+Assig!H98+'Mid-term Exam '!H98</f>
        <v>19.399999999999999</v>
      </c>
      <c r="I91" s="24">
        <f>'Exam 1'!I98+'Exam 2'!I98+Assig!I98+'Mid-term Exam '!I98</f>
        <v>33.799999999999997</v>
      </c>
      <c r="J91" s="24">
        <f>'Exam 1'!J98+'Exam 2'!J98+Assig!J98+'Mid-term Exam '!J98</f>
        <v>28.5</v>
      </c>
      <c r="K91" s="24">
        <f>'Exam 1'!K98+'Exam 2'!K98+Assig!K98+'Mid-term Exam '!K98</f>
        <v>29</v>
      </c>
      <c r="L91" s="24">
        <f>'Exam 1'!L98+'Exam 2'!L98+Assig!L98+'Mid-term Exam '!L98</f>
        <v>25.1</v>
      </c>
      <c r="M91" s="24">
        <f>'Exam 1'!M98+'Exam 2'!M98+Assig!M98+'Mid-term Exam '!M98</f>
        <v>36.799999999999997</v>
      </c>
      <c r="N91" s="24">
        <f>'Exam 1'!N98+'Exam 2'!N98+Assig!N98+'Mid-term Exam '!N98</f>
        <v>33.9</v>
      </c>
      <c r="O91" s="24">
        <f>'Exam 1'!O98+'Exam 2'!O98+Assig!O98+'Mid-term Exam '!O98</f>
        <v>33.6</v>
      </c>
      <c r="P91" s="17">
        <f t="shared" si="5"/>
        <v>354.34999999999997</v>
      </c>
      <c r="Q91" s="18">
        <f t="shared" si="4"/>
        <v>29.529166666666665</v>
      </c>
    </row>
    <row r="92" spans="1:17" s="6" customFormat="1" ht="15.75" x14ac:dyDescent="0.25">
      <c r="A92" s="9">
        <v>85</v>
      </c>
      <c r="B92" s="10" t="s">
        <v>106</v>
      </c>
      <c r="C92" s="11" t="s">
        <v>116</v>
      </c>
      <c r="D92" s="24">
        <f>'Exam 1'!D99+'Exam 2'!D99+Assig!D99+'Mid-term Exam '!D99</f>
        <v>34.75</v>
      </c>
      <c r="E92" s="24">
        <f>'Exam 1'!E99+'Exam 2'!E99+Assig!E99+'Mid-term Exam '!E99</f>
        <v>30.4</v>
      </c>
      <c r="F92" s="24">
        <f>'Exam 1'!F99+'Exam 2'!F99+Assig!F99+'Mid-term Exam '!F99</f>
        <v>33.450000000000003</v>
      </c>
      <c r="G92" s="24">
        <f>'Exam 1'!G99+'Exam 2'!G99+Assig!G99+'Mid-term Exam '!G99</f>
        <v>33.1</v>
      </c>
      <c r="H92" s="24">
        <f>'Exam 1'!H99+'Exam 2'!H99+Assig!H99+'Mid-term Exam '!H99</f>
        <v>23.8</v>
      </c>
      <c r="I92" s="24">
        <f>'Exam 1'!I99+'Exam 2'!I99+Assig!I99+'Mid-term Exam '!I99</f>
        <v>27.799999999999997</v>
      </c>
      <c r="J92" s="24">
        <f>'Exam 1'!J99+'Exam 2'!J99+Assig!J99+'Mid-term Exam '!J99</f>
        <v>33.299999999999997</v>
      </c>
      <c r="K92" s="24">
        <f>'Exam 1'!K99+'Exam 2'!K99+Assig!K99+'Mid-term Exam '!K99</f>
        <v>38</v>
      </c>
      <c r="L92" s="24">
        <f>'Exam 1'!L99+'Exam 2'!L99+Assig!L99+'Mid-term Exam '!L99</f>
        <v>34.200000000000003</v>
      </c>
      <c r="M92" s="24">
        <f>'Exam 1'!M99+'Exam 2'!M99+Assig!M99+'Mid-term Exam '!M99</f>
        <v>37.299999999999997</v>
      </c>
      <c r="N92" s="24">
        <f>'Exam 1'!N99+'Exam 2'!N99+Assig!N99+'Mid-term Exam '!N99</f>
        <v>30.8</v>
      </c>
      <c r="O92" s="24">
        <f>'Exam 1'!O99+'Exam 2'!O99+Assig!O99+'Mid-term Exam '!O99</f>
        <v>38.1</v>
      </c>
      <c r="P92" s="17">
        <f t="shared" si="5"/>
        <v>395.00000000000006</v>
      </c>
      <c r="Q92" s="18">
        <f t="shared" si="4"/>
        <v>32.916666666666671</v>
      </c>
    </row>
    <row r="93" spans="1:17" s="6" customFormat="1" ht="15.75" x14ac:dyDescent="0.25">
      <c r="A93" s="9">
        <v>86</v>
      </c>
      <c r="B93" s="10" t="s">
        <v>107</v>
      </c>
      <c r="C93" s="11" t="s">
        <v>116</v>
      </c>
      <c r="D93" s="24">
        <f>'Exam 1'!D100+'Exam 2'!D100+Assig!D100+'Mid-term Exam '!D100</f>
        <v>28</v>
      </c>
      <c r="E93" s="24">
        <f>'Exam 1'!E100+'Exam 2'!E100+Assig!E100+'Mid-term Exam '!E100</f>
        <v>23.1</v>
      </c>
      <c r="F93" s="24">
        <f>'Exam 1'!F100+'Exam 2'!F100+Assig!F100+'Mid-term Exam '!F100</f>
        <v>22.85</v>
      </c>
      <c r="G93" s="24">
        <f>'Exam 1'!G100+'Exam 2'!G100+Assig!G100+'Mid-term Exam '!G100</f>
        <v>30.6</v>
      </c>
      <c r="H93" s="24">
        <f>'Exam 1'!H100+'Exam 2'!H100+Assig!H100+'Mid-term Exam '!H100</f>
        <v>21.1</v>
      </c>
      <c r="I93" s="24">
        <f>'Exam 1'!I100+'Exam 2'!I100+Assig!I100+'Mid-term Exam '!I100</f>
        <v>21.5</v>
      </c>
      <c r="J93" s="24">
        <f>'Exam 1'!J100+'Exam 2'!J100+Assig!J100+'Mid-term Exam '!J100</f>
        <v>25.2</v>
      </c>
      <c r="K93" s="24">
        <f>'Exam 1'!K100+'Exam 2'!K100+Assig!K100+'Mid-term Exam '!K100</f>
        <v>22.4</v>
      </c>
      <c r="L93" s="24">
        <f>'Exam 1'!L100+'Exam 2'!L100+Assig!L100+'Mid-term Exam '!L100</f>
        <v>18.600000000000001</v>
      </c>
      <c r="M93" s="24">
        <f>'Exam 1'!M100+'Exam 2'!M100+Assig!M100+'Mid-term Exam '!M100</f>
        <v>33.4</v>
      </c>
      <c r="N93" s="24">
        <f>'Exam 1'!N100+'Exam 2'!N100+Assig!N100+'Mid-term Exam '!N100</f>
        <v>24.2</v>
      </c>
      <c r="O93" s="24">
        <f>'Exam 1'!O100+'Exam 2'!O100+Assig!O100+'Mid-term Exam '!O100</f>
        <v>29.4</v>
      </c>
      <c r="P93" s="17">
        <f t="shared" si="5"/>
        <v>300.34999999999997</v>
      </c>
      <c r="Q93" s="18">
        <f t="shared" si="4"/>
        <v>25.029166666666665</v>
      </c>
    </row>
    <row r="94" spans="1:17" s="6" customFormat="1" ht="15.75" x14ac:dyDescent="0.25">
      <c r="A94" s="9">
        <v>87</v>
      </c>
      <c r="B94" s="10" t="s">
        <v>110</v>
      </c>
      <c r="C94" s="11" t="s">
        <v>116</v>
      </c>
      <c r="D94" s="24">
        <f>'Exam 1'!D103+'Exam 2'!D103+Assig!D103+'Mid-term Exam '!D103</f>
        <v>28.25</v>
      </c>
      <c r="E94" s="24">
        <f>'Exam 1'!E103+'Exam 2'!E103+Assig!E103+'Mid-term Exam '!E103</f>
        <v>26.4</v>
      </c>
      <c r="F94" s="24">
        <f>'Exam 1'!F103+'Exam 2'!F103+Assig!F103+'Mid-term Exam '!F103</f>
        <v>25.35</v>
      </c>
      <c r="G94" s="24">
        <f>'Exam 1'!G103+'Exam 2'!G103+Assig!G103+'Mid-term Exam '!G103</f>
        <v>30.2</v>
      </c>
      <c r="H94" s="24">
        <f>'Exam 1'!H103+'Exam 2'!H103+Assig!H103+'Mid-term Exam '!H103</f>
        <v>21.6</v>
      </c>
      <c r="I94" s="24">
        <f>'Exam 1'!I103+'Exam 2'!I103+Assig!I103+'Mid-term Exam '!I103</f>
        <v>20.7</v>
      </c>
      <c r="J94" s="24">
        <f>'Exam 1'!J103+'Exam 2'!J103+Assig!J103+'Mid-term Exam '!J103</f>
        <v>20.399999999999999</v>
      </c>
      <c r="K94" s="24">
        <f>'Exam 1'!K103+'Exam 2'!K103+Assig!K103+'Mid-term Exam '!K103</f>
        <v>33.5</v>
      </c>
      <c r="L94" s="24">
        <f>'Exam 1'!L103+'Exam 2'!L103+Assig!L103+'Mid-term Exam '!L103</f>
        <v>26.3</v>
      </c>
      <c r="M94" s="24">
        <f>'Exam 1'!M103+'Exam 2'!M103+Assig!M103+'Mid-term Exam '!M103</f>
        <v>27.1</v>
      </c>
      <c r="N94" s="24">
        <f>'Exam 1'!N103+'Exam 2'!N103+Assig!N103+'Mid-term Exam '!N103</f>
        <v>31.2</v>
      </c>
      <c r="O94" s="24">
        <f>'Exam 1'!O103+'Exam 2'!O103+Assig!O103+'Mid-term Exam '!O103</f>
        <v>29.7</v>
      </c>
      <c r="P94" s="17">
        <f t="shared" si="5"/>
        <v>320.7</v>
      </c>
      <c r="Q94" s="18">
        <f t="shared" si="4"/>
        <v>26.724999999999998</v>
      </c>
    </row>
    <row r="95" spans="1:17" s="6" customFormat="1" ht="15.75" x14ac:dyDescent="0.25">
      <c r="A95" s="9">
        <v>88</v>
      </c>
      <c r="B95" s="10" t="s">
        <v>111</v>
      </c>
      <c r="C95" s="11" t="s">
        <v>116</v>
      </c>
      <c r="D95" s="24">
        <f>'Exam 1'!D104+'Exam 2'!D104+Assig!D104+'Mid-term Exam '!D104</f>
        <v>35.25</v>
      </c>
      <c r="E95" s="24">
        <f>'Exam 1'!E104+'Exam 2'!E104+Assig!E104+'Mid-term Exam '!E104</f>
        <v>25.3</v>
      </c>
      <c r="F95" s="24">
        <f>'Exam 1'!F104+'Exam 2'!F104+Assig!F104+'Mid-term Exam '!F104</f>
        <v>22.65</v>
      </c>
      <c r="G95" s="24">
        <f>'Exam 1'!G104+'Exam 2'!G104+Assig!G104+'Mid-term Exam '!G104</f>
        <v>29.9</v>
      </c>
      <c r="H95" s="24">
        <f>'Exam 1'!H104+'Exam 2'!H104+Assig!H104+'Mid-term Exam '!H104</f>
        <v>15.2</v>
      </c>
      <c r="I95" s="24">
        <f>'Exam 1'!I104+'Exam 2'!I104+Assig!I104+'Mid-term Exam '!I104</f>
        <v>24.2</v>
      </c>
      <c r="J95" s="24">
        <f>'Exam 1'!J104+'Exam 2'!J104+Assig!J104+'Mid-term Exam '!J104</f>
        <v>28.3</v>
      </c>
      <c r="K95" s="24">
        <f>'Exam 1'!K104+'Exam 2'!K104+Assig!K104+'Mid-term Exam '!K104</f>
        <v>31</v>
      </c>
      <c r="L95" s="24">
        <f>'Exam 1'!L104+'Exam 2'!L104+Assig!L104+'Mid-term Exam '!L104</f>
        <v>22.2</v>
      </c>
      <c r="M95" s="24">
        <f>'Exam 1'!M104+'Exam 2'!M104+Assig!M104+'Mid-term Exam '!M104</f>
        <v>29.7</v>
      </c>
      <c r="N95" s="24">
        <f>'Exam 1'!N104+'Exam 2'!N104+Assig!N104+'Mid-term Exam '!N104</f>
        <v>33.299999999999997</v>
      </c>
      <c r="O95" s="24">
        <f>'Exam 1'!O104+'Exam 2'!O104+Assig!O104+'Mid-term Exam '!O104</f>
        <v>23.1</v>
      </c>
      <c r="P95" s="17">
        <f t="shared" si="5"/>
        <v>320.10000000000002</v>
      </c>
      <c r="Q95" s="18">
        <f t="shared" si="4"/>
        <v>26.675000000000001</v>
      </c>
    </row>
    <row r="96" spans="1:17" s="6" customFormat="1" ht="15.75" x14ac:dyDescent="0.25">
      <c r="A96" s="9">
        <v>89</v>
      </c>
      <c r="B96" s="10" t="s">
        <v>112</v>
      </c>
      <c r="C96" s="11" t="s">
        <v>116</v>
      </c>
      <c r="D96" s="24">
        <f>'Exam 1'!D105+'Exam 2'!D105+Assig!D105+'Mid-term Exam '!D105</f>
        <v>36.25</v>
      </c>
      <c r="E96" s="24">
        <f>'Exam 1'!E105+'Exam 2'!E105+Assig!E105+'Mid-term Exam '!E105</f>
        <v>23.900000000000002</v>
      </c>
      <c r="F96" s="24">
        <f>'Exam 1'!F105+'Exam 2'!F105+Assig!F105+'Mid-term Exam '!F105</f>
        <v>28.150000000000002</v>
      </c>
      <c r="G96" s="24">
        <f>'Exam 1'!G105+'Exam 2'!G105+Assig!G105+'Mid-term Exam '!G105</f>
        <v>33.200000000000003</v>
      </c>
      <c r="H96" s="24">
        <f>'Exam 1'!H105+'Exam 2'!H105+Assig!H105+'Mid-term Exam '!H105</f>
        <v>29.5</v>
      </c>
      <c r="I96" s="24">
        <f>'Exam 1'!I105+'Exam 2'!I105+Assig!I105+'Mid-term Exam '!I105</f>
        <v>32.200000000000003</v>
      </c>
      <c r="J96" s="24">
        <f>'Exam 1'!J105+'Exam 2'!J105+Assig!J105+'Mid-term Exam '!J105</f>
        <v>26.4</v>
      </c>
      <c r="K96" s="24">
        <f>'Exam 1'!K105+'Exam 2'!K105+Assig!K105+'Mid-term Exam '!K105</f>
        <v>40</v>
      </c>
      <c r="L96" s="24">
        <f>'Exam 1'!L105+'Exam 2'!L105+Assig!L105+'Mid-term Exam '!L105</f>
        <v>34.700000000000003</v>
      </c>
      <c r="M96" s="24">
        <f>'Exam 1'!M105+'Exam 2'!M105+Assig!M105+'Mid-term Exam '!M105</f>
        <v>34.299999999999997</v>
      </c>
      <c r="N96" s="24">
        <f>'Exam 1'!N105+'Exam 2'!N105+Assig!N105+'Mid-term Exam '!N105</f>
        <v>35.1</v>
      </c>
      <c r="O96" s="24">
        <f>'Exam 1'!O105+'Exam 2'!O105+Assig!O105+'Mid-term Exam '!O105</f>
        <v>31.2</v>
      </c>
      <c r="P96" s="17">
        <f t="shared" si="5"/>
        <v>384.90000000000003</v>
      </c>
      <c r="Q96" s="18">
        <f t="shared" si="4"/>
        <v>32.075000000000003</v>
      </c>
    </row>
    <row r="97" spans="1:18" s="6" customFormat="1" ht="15.75" x14ac:dyDescent="0.25">
      <c r="A97" s="9">
        <v>90</v>
      </c>
      <c r="B97" s="10" t="s">
        <v>113</v>
      </c>
      <c r="C97" s="11" t="s">
        <v>116</v>
      </c>
      <c r="D97" s="24">
        <f>'Exam 1'!D106+'Exam 2'!D106+Assig!D106+'Mid-term Exam '!D106</f>
        <v>31</v>
      </c>
      <c r="E97" s="24">
        <f>'Exam 1'!E106+'Exam 2'!E106+Assig!E106+'Mid-term Exam '!E106</f>
        <v>18</v>
      </c>
      <c r="F97" s="24">
        <f>'Exam 1'!F106+'Exam 2'!F106+Assig!F106+'Mid-term Exam '!F106</f>
        <v>16.8</v>
      </c>
      <c r="G97" s="24">
        <f>'Exam 1'!G106+'Exam 2'!G106+Assig!G106+'Mid-term Exam '!G106</f>
        <v>22.8</v>
      </c>
      <c r="H97" s="24">
        <f>'Exam 1'!H106+'Exam 2'!H106+Assig!H106+'Mid-term Exam '!H106</f>
        <v>16</v>
      </c>
      <c r="I97" s="24">
        <f>'Exam 1'!I106+'Exam 2'!I106+Assig!I106+'Mid-term Exam '!I106</f>
        <v>15.6</v>
      </c>
      <c r="J97" s="24">
        <f>'Exam 1'!J106+'Exam 2'!J106+Assig!J106+'Mid-term Exam '!J106</f>
        <v>27.6</v>
      </c>
      <c r="K97" s="24">
        <f>'Exam 1'!K106+'Exam 2'!K106+Assig!K106+'Mid-term Exam '!K106</f>
        <v>37.5</v>
      </c>
      <c r="L97" s="24">
        <f>'Exam 1'!L106+'Exam 2'!L106+Assig!L106+'Mid-term Exam '!L106</f>
        <v>28.4</v>
      </c>
      <c r="M97" s="24">
        <f>'Exam 1'!M106+'Exam 2'!M106+Assig!M106+'Mid-term Exam '!M106</f>
        <v>26.4</v>
      </c>
      <c r="N97" s="24">
        <f>'Exam 1'!N106+'Exam 2'!N106+Assig!N106+'Mid-term Exam '!N106</f>
        <v>26.4</v>
      </c>
      <c r="O97" s="24">
        <f>'Exam 1'!O106+'Exam 2'!O106+Assig!O106+'Mid-term Exam '!O106</f>
        <v>29.9</v>
      </c>
      <c r="P97" s="17">
        <f t="shared" si="5"/>
        <v>296.39999999999998</v>
      </c>
      <c r="Q97" s="18">
        <f t="shared" si="4"/>
        <v>24.7</v>
      </c>
    </row>
    <row r="98" spans="1:18" s="6" customFormat="1" ht="15.75" x14ac:dyDescent="0.25">
      <c r="A98" s="9">
        <v>91</v>
      </c>
      <c r="B98" s="10" t="s">
        <v>125</v>
      </c>
      <c r="C98" s="11" t="s">
        <v>116</v>
      </c>
      <c r="D98" s="24">
        <f>'Exam 1'!D107+'Exam 2'!D107+Assig!D107+'Mid-term Exam '!D107</f>
        <v>28.25</v>
      </c>
      <c r="E98" s="24">
        <f>'Exam 1'!E107+'Exam 2'!E107+Assig!E107+'Mid-term Exam '!E107</f>
        <v>19.8</v>
      </c>
      <c r="F98" s="24">
        <f>'Exam 1'!F107+'Exam 2'!F107+Assig!F107+'Mid-term Exam '!F107</f>
        <v>21.3</v>
      </c>
      <c r="G98" s="24">
        <f>'Exam 1'!G107+'Exam 2'!G107+Assig!G107+'Mid-term Exam '!G107</f>
        <v>18.8</v>
      </c>
      <c r="H98" s="24">
        <f>'Exam 1'!H107+'Exam 2'!H107+Assig!H107+'Mid-term Exam '!H107</f>
        <v>20.6</v>
      </c>
      <c r="I98" s="24">
        <f>'Exam 1'!I107+'Exam 2'!I107+Assig!I107+'Mid-term Exam '!I107</f>
        <v>18.7</v>
      </c>
      <c r="J98" s="24">
        <f>'Exam 1'!J107+'Exam 2'!J107+Assig!J107+'Mid-term Exam '!J107</f>
        <v>27</v>
      </c>
      <c r="K98" s="24">
        <f>'Exam 1'!K107+'Exam 2'!K107+Assig!K107+'Mid-term Exam '!K107</f>
        <v>7</v>
      </c>
      <c r="L98" s="24">
        <f>'Exam 1'!L107+'Exam 2'!L107+Assig!L107+'Mid-term Exam '!L107</f>
        <v>23</v>
      </c>
      <c r="M98" s="24">
        <f>'Exam 1'!M107+'Exam 2'!M107+Assig!M107+'Mid-term Exam '!M107</f>
        <v>30.6</v>
      </c>
      <c r="N98" s="24">
        <f>'Exam 1'!N107+'Exam 2'!N107+Assig!N107+'Mid-term Exam '!N107</f>
        <v>19.899999999999999</v>
      </c>
      <c r="O98" s="24">
        <f>'Exam 1'!O107+'Exam 2'!O107+Assig!O107+'Mid-term Exam '!O107</f>
        <v>28.8</v>
      </c>
      <c r="P98" s="17">
        <f t="shared" si="5"/>
        <v>263.75</v>
      </c>
      <c r="Q98" s="18">
        <f t="shared" si="4"/>
        <v>21.979166666666668</v>
      </c>
    </row>
    <row r="99" spans="1:18" ht="15.75" x14ac:dyDescent="0.25">
      <c r="A99" s="9">
        <v>92</v>
      </c>
      <c r="B99" s="10" t="s">
        <v>115</v>
      </c>
      <c r="C99" s="11" t="s">
        <v>116</v>
      </c>
      <c r="D99" s="24">
        <f>'Exam 1'!D110+'Exam 2'!D110+Assig!D110+'Mid-term Exam '!D110</f>
        <v>25.25</v>
      </c>
      <c r="E99" s="24">
        <f>'Exam 1'!E110+'Exam 2'!E110+Assig!E110+'Mid-term Exam '!E110</f>
        <v>22.8</v>
      </c>
      <c r="F99" s="24">
        <f>'Exam 1'!F110+'Exam 2'!F110+Assig!F110+'Mid-term Exam '!F110</f>
        <v>22.25</v>
      </c>
      <c r="G99" s="24">
        <f>'Exam 1'!G110+'Exam 2'!G110+Assig!G110+'Mid-term Exam '!G110</f>
        <v>17.3</v>
      </c>
      <c r="H99" s="24">
        <f>'Exam 1'!H110+'Exam 2'!H110+Assig!H110+'Mid-term Exam '!H110</f>
        <v>16.899999999999999</v>
      </c>
      <c r="I99" s="24">
        <f>'Exam 1'!I110+'Exam 2'!I110+Assig!I110+'Mid-term Exam '!I110</f>
        <v>20.5</v>
      </c>
      <c r="J99" s="24">
        <f>'Exam 1'!J110+'Exam 2'!J110+Assig!J110+'Mid-term Exam '!J110</f>
        <v>23.2</v>
      </c>
      <c r="K99" s="24">
        <f>'Exam 1'!K110+'Exam 2'!K110+Assig!K110+'Mid-term Exam '!K110</f>
        <v>23.1</v>
      </c>
      <c r="L99" s="24">
        <f>'Exam 1'!L110+'Exam 2'!L110+Assig!L110+'Mid-term Exam '!L110</f>
        <v>19.600000000000001</v>
      </c>
      <c r="M99" s="24">
        <f>'Exam 1'!M110+'Exam 2'!M110+Assig!M110+'Mid-term Exam '!M110</f>
        <v>21.1</v>
      </c>
      <c r="N99" s="24">
        <f>'Exam 1'!N110+'Exam 2'!N110+Assig!N110+'Mid-term Exam '!N110</f>
        <v>27</v>
      </c>
      <c r="O99" s="24">
        <f>'Exam 1'!O110+'Exam 2'!O110+Assig!O110+'Mid-term Exam '!O110</f>
        <v>26.7</v>
      </c>
      <c r="P99" s="17">
        <f t="shared" si="5"/>
        <v>265.7</v>
      </c>
      <c r="Q99" s="18">
        <f t="shared" si="4"/>
        <v>22.141666666666666</v>
      </c>
      <c r="R99" s="6"/>
    </row>
    <row r="100" spans="1:18" ht="15.75" x14ac:dyDescent="0.25">
      <c r="A100" s="9">
        <v>93</v>
      </c>
      <c r="B100" s="10" t="s">
        <v>131</v>
      </c>
      <c r="C100" s="11" t="s">
        <v>116</v>
      </c>
      <c r="D100" s="24">
        <f>'Exam 1'!D111+'Exam 2'!D111+Assig!D111+'Mid-term Exam '!D111</f>
        <v>20.5</v>
      </c>
      <c r="E100" s="24">
        <f>'Exam 1'!E111+'Exam 2'!E111+Assig!E111+'Mid-term Exam '!E111</f>
        <v>11.5</v>
      </c>
      <c r="F100" s="24">
        <f>'Exam 1'!F111+'Exam 2'!F111+Assig!F111+'Mid-term Exam '!F111</f>
        <v>16.7</v>
      </c>
      <c r="G100" s="24">
        <f>'Exam 1'!G111+'Exam 2'!G111+Assig!G111+'Mid-term Exam '!G111</f>
        <v>10.199999999999999</v>
      </c>
      <c r="H100" s="24">
        <f>'Exam 1'!H111+'Exam 2'!H111+Assig!H111+'Mid-term Exam '!H111</f>
        <v>13.5</v>
      </c>
      <c r="I100" s="24">
        <f>'Exam 1'!I111+'Exam 2'!I111+Assig!I111+'Mid-term Exam '!I111</f>
        <v>11.5</v>
      </c>
      <c r="J100" s="24">
        <f>'Exam 1'!J111+'Exam 2'!J111+Assig!J111+'Mid-term Exam '!J111</f>
        <v>23.3</v>
      </c>
      <c r="K100" s="24">
        <f>'Exam 1'!K111+'Exam 2'!K111+Assig!K111+'Mid-term Exam '!K111</f>
        <v>29.6</v>
      </c>
      <c r="L100" s="24">
        <f>'Exam 1'!L111+'Exam 2'!L111+Assig!L111+'Mid-term Exam '!L111</f>
        <v>24.5</v>
      </c>
      <c r="M100" s="24">
        <f>'Exam 1'!M111+'Exam 2'!M111+Assig!M111+'Mid-term Exam '!M111</f>
        <v>24.3</v>
      </c>
      <c r="N100" s="24">
        <f>'Exam 1'!N111+'Exam 2'!N111+Assig!N111+'Mid-term Exam '!N111</f>
        <v>20</v>
      </c>
      <c r="O100" s="24">
        <f>'Exam 1'!O111+'Exam 2'!O111+Assig!O111+'Mid-term Exam '!O111</f>
        <v>24.4</v>
      </c>
      <c r="P100" s="17">
        <f t="shared" si="5"/>
        <v>230.00000000000003</v>
      </c>
      <c r="Q100" s="18">
        <f t="shared" si="4"/>
        <v>19.166666666666668</v>
      </c>
    </row>
    <row r="101" spans="1:18" ht="15.75" x14ac:dyDescent="0.25">
      <c r="A101" s="9">
        <v>94</v>
      </c>
      <c r="B101" s="10" t="s">
        <v>129</v>
      </c>
      <c r="C101" s="11" t="s">
        <v>116</v>
      </c>
      <c r="D101" s="24">
        <f>'Exam 1'!D115+'Exam 2'!D115+Assig!D115+'Mid-term Exam '!D115</f>
        <v>25</v>
      </c>
      <c r="E101" s="24">
        <f>'Exam 1'!E115+'Exam 2'!E115+Assig!E115+'Mid-term Exam '!E115</f>
        <v>13.6</v>
      </c>
      <c r="F101" s="24">
        <f>'Exam 1'!F115+'Exam 2'!F115+Assig!F115+'Mid-term Exam '!F115</f>
        <v>24.5</v>
      </c>
      <c r="G101" s="24">
        <f>'Exam 1'!G115+'Exam 2'!G115+Assig!G115+'Mid-term Exam '!G115</f>
        <v>24.1</v>
      </c>
      <c r="H101" s="24">
        <f>'Exam 1'!H115+'Exam 2'!H115+Assig!H115+'Mid-term Exam '!H115</f>
        <v>16.100000000000001</v>
      </c>
      <c r="I101" s="24">
        <f>'Exam 1'!I115+'Exam 2'!I115+Assig!I115+'Mid-term Exam '!I115</f>
        <v>21.6</v>
      </c>
      <c r="J101" s="24">
        <f>'Exam 1'!J115+'Exam 2'!J115+Assig!J115+'Mid-term Exam '!J115</f>
        <v>29.9</v>
      </c>
      <c r="K101" s="24">
        <f>'Exam 1'!K115+'Exam 2'!K115+Assig!K115+'Mid-term Exam '!K115</f>
        <v>33</v>
      </c>
      <c r="L101" s="24">
        <f>'Exam 1'!L115+'Exam 2'!L115+Assig!L115+'Mid-term Exam '!L115</f>
        <v>21.6</v>
      </c>
      <c r="M101" s="24">
        <f>'Exam 1'!M115+'Exam 2'!M115+Assig!M115+'Mid-term Exam '!M115</f>
        <v>22.1</v>
      </c>
      <c r="N101" s="24">
        <f>'Exam 1'!N115+'Exam 2'!N115+Assig!N115+'Mid-term Exam '!N115</f>
        <v>20.6</v>
      </c>
      <c r="O101" s="24">
        <f>'Exam 1'!O115+'Exam 2'!O115+Assig!O115+'Mid-term Exam '!O115</f>
        <v>23.5</v>
      </c>
      <c r="P101" s="17">
        <f t="shared" si="5"/>
        <v>275.60000000000002</v>
      </c>
      <c r="Q101" s="18">
        <f t="shared" si="4"/>
        <v>22.966666666666669</v>
      </c>
    </row>
    <row r="102" spans="1:18" ht="15.75" x14ac:dyDescent="0.25">
      <c r="A102" s="9">
        <v>95</v>
      </c>
      <c r="B102" s="10" t="s">
        <v>148</v>
      </c>
      <c r="C102" s="11" t="s">
        <v>116</v>
      </c>
      <c r="D102" s="24">
        <f>'Exam 1'!D67+'Exam 2'!D67+Assig!D67+'Mid-term Exam '!D67</f>
        <v>28.5</v>
      </c>
      <c r="E102" s="24">
        <f>'Exam 1'!E67+'Exam 2'!E67+Assig!E67+'Mid-term Exam '!E67</f>
        <v>20.2</v>
      </c>
      <c r="F102" s="24">
        <f>'Exam 1'!F67+'Exam 2'!F67+Assig!F67+'Mid-term Exam '!F67</f>
        <v>18</v>
      </c>
      <c r="G102" s="24">
        <f>'Exam 1'!G67+'Exam 2'!G67+Assig!G67+'Mid-term Exam '!G67</f>
        <v>24.1</v>
      </c>
      <c r="H102" s="24">
        <f>'Exam 1'!H67+'Exam 2'!H67+Assig!H67+'Mid-term Exam '!H67</f>
        <v>20.7</v>
      </c>
      <c r="I102" s="24">
        <f>'Exam 1'!I67+'Exam 2'!I67+Assig!I67+'Mid-term Exam '!I67</f>
        <v>12.8</v>
      </c>
      <c r="J102" s="24">
        <f>'Exam 1'!J67+'Exam 2'!J67+Assig!J67+'Mid-term Exam '!J67</f>
        <v>21.4</v>
      </c>
      <c r="K102" s="24">
        <f>'Exam 1'!K67+'Exam 2'!K67+Assig!K67+'Mid-term Exam '!K67</f>
        <v>25.7</v>
      </c>
      <c r="L102" s="24">
        <f>'Exam 1'!L67+'Exam 2'!L67+Assig!L67+'Mid-term Exam '!L67</f>
        <v>21</v>
      </c>
      <c r="M102" s="24">
        <f>'Exam 1'!M67+'Exam 2'!M67+Assig!M67+'Mid-term Exam '!M67</f>
        <v>22.4</v>
      </c>
      <c r="N102" s="24">
        <f>'Exam 1'!N67+'Exam 2'!N67+Assig!N67+'Mid-term Exam '!N67</f>
        <v>20.7</v>
      </c>
      <c r="O102" s="24">
        <f>'Exam 1'!O67+'Exam 2'!O67+Assig!O67+'Mid-term Exam '!O67</f>
        <v>16.5</v>
      </c>
      <c r="P102" s="17">
        <f t="shared" si="5"/>
        <v>252</v>
      </c>
      <c r="Q102" s="18">
        <f>AVERAGE(D102:O102)</f>
        <v>21</v>
      </c>
    </row>
    <row r="103" spans="1:18" ht="15.75" x14ac:dyDescent="0.25">
      <c r="A103" s="9">
        <v>96</v>
      </c>
      <c r="B103" s="10" t="s">
        <v>149</v>
      </c>
      <c r="C103" s="11" t="s">
        <v>116</v>
      </c>
      <c r="D103" s="24">
        <f>'Exam 1'!D72+'Exam 2'!D72+Assig!D72+'Mid-term Exam '!D72</f>
        <v>32.5</v>
      </c>
      <c r="E103" s="24">
        <f>'Exam 1'!E72+'Exam 2'!E72+Assig!E72+'Mid-term Exam '!E72</f>
        <v>24.8</v>
      </c>
      <c r="F103" s="24">
        <f>'Exam 1'!F72+'Exam 2'!F72+Assig!F72+'Mid-term Exam '!F72</f>
        <v>26.15</v>
      </c>
      <c r="G103" s="24">
        <f>'Exam 1'!G72+'Exam 2'!G72+Assig!G72+'Mid-term Exam '!G72</f>
        <v>36.599999999999994</v>
      </c>
      <c r="H103" s="24">
        <f>'Exam 1'!H72+'Exam 2'!H72+Assig!H72+'Mid-term Exam '!H72</f>
        <v>19.7</v>
      </c>
      <c r="I103" s="24">
        <f>'Exam 1'!I72+'Exam 2'!I72+Assig!I72+'Mid-term Exam '!I72</f>
        <v>34</v>
      </c>
      <c r="J103" s="24">
        <f>'Exam 1'!J72+'Exam 2'!J72+Assig!J72+'Mid-term Exam '!J72</f>
        <v>28</v>
      </c>
      <c r="K103" s="24">
        <f>'Exam 1'!K72+'Exam 2'!K72+Assig!K72+'Mid-term Exam '!K72</f>
        <v>37.799999999999997</v>
      </c>
      <c r="L103" s="24">
        <f>'Exam 1'!L72+'Exam 2'!L72+Assig!L72+'Mid-term Exam '!L72</f>
        <v>33.700000000000003</v>
      </c>
      <c r="M103" s="24">
        <f>'Exam 1'!M72+'Exam 2'!M72+Assig!M72+'Mid-term Exam '!M72</f>
        <v>31.400000000000002</v>
      </c>
      <c r="N103" s="24">
        <f>'Exam 1'!N72+'Exam 2'!N72+Assig!N72+'Mid-term Exam '!N72</f>
        <v>32.299999999999997</v>
      </c>
      <c r="O103" s="24">
        <f>'Exam 1'!O72+'Exam 2'!O72+Assig!O72+'Mid-term Exam '!O72</f>
        <v>33.4</v>
      </c>
      <c r="P103" s="17">
        <f t="shared" si="5"/>
        <v>370.34999999999991</v>
      </c>
      <c r="Q103" s="18">
        <f>AVERAGE(D103:O103)</f>
        <v>30.862499999999994</v>
      </c>
    </row>
  </sheetData>
  <mergeCells count="3">
    <mergeCell ref="B5:P5"/>
    <mergeCell ref="C6:G6"/>
    <mergeCell ref="H6:P6"/>
  </mergeCells>
  <conditionalFormatting sqref="D8:O103">
    <cfRule type="cellIs" dxfId="26" priority="2" operator="lessThan">
      <formula>20</formula>
    </cfRule>
    <cfRule type="cellIs" dxfId="25" priority="3" operator="lessThan">
      <formula>10</formula>
    </cfRule>
  </conditionalFormatting>
  <conditionalFormatting sqref="Q8:Q103">
    <cfRule type="cellIs" dxfId="24" priority="1" operator="lessThan">
      <formula>20</formula>
    </cfRule>
  </conditionalFormatting>
  <dataValidations count="1">
    <dataValidation type="decimal" allowBlank="1" showInputMessage="1" showErrorMessage="1" sqref="D8:O103">
      <formula1>0</formula1>
      <formula2>40</formula2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103"/>
  <sheetViews>
    <sheetView workbookViewId="0">
      <selection activeCell="E8" sqref="E8:F103"/>
    </sheetView>
  </sheetViews>
  <sheetFormatPr defaultRowHeight="15" x14ac:dyDescent="0.25"/>
  <cols>
    <col min="1" max="1" width="4.7109375" customWidth="1"/>
    <col min="2" max="2" width="33.140625" customWidth="1"/>
    <col min="3" max="3" width="5.28515625" customWidth="1"/>
    <col min="4" max="4" width="5" customWidth="1"/>
    <col min="5" max="5" width="5.28515625" customWidth="1"/>
    <col min="6" max="6" width="4.85546875" customWidth="1"/>
    <col min="7" max="7" width="5" customWidth="1"/>
    <col min="8" max="8" width="5.28515625" customWidth="1"/>
    <col min="9" max="9" width="4.7109375" bestFit="1" customWidth="1"/>
    <col min="10" max="10" width="5" customWidth="1"/>
    <col min="11" max="11" width="5.5703125" customWidth="1"/>
    <col min="12" max="12" width="5" customWidth="1"/>
    <col min="13" max="13" width="5.85546875" customWidth="1"/>
    <col min="14" max="14" width="5" customWidth="1"/>
    <col min="15" max="15" width="5.28515625" customWidth="1"/>
    <col min="16" max="16" width="7.140625" bestFit="1" customWidth="1"/>
    <col min="17" max="17" width="6.7109375" customWidth="1"/>
  </cols>
  <sheetData>
    <row r="5" spans="1:17" ht="15.75" x14ac:dyDescent="0.25">
      <c r="B5" s="29" t="s">
        <v>151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15" customHeight="1" x14ac:dyDescent="0.25">
      <c r="A6" s="1"/>
      <c r="B6" s="1" t="s">
        <v>16</v>
      </c>
      <c r="C6" s="30" t="s">
        <v>17</v>
      </c>
      <c r="D6" s="30"/>
      <c r="E6" s="30"/>
      <c r="F6" s="30"/>
      <c r="G6" s="30"/>
      <c r="H6" s="31" t="s">
        <v>20</v>
      </c>
      <c r="I6" s="31"/>
      <c r="J6" s="31"/>
      <c r="K6" s="31"/>
      <c r="L6" s="31"/>
      <c r="M6" s="31"/>
      <c r="N6" s="31"/>
      <c r="O6" s="31"/>
      <c r="P6" s="31"/>
    </row>
    <row r="7" spans="1:17" ht="75" customHeight="1" x14ac:dyDescent="0.25">
      <c r="A7" s="2" t="s">
        <v>0</v>
      </c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18</v>
      </c>
      <c r="N7" s="3" t="s">
        <v>12</v>
      </c>
      <c r="O7" s="3" t="s">
        <v>19</v>
      </c>
      <c r="P7" s="4" t="s">
        <v>13</v>
      </c>
      <c r="Q7" s="4" t="s">
        <v>15</v>
      </c>
    </row>
    <row r="8" spans="1:17" s="6" customFormat="1" ht="15.75" x14ac:dyDescent="0.25">
      <c r="A8" s="9">
        <v>1</v>
      </c>
      <c r="B8" s="10" t="s">
        <v>21</v>
      </c>
      <c r="C8" s="11" t="s">
        <v>58</v>
      </c>
      <c r="D8" s="7">
        <v>2.75</v>
      </c>
      <c r="E8" s="7">
        <v>2.1</v>
      </c>
      <c r="F8" s="7">
        <v>3.25</v>
      </c>
      <c r="G8" s="7">
        <v>3.3</v>
      </c>
      <c r="H8" s="7">
        <v>4</v>
      </c>
      <c r="I8" s="7">
        <v>2.5</v>
      </c>
      <c r="J8" s="7">
        <v>3.2</v>
      </c>
      <c r="K8" s="7">
        <v>1.2</v>
      </c>
      <c r="L8" s="7">
        <v>1.8</v>
      </c>
      <c r="M8" s="7">
        <v>1.3</v>
      </c>
      <c r="N8" s="7">
        <v>4</v>
      </c>
      <c r="O8" s="7">
        <v>2.7</v>
      </c>
      <c r="P8" s="17">
        <f>SUM(D8:O8)</f>
        <v>32.1</v>
      </c>
      <c r="Q8" s="18">
        <f>AVERAGE(D8:O8)</f>
        <v>2.6750000000000003</v>
      </c>
    </row>
    <row r="9" spans="1:17" s="6" customFormat="1" ht="15.75" x14ac:dyDescent="0.25">
      <c r="A9" s="9">
        <v>2</v>
      </c>
      <c r="B9" s="10" t="s">
        <v>22</v>
      </c>
      <c r="C9" s="11" t="s">
        <v>58</v>
      </c>
      <c r="D9" s="7">
        <v>4.5</v>
      </c>
      <c r="E9" s="7">
        <v>4.5</v>
      </c>
      <c r="F9" s="7">
        <v>5</v>
      </c>
      <c r="G9" s="7">
        <v>5</v>
      </c>
      <c r="H9" s="7">
        <v>5</v>
      </c>
      <c r="I9" s="7">
        <v>5</v>
      </c>
      <c r="J9" s="7">
        <v>4.7</v>
      </c>
      <c r="K9" s="7">
        <v>5</v>
      </c>
      <c r="L9" s="7">
        <v>4.5999999999999996</v>
      </c>
      <c r="M9" s="7">
        <v>4</v>
      </c>
      <c r="N9" s="7">
        <v>5</v>
      </c>
      <c r="O9" s="7">
        <v>4.5</v>
      </c>
      <c r="P9" s="17">
        <f t="shared" ref="P9:P72" si="0">SUM(D9:O9)</f>
        <v>56.800000000000004</v>
      </c>
      <c r="Q9" s="18">
        <f t="shared" ref="Q9:Q72" si="1">AVERAGE(D9:O9)</f>
        <v>4.7333333333333334</v>
      </c>
    </row>
    <row r="10" spans="1:17" s="6" customFormat="1" ht="15.75" x14ac:dyDescent="0.25">
      <c r="A10" s="9">
        <v>3</v>
      </c>
      <c r="B10" s="10" t="s">
        <v>23</v>
      </c>
      <c r="C10" s="11" t="s">
        <v>58</v>
      </c>
      <c r="D10" s="7">
        <v>3.5</v>
      </c>
      <c r="E10" s="7">
        <v>0</v>
      </c>
      <c r="F10" s="7">
        <v>3.75</v>
      </c>
      <c r="G10" s="7">
        <v>3.9</v>
      </c>
      <c r="H10" s="7">
        <v>3</v>
      </c>
      <c r="I10" s="7">
        <v>1.9</v>
      </c>
      <c r="J10" s="7">
        <v>2.2000000000000002</v>
      </c>
      <c r="K10" s="7">
        <v>5</v>
      </c>
      <c r="L10" s="7">
        <v>3.3</v>
      </c>
      <c r="M10" s="7">
        <v>3.5</v>
      </c>
      <c r="N10" s="7">
        <v>4</v>
      </c>
      <c r="O10" s="7">
        <v>3.3</v>
      </c>
      <c r="P10" s="17">
        <f t="shared" si="0"/>
        <v>37.349999999999994</v>
      </c>
      <c r="Q10" s="18">
        <f t="shared" si="1"/>
        <v>3.1124999999999994</v>
      </c>
    </row>
    <row r="11" spans="1:17" s="6" customFormat="1" ht="15.75" x14ac:dyDescent="0.25">
      <c r="A11" s="9">
        <v>4</v>
      </c>
      <c r="B11" s="10" t="s">
        <v>28</v>
      </c>
      <c r="C11" s="11" t="s">
        <v>58</v>
      </c>
      <c r="D11" s="7">
        <v>3.5</v>
      </c>
      <c r="E11" s="7">
        <v>0.9</v>
      </c>
      <c r="F11" s="7">
        <v>2.25</v>
      </c>
      <c r="G11" s="7">
        <v>2.1</v>
      </c>
      <c r="H11" s="7">
        <v>3</v>
      </c>
      <c r="I11" s="7">
        <v>2.7</v>
      </c>
      <c r="J11" s="7">
        <v>2.7</v>
      </c>
      <c r="K11" s="7">
        <v>1.1000000000000001</v>
      </c>
      <c r="L11" s="7">
        <v>1.6</v>
      </c>
      <c r="M11" s="7">
        <v>1.5</v>
      </c>
      <c r="N11" s="7">
        <v>4</v>
      </c>
      <c r="O11" s="7">
        <v>2.1</v>
      </c>
      <c r="P11" s="17">
        <f t="shared" si="0"/>
        <v>27.450000000000003</v>
      </c>
      <c r="Q11" s="18">
        <f t="shared" si="1"/>
        <v>2.2875000000000001</v>
      </c>
    </row>
    <row r="12" spans="1:17" s="6" customFormat="1" ht="15.75" x14ac:dyDescent="0.25">
      <c r="A12" s="9">
        <v>5</v>
      </c>
      <c r="B12" s="10" t="s">
        <v>29</v>
      </c>
      <c r="C12" s="11" t="s">
        <v>58</v>
      </c>
      <c r="D12" s="7">
        <v>4</v>
      </c>
      <c r="E12" s="7">
        <v>2.8</v>
      </c>
      <c r="F12" s="7">
        <v>4.5</v>
      </c>
      <c r="G12" s="7">
        <v>3.7</v>
      </c>
      <c r="H12" s="7">
        <v>3</v>
      </c>
      <c r="I12" s="7">
        <v>2.6</v>
      </c>
      <c r="J12" s="7">
        <v>3.1</v>
      </c>
      <c r="K12" s="7">
        <v>2.6</v>
      </c>
      <c r="L12" s="7">
        <v>1.9</v>
      </c>
      <c r="M12" s="7">
        <v>2</v>
      </c>
      <c r="N12" s="7">
        <v>3.8</v>
      </c>
      <c r="O12" s="7">
        <v>2.7</v>
      </c>
      <c r="P12" s="17">
        <f t="shared" si="0"/>
        <v>36.700000000000003</v>
      </c>
      <c r="Q12" s="18">
        <f t="shared" si="1"/>
        <v>3.0583333333333336</v>
      </c>
    </row>
    <row r="13" spans="1:17" s="6" customFormat="1" ht="15.75" x14ac:dyDescent="0.25">
      <c r="A13" s="9">
        <v>6</v>
      </c>
      <c r="B13" s="10" t="s">
        <v>30</v>
      </c>
      <c r="C13" s="11" t="s">
        <v>58</v>
      </c>
      <c r="D13" s="7">
        <v>3.25</v>
      </c>
      <c r="E13" s="7">
        <v>1.5</v>
      </c>
      <c r="F13" s="7">
        <v>3.75</v>
      </c>
      <c r="G13" s="7">
        <v>3.3</v>
      </c>
      <c r="H13" s="7">
        <v>2.8</v>
      </c>
      <c r="I13" s="7">
        <v>2.2000000000000002</v>
      </c>
      <c r="J13" s="7">
        <v>2.7</v>
      </c>
      <c r="K13" s="7">
        <v>2.5</v>
      </c>
      <c r="L13" s="7">
        <v>3.3</v>
      </c>
      <c r="M13" s="7">
        <v>1.8</v>
      </c>
      <c r="N13" s="7">
        <v>3.8</v>
      </c>
      <c r="O13" s="7">
        <v>2.5</v>
      </c>
      <c r="P13" s="17">
        <f t="shared" si="0"/>
        <v>33.400000000000006</v>
      </c>
      <c r="Q13" s="18">
        <f t="shared" si="1"/>
        <v>2.7833333333333337</v>
      </c>
    </row>
    <row r="14" spans="1:17" s="15" customFormat="1" ht="15.75" x14ac:dyDescent="0.25">
      <c r="A14" s="9">
        <v>7</v>
      </c>
      <c r="B14" s="16" t="s">
        <v>31</v>
      </c>
      <c r="C14" s="13" t="s">
        <v>58</v>
      </c>
      <c r="D14" s="7">
        <v>5</v>
      </c>
      <c r="E14" s="7">
        <v>3.4</v>
      </c>
      <c r="F14" s="7">
        <v>3.25</v>
      </c>
      <c r="G14" s="7">
        <v>4.7</v>
      </c>
      <c r="H14" s="7">
        <v>5</v>
      </c>
      <c r="I14" s="7">
        <v>4.3</v>
      </c>
      <c r="J14" s="7">
        <v>4.0999999999999996</v>
      </c>
      <c r="K14" s="7">
        <v>4</v>
      </c>
      <c r="L14" s="7">
        <v>1.3</v>
      </c>
      <c r="M14" s="7">
        <v>4.8</v>
      </c>
      <c r="N14" s="7">
        <v>4.5</v>
      </c>
      <c r="O14" s="7">
        <v>4.2</v>
      </c>
      <c r="P14" s="17">
        <f t="shared" si="0"/>
        <v>48.55</v>
      </c>
      <c r="Q14" s="18">
        <f t="shared" si="1"/>
        <v>4.0458333333333334</v>
      </c>
    </row>
    <row r="15" spans="1:17" s="6" customFormat="1" ht="15.75" x14ac:dyDescent="0.25">
      <c r="A15" s="9">
        <v>8</v>
      </c>
      <c r="B15" s="10" t="s">
        <v>32</v>
      </c>
      <c r="C15" s="11" t="s">
        <v>58</v>
      </c>
      <c r="D15" s="7">
        <v>4.25</v>
      </c>
      <c r="E15" s="7">
        <v>3.4</v>
      </c>
      <c r="F15" s="7">
        <v>4</v>
      </c>
      <c r="G15" s="7">
        <v>4.5999999999999996</v>
      </c>
      <c r="H15" s="7">
        <v>2.7</v>
      </c>
      <c r="I15" s="7">
        <v>3.1</v>
      </c>
      <c r="J15" s="7">
        <v>3.8</v>
      </c>
      <c r="K15" s="7">
        <v>5</v>
      </c>
      <c r="L15" s="7">
        <v>3.5</v>
      </c>
      <c r="M15" s="7">
        <v>3</v>
      </c>
      <c r="N15" s="7">
        <v>4.7</v>
      </c>
      <c r="O15" s="7">
        <v>3.3</v>
      </c>
      <c r="P15" s="17">
        <f t="shared" si="0"/>
        <v>45.35</v>
      </c>
      <c r="Q15" s="18">
        <f t="shared" si="1"/>
        <v>3.7791666666666668</v>
      </c>
    </row>
    <row r="16" spans="1:17" s="6" customFormat="1" ht="15.75" x14ac:dyDescent="0.25">
      <c r="A16" s="9">
        <v>9</v>
      </c>
      <c r="B16" s="10" t="s">
        <v>33</v>
      </c>
      <c r="C16" s="11" t="s">
        <v>58</v>
      </c>
      <c r="D16" s="7">
        <v>3.75</v>
      </c>
      <c r="E16" s="7">
        <v>1.4</v>
      </c>
      <c r="F16" s="7">
        <v>3.25</v>
      </c>
      <c r="G16" s="7">
        <v>3.4</v>
      </c>
      <c r="H16" s="7">
        <v>3</v>
      </c>
      <c r="I16" s="7">
        <v>2.7</v>
      </c>
      <c r="J16" s="7">
        <v>2.7</v>
      </c>
      <c r="K16" s="7">
        <v>3</v>
      </c>
      <c r="L16" s="7">
        <v>1.8</v>
      </c>
      <c r="M16" s="7">
        <v>2.5</v>
      </c>
      <c r="N16" s="7">
        <v>4</v>
      </c>
      <c r="O16" s="7">
        <v>3</v>
      </c>
      <c r="P16" s="17">
        <f t="shared" si="0"/>
        <v>34.5</v>
      </c>
      <c r="Q16" s="18">
        <f t="shared" si="1"/>
        <v>2.875</v>
      </c>
    </row>
    <row r="17" spans="1:17" s="6" customFormat="1" ht="15.75" x14ac:dyDescent="0.25">
      <c r="A17" s="9">
        <v>10</v>
      </c>
      <c r="B17" s="10" t="s">
        <v>36</v>
      </c>
      <c r="C17" s="11" t="s">
        <v>58</v>
      </c>
      <c r="D17" s="7">
        <v>2.75</v>
      </c>
      <c r="E17" s="7">
        <v>1</v>
      </c>
      <c r="F17" s="7">
        <v>3</v>
      </c>
      <c r="G17" s="7">
        <v>3.2</v>
      </c>
      <c r="H17" s="7">
        <v>4</v>
      </c>
      <c r="I17" s="7">
        <v>3.1</v>
      </c>
      <c r="J17" s="7">
        <v>1.6</v>
      </c>
      <c r="K17" s="7">
        <v>2.8</v>
      </c>
      <c r="L17" s="7">
        <v>1.6</v>
      </c>
      <c r="M17" s="7">
        <v>1.3</v>
      </c>
      <c r="N17" s="7">
        <v>3.3</v>
      </c>
      <c r="O17" s="7">
        <v>3</v>
      </c>
      <c r="P17" s="17">
        <f t="shared" si="0"/>
        <v>30.650000000000006</v>
      </c>
      <c r="Q17" s="18">
        <f t="shared" si="1"/>
        <v>2.5541666666666671</v>
      </c>
    </row>
    <row r="18" spans="1:17" s="6" customFormat="1" ht="15.75" x14ac:dyDescent="0.25">
      <c r="A18" s="9">
        <v>11</v>
      </c>
      <c r="B18" s="10" t="s">
        <v>37</v>
      </c>
      <c r="C18" s="11" t="s">
        <v>58</v>
      </c>
      <c r="D18" s="7">
        <v>3</v>
      </c>
      <c r="E18" s="7">
        <v>2.6</v>
      </c>
      <c r="F18" s="7">
        <v>3.75</v>
      </c>
      <c r="G18" s="7">
        <v>4.5</v>
      </c>
      <c r="H18" s="7">
        <v>3.5</v>
      </c>
      <c r="I18" s="7">
        <v>3.5</v>
      </c>
      <c r="J18" s="7">
        <v>3.7</v>
      </c>
      <c r="K18" s="7">
        <v>4.5</v>
      </c>
      <c r="L18" s="7">
        <v>2.2000000000000002</v>
      </c>
      <c r="M18" s="7">
        <v>3.2</v>
      </c>
      <c r="N18" s="7">
        <v>4</v>
      </c>
      <c r="O18" s="7">
        <v>3.9</v>
      </c>
      <c r="P18" s="17">
        <f t="shared" si="0"/>
        <v>42.35</v>
      </c>
      <c r="Q18" s="18">
        <f t="shared" si="1"/>
        <v>3.5291666666666668</v>
      </c>
    </row>
    <row r="19" spans="1:17" s="6" customFormat="1" ht="15.75" x14ac:dyDescent="0.25">
      <c r="A19" s="9">
        <v>12</v>
      </c>
      <c r="B19" s="10" t="s">
        <v>38</v>
      </c>
      <c r="C19" s="11" t="s">
        <v>58</v>
      </c>
      <c r="D19" s="7">
        <v>5</v>
      </c>
      <c r="E19" s="7">
        <v>3.2</v>
      </c>
      <c r="F19" s="7">
        <v>3</v>
      </c>
      <c r="G19" s="7">
        <v>4</v>
      </c>
      <c r="H19" s="7">
        <v>3.5</v>
      </c>
      <c r="I19" s="7">
        <v>3.4</v>
      </c>
      <c r="J19" s="7">
        <v>4.0999999999999996</v>
      </c>
      <c r="K19" s="7">
        <v>5</v>
      </c>
      <c r="L19" s="7">
        <v>4.3</v>
      </c>
      <c r="M19" s="7">
        <v>4.2</v>
      </c>
      <c r="N19" s="7">
        <v>4.5</v>
      </c>
      <c r="O19" s="7">
        <v>3.7</v>
      </c>
      <c r="P19" s="17">
        <f t="shared" si="0"/>
        <v>47.9</v>
      </c>
      <c r="Q19" s="18">
        <f t="shared" si="1"/>
        <v>3.9916666666666667</v>
      </c>
    </row>
    <row r="20" spans="1:17" s="6" customFormat="1" ht="15.75" x14ac:dyDescent="0.25">
      <c r="A20" s="9">
        <v>13</v>
      </c>
      <c r="B20" s="10" t="s">
        <v>39</v>
      </c>
      <c r="C20" s="11" t="s">
        <v>58</v>
      </c>
      <c r="D20" s="7">
        <v>3.75</v>
      </c>
      <c r="E20" s="7">
        <v>1.5</v>
      </c>
      <c r="F20" s="7">
        <v>2.25</v>
      </c>
      <c r="G20" s="7">
        <v>3.7</v>
      </c>
      <c r="H20" s="7">
        <v>3.5</v>
      </c>
      <c r="I20" s="7">
        <v>2.9</v>
      </c>
      <c r="J20" s="7">
        <v>2.8</v>
      </c>
      <c r="K20" s="7">
        <v>4</v>
      </c>
      <c r="L20" s="7">
        <v>2.5</v>
      </c>
      <c r="M20" s="7">
        <v>2.2999999999999998</v>
      </c>
      <c r="N20" s="7">
        <v>3.7</v>
      </c>
      <c r="O20" s="7">
        <v>3.8</v>
      </c>
      <c r="P20" s="17">
        <f t="shared" si="0"/>
        <v>36.699999999999996</v>
      </c>
      <c r="Q20" s="18">
        <f t="shared" si="1"/>
        <v>3.0583333333333331</v>
      </c>
    </row>
    <row r="21" spans="1:17" s="6" customFormat="1" ht="15.75" x14ac:dyDescent="0.25">
      <c r="A21" s="9">
        <v>14</v>
      </c>
      <c r="B21" s="10" t="s">
        <v>40</v>
      </c>
      <c r="C21" s="11" t="s">
        <v>58</v>
      </c>
      <c r="D21" s="7">
        <v>3</v>
      </c>
      <c r="E21" s="7">
        <v>1</v>
      </c>
      <c r="F21" s="7">
        <v>4</v>
      </c>
      <c r="G21" s="7">
        <v>3.3</v>
      </c>
      <c r="H21" s="7">
        <v>2.7</v>
      </c>
      <c r="I21" s="7">
        <v>3.4</v>
      </c>
      <c r="J21" s="7">
        <v>1.5</v>
      </c>
      <c r="K21" s="7">
        <v>4</v>
      </c>
      <c r="L21" s="7">
        <v>2</v>
      </c>
      <c r="M21" s="7">
        <v>1.8</v>
      </c>
      <c r="N21" s="7">
        <v>4.0999999999999996</v>
      </c>
      <c r="O21" s="7">
        <v>3.1</v>
      </c>
      <c r="P21" s="17">
        <f t="shared" si="0"/>
        <v>33.9</v>
      </c>
      <c r="Q21" s="18">
        <f t="shared" si="1"/>
        <v>2.8249999999999997</v>
      </c>
    </row>
    <row r="22" spans="1:17" s="6" customFormat="1" ht="15.75" x14ac:dyDescent="0.25">
      <c r="A22" s="9">
        <v>15</v>
      </c>
      <c r="B22" s="10" t="s">
        <v>41</v>
      </c>
      <c r="C22" s="11" t="s">
        <v>58</v>
      </c>
      <c r="D22" s="7">
        <v>2.5</v>
      </c>
      <c r="E22" s="7">
        <v>2.1</v>
      </c>
      <c r="F22" s="7">
        <v>3.75</v>
      </c>
      <c r="G22" s="7">
        <v>3.8</v>
      </c>
      <c r="H22" s="7">
        <v>2</v>
      </c>
      <c r="I22" s="7">
        <v>2.8</v>
      </c>
      <c r="J22" s="7">
        <v>1.7</v>
      </c>
      <c r="K22" s="7">
        <v>2.2999999999999998</v>
      </c>
      <c r="L22" s="7">
        <v>2.2000000000000002</v>
      </c>
      <c r="M22" s="7">
        <v>2</v>
      </c>
      <c r="N22" s="7">
        <v>2.5</v>
      </c>
      <c r="O22" s="7">
        <v>2.8</v>
      </c>
      <c r="P22" s="17">
        <f t="shared" si="0"/>
        <v>30.45</v>
      </c>
      <c r="Q22" s="18">
        <f t="shared" si="1"/>
        <v>2.5375000000000001</v>
      </c>
    </row>
    <row r="23" spans="1:17" s="6" customFormat="1" ht="15.75" x14ac:dyDescent="0.25">
      <c r="A23" s="9">
        <v>16</v>
      </c>
      <c r="B23" s="10" t="s">
        <v>44</v>
      </c>
      <c r="C23" s="11" t="s">
        <v>58</v>
      </c>
      <c r="D23" s="7">
        <v>3</v>
      </c>
      <c r="E23" s="7">
        <v>2.5</v>
      </c>
      <c r="F23" s="7">
        <v>3</v>
      </c>
      <c r="G23" s="7">
        <v>3</v>
      </c>
      <c r="H23" s="7">
        <v>3.1</v>
      </c>
      <c r="I23" s="7">
        <v>3.5</v>
      </c>
      <c r="J23" s="7">
        <v>3.4</v>
      </c>
      <c r="K23" s="7">
        <v>3.8</v>
      </c>
      <c r="L23" s="7">
        <v>1.4</v>
      </c>
      <c r="M23" s="7">
        <v>2.5</v>
      </c>
      <c r="N23" s="7">
        <v>3.8</v>
      </c>
      <c r="O23" s="7">
        <v>1.6</v>
      </c>
      <c r="P23" s="17">
        <f t="shared" si="0"/>
        <v>34.6</v>
      </c>
      <c r="Q23" s="18">
        <f t="shared" si="1"/>
        <v>2.8833333333333333</v>
      </c>
    </row>
    <row r="24" spans="1:17" s="6" customFormat="1" ht="15.75" x14ac:dyDescent="0.25">
      <c r="A24" s="9">
        <v>17</v>
      </c>
      <c r="B24" s="10" t="s">
        <v>45</v>
      </c>
      <c r="C24" s="11" t="s">
        <v>58</v>
      </c>
      <c r="D24" s="7">
        <v>4</v>
      </c>
      <c r="E24" s="7">
        <v>1.6</v>
      </c>
      <c r="F24" s="7">
        <v>2.5</v>
      </c>
      <c r="G24" s="7">
        <v>2.6</v>
      </c>
      <c r="H24" s="7">
        <v>2</v>
      </c>
      <c r="I24" s="7">
        <v>3.5</v>
      </c>
      <c r="J24" s="7">
        <v>2</v>
      </c>
      <c r="K24" s="7">
        <v>1.3</v>
      </c>
      <c r="L24" s="7">
        <v>1.4</v>
      </c>
      <c r="M24" s="7">
        <v>1.8</v>
      </c>
      <c r="N24" s="7">
        <v>2.7</v>
      </c>
      <c r="O24" s="7">
        <v>2.7</v>
      </c>
      <c r="P24" s="17">
        <f t="shared" si="0"/>
        <v>28.099999999999998</v>
      </c>
      <c r="Q24" s="18">
        <f t="shared" si="1"/>
        <v>2.3416666666666663</v>
      </c>
    </row>
    <row r="25" spans="1:17" s="6" customFormat="1" ht="15.75" x14ac:dyDescent="0.25">
      <c r="A25" s="9">
        <v>18</v>
      </c>
      <c r="B25" s="10" t="s">
        <v>46</v>
      </c>
      <c r="C25" s="11" t="s">
        <v>58</v>
      </c>
      <c r="D25" s="7">
        <v>3.25</v>
      </c>
      <c r="E25" s="7">
        <v>2</v>
      </c>
      <c r="F25" s="7">
        <v>3</v>
      </c>
      <c r="G25" s="7">
        <v>4.8</v>
      </c>
      <c r="H25" s="7">
        <v>2.7</v>
      </c>
      <c r="I25" s="7">
        <v>3.1</v>
      </c>
      <c r="J25" s="7">
        <v>3.1</v>
      </c>
      <c r="K25" s="7">
        <v>4</v>
      </c>
      <c r="L25" s="7">
        <v>3.3</v>
      </c>
      <c r="M25" s="7">
        <v>3.2</v>
      </c>
      <c r="N25" s="7">
        <v>4.5</v>
      </c>
      <c r="O25" s="7">
        <v>2.9</v>
      </c>
      <c r="P25" s="17">
        <f t="shared" si="0"/>
        <v>39.85</v>
      </c>
      <c r="Q25" s="18">
        <f t="shared" si="1"/>
        <v>3.3208333333333333</v>
      </c>
    </row>
    <row r="26" spans="1:17" s="6" customFormat="1" ht="15.75" x14ac:dyDescent="0.25">
      <c r="A26" s="9">
        <v>19</v>
      </c>
      <c r="B26" s="10" t="s">
        <v>150</v>
      </c>
      <c r="C26" s="11" t="s">
        <v>58</v>
      </c>
      <c r="D26" s="7">
        <v>0</v>
      </c>
      <c r="E26" s="7">
        <v>1.1000000000000001</v>
      </c>
      <c r="F26" s="7">
        <v>1.5</v>
      </c>
      <c r="G26" s="7">
        <v>2.7</v>
      </c>
      <c r="H26" s="7">
        <v>2</v>
      </c>
      <c r="I26" s="7">
        <v>2.8</v>
      </c>
      <c r="J26" s="7">
        <v>1.9</v>
      </c>
      <c r="K26" s="7">
        <v>0</v>
      </c>
      <c r="L26" s="7">
        <v>0.8</v>
      </c>
      <c r="M26" s="7">
        <v>2</v>
      </c>
      <c r="N26" s="7">
        <v>3</v>
      </c>
      <c r="O26" s="7">
        <v>2</v>
      </c>
      <c r="P26" s="17">
        <f t="shared" si="0"/>
        <v>19.800000000000004</v>
      </c>
      <c r="Q26" s="18">
        <f t="shared" si="1"/>
        <v>1.6500000000000004</v>
      </c>
    </row>
    <row r="27" spans="1:17" s="6" customFormat="1" ht="15.75" x14ac:dyDescent="0.25">
      <c r="A27" s="9">
        <v>20</v>
      </c>
      <c r="B27" s="10" t="s">
        <v>48</v>
      </c>
      <c r="C27" s="11" t="s">
        <v>58</v>
      </c>
      <c r="D27" s="7">
        <v>2.75</v>
      </c>
      <c r="E27" s="7">
        <v>3.2</v>
      </c>
      <c r="F27" s="7">
        <v>3.5</v>
      </c>
      <c r="G27" s="7">
        <v>2.5</v>
      </c>
      <c r="H27" s="7">
        <v>1.8</v>
      </c>
      <c r="I27" s="7">
        <v>3.4</v>
      </c>
      <c r="J27" s="7">
        <v>1.1000000000000001</v>
      </c>
      <c r="K27" s="7">
        <v>2.5</v>
      </c>
      <c r="L27" s="7">
        <v>1</v>
      </c>
      <c r="M27" s="7">
        <v>3.2</v>
      </c>
      <c r="N27" s="7">
        <v>3.5</v>
      </c>
      <c r="O27" s="7">
        <v>2</v>
      </c>
      <c r="P27" s="17">
        <f t="shared" si="0"/>
        <v>30.45</v>
      </c>
      <c r="Q27" s="18">
        <f t="shared" si="1"/>
        <v>2.5375000000000001</v>
      </c>
    </row>
    <row r="28" spans="1:17" s="6" customFormat="1" ht="15.75" x14ac:dyDescent="0.25">
      <c r="A28" s="9">
        <v>21</v>
      </c>
      <c r="B28" s="10" t="s">
        <v>50</v>
      </c>
      <c r="C28" s="11" t="s">
        <v>58</v>
      </c>
      <c r="D28" s="7">
        <v>3.25</v>
      </c>
      <c r="E28" s="7">
        <v>2.2999999999999998</v>
      </c>
      <c r="F28" s="7">
        <v>2.5</v>
      </c>
      <c r="G28" s="7">
        <v>3.4</v>
      </c>
      <c r="H28" s="7">
        <v>3.4</v>
      </c>
      <c r="I28" s="7">
        <v>3</v>
      </c>
      <c r="J28" s="7">
        <v>2.7</v>
      </c>
      <c r="K28" s="7">
        <v>3.5</v>
      </c>
      <c r="L28" s="7">
        <v>2</v>
      </c>
      <c r="M28" s="7">
        <v>2</v>
      </c>
      <c r="N28" s="7">
        <v>4</v>
      </c>
      <c r="O28" s="7">
        <v>3</v>
      </c>
      <c r="P28" s="17">
        <f t="shared" si="0"/>
        <v>35.049999999999997</v>
      </c>
      <c r="Q28" s="18">
        <f t="shared" si="1"/>
        <v>2.9208333333333329</v>
      </c>
    </row>
    <row r="29" spans="1:17" s="6" customFormat="1" ht="15.75" x14ac:dyDescent="0.25">
      <c r="A29" s="9">
        <v>22</v>
      </c>
      <c r="B29" s="10" t="s">
        <v>51</v>
      </c>
      <c r="C29" s="11" t="s">
        <v>58</v>
      </c>
      <c r="D29" s="7">
        <v>4</v>
      </c>
      <c r="E29" s="7">
        <v>2.5</v>
      </c>
      <c r="F29" s="7">
        <v>2</v>
      </c>
      <c r="G29" s="7">
        <v>3.8</v>
      </c>
      <c r="H29" s="7">
        <v>3.3</v>
      </c>
      <c r="I29" s="7">
        <v>3.9</v>
      </c>
      <c r="J29" s="7">
        <v>3.1</v>
      </c>
      <c r="K29" s="7">
        <v>4.2</v>
      </c>
      <c r="L29" s="7">
        <v>3.4</v>
      </c>
      <c r="M29" s="7">
        <v>5</v>
      </c>
      <c r="N29" s="7">
        <v>4.0999999999999996</v>
      </c>
      <c r="O29" s="7">
        <v>3.9</v>
      </c>
      <c r="P29" s="17">
        <f t="shared" si="0"/>
        <v>43.2</v>
      </c>
      <c r="Q29" s="18">
        <f t="shared" si="1"/>
        <v>3.6</v>
      </c>
    </row>
    <row r="30" spans="1:17" s="6" customFormat="1" ht="15.75" x14ac:dyDescent="0.25">
      <c r="A30" s="9">
        <v>23</v>
      </c>
      <c r="B30" s="10" t="s">
        <v>52</v>
      </c>
      <c r="C30" s="11" t="s">
        <v>58</v>
      </c>
      <c r="D30" s="7">
        <v>4</v>
      </c>
      <c r="E30" s="7">
        <v>3</v>
      </c>
      <c r="F30" s="7">
        <v>3</v>
      </c>
      <c r="G30" s="7">
        <v>4.0999999999999996</v>
      </c>
      <c r="H30" s="7">
        <v>3.7</v>
      </c>
      <c r="I30" s="7">
        <v>3.8</v>
      </c>
      <c r="J30" s="7">
        <v>3</v>
      </c>
      <c r="K30" s="7">
        <v>4.9000000000000004</v>
      </c>
      <c r="L30" s="7">
        <v>0.2</v>
      </c>
      <c r="M30" s="7">
        <v>3.9</v>
      </c>
      <c r="N30" s="7">
        <v>4.0999999999999996</v>
      </c>
      <c r="O30" s="7">
        <v>4.2</v>
      </c>
      <c r="P30" s="17">
        <f t="shared" si="0"/>
        <v>41.900000000000006</v>
      </c>
      <c r="Q30" s="18">
        <f t="shared" si="1"/>
        <v>3.4916666666666671</v>
      </c>
    </row>
    <row r="31" spans="1:17" s="6" customFormat="1" ht="15.75" x14ac:dyDescent="0.25">
      <c r="A31" s="9">
        <v>24</v>
      </c>
      <c r="B31" s="10" t="s">
        <v>53</v>
      </c>
      <c r="C31" s="11" t="s">
        <v>58</v>
      </c>
      <c r="D31" s="7">
        <v>4.25</v>
      </c>
      <c r="E31" s="7">
        <v>4.2</v>
      </c>
      <c r="F31" s="7">
        <v>4.75</v>
      </c>
      <c r="G31" s="7">
        <v>4.4000000000000004</v>
      </c>
      <c r="H31" s="7">
        <v>4.5</v>
      </c>
      <c r="I31" s="7">
        <v>3.7</v>
      </c>
      <c r="J31" s="7">
        <v>3.5</v>
      </c>
      <c r="K31" s="7">
        <v>5</v>
      </c>
      <c r="L31" s="7">
        <v>3.7</v>
      </c>
      <c r="M31" s="7">
        <v>4.2</v>
      </c>
      <c r="N31" s="7">
        <v>5</v>
      </c>
      <c r="O31" s="7">
        <v>3.3</v>
      </c>
      <c r="P31" s="17">
        <f t="shared" si="0"/>
        <v>50.5</v>
      </c>
      <c r="Q31" s="18">
        <f t="shared" si="1"/>
        <v>4.208333333333333</v>
      </c>
    </row>
    <row r="32" spans="1:17" s="6" customFormat="1" ht="15.75" x14ac:dyDescent="0.25">
      <c r="A32" s="9">
        <v>25</v>
      </c>
      <c r="B32" s="10" t="s">
        <v>54</v>
      </c>
      <c r="C32" s="11" t="s">
        <v>58</v>
      </c>
      <c r="D32" s="7">
        <v>3.25</v>
      </c>
      <c r="E32" s="7">
        <v>1.4</v>
      </c>
      <c r="F32" s="7">
        <v>3</v>
      </c>
      <c r="G32" s="7">
        <v>3.2</v>
      </c>
      <c r="H32" s="7">
        <v>2.2000000000000002</v>
      </c>
      <c r="I32" s="7">
        <v>4.8</v>
      </c>
      <c r="J32" s="7">
        <v>2</v>
      </c>
      <c r="K32" s="7">
        <v>2.6</v>
      </c>
      <c r="L32" s="7">
        <v>2.4</v>
      </c>
      <c r="M32" s="7">
        <v>2</v>
      </c>
      <c r="N32" s="7">
        <v>3</v>
      </c>
      <c r="O32" s="7">
        <v>3.3</v>
      </c>
      <c r="P32" s="17">
        <f t="shared" si="0"/>
        <v>33.15</v>
      </c>
      <c r="Q32" s="18">
        <f t="shared" si="1"/>
        <v>2.7624999999999997</v>
      </c>
    </row>
    <row r="33" spans="1:17" s="6" customFormat="1" ht="15.75" x14ac:dyDescent="0.25">
      <c r="A33" s="9">
        <v>26</v>
      </c>
      <c r="B33" s="10" t="s">
        <v>55</v>
      </c>
      <c r="C33" s="11" t="s">
        <v>58</v>
      </c>
      <c r="D33" s="7">
        <v>3.25</v>
      </c>
      <c r="E33" s="7">
        <v>1.7</v>
      </c>
      <c r="F33" s="7">
        <v>3</v>
      </c>
      <c r="G33" s="7">
        <v>3.7</v>
      </c>
      <c r="H33" s="7">
        <v>3</v>
      </c>
      <c r="I33" s="7">
        <v>3.5</v>
      </c>
      <c r="J33" s="7">
        <v>1.9</v>
      </c>
      <c r="K33" s="7">
        <v>2</v>
      </c>
      <c r="L33" s="7">
        <v>0.8</v>
      </c>
      <c r="M33" s="7">
        <v>2</v>
      </c>
      <c r="N33" s="7">
        <v>3.5</v>
      </c>
      <c r="O33" s="7">
        <v>2.6</v>
      </c>
      <c r="P33" s="17">
        <f t="shared" si="0"/>
        <v>30.95</v>
      </c>
      <c r="Q33" s="18">
        <f t="shared" si="1"/>
        <v>2.5791666666666666</v>
      </c>
    </row>
    <row r="34" spans="1:17" s="6" customFormat="1" ht="15.75" x14ac:dyDescent="0.25">
      <c r="A34" s="9">
        <v>27</v>
      </c>
      <c r="B34" s="10" t="s">
        <v>57</v>
      </c>
      <c r="C34" s="11" t="s">
        <v>58</v>
      </c>
      <c r="D34" s="7">
        <v>3.25</v>
      </c>
      <c r="E34" s="7">
        <v>1.3</v>
      </c>
      <c r="F34" s="7">
        <v>3.25</v>
      </c>
      <c r="G34" s="7">
        <v>3.3</v>
      </c>
      <c r="H34" s="7">
        <v>2.2000000000000002</v>
      </c>
      <c r="I34" s="7">
        <v>0</v>
      </c>
      <c r="J34" s="7">
        <v>1.5</v>
      </c>
      <c r="K34" s="7">
        <v>5</v>
      </c>
      <c r="L34" s="7">
        <v>2.7</v>
      </c>
      <c r="M34" s="7">
        <v>2.8</v>
      </c>
      <c r="N34" s="7">
        <v>3.4</v>
      </c>
      <c r="O34" s="7">
        <v>3.5</v>
      </c>
      <c r="P34" s="17">
        <f t="shared" si="0"/>
        <v>32.200000000000003</v>
      </c>
      <c r="Q34" s="18">
        <f t="shared" si="1"/>
        <v>2.6833333333333336</v>
      </c>
    </row>
    <row r="35" spans="1:17" s="6" customFormat="1" ht="15.75" x14ac:dyDescent="0.25">
      <c r="A35" s="9">
        <v>28</v>
      </c>
      <c r="B35" s="10" t="s">
        <v>136</v>
      </c>
      <c r="C35" s="11" t="s">
        <v>58</v>
      </c>
      <c r="D35" s="7">
        <v>2.75</v>
      </c>
      <c r="E35" s="7">
        <v>0.8</v>
      </c>
      <c r="F35" s="7">
        <v>2</v>
      </c>
      <c r="G35" s="7">
        <v>2.2000000000000002</v>
      </c>
      <c r="H35" s="7">
        <v>1.9</v>
      </c>
      <c r="I35" s="7">
        <v>3.1</v>
      </c>
      <c r="J35" s="7">
        <v>2.6</v>
      </c>
      <c r="K35" s="7">
        <v>3</v>
      </c>
      <c r="L35" s="7">
        <v>1.8</v>
      </c>
      <c r="M35" s="7">
        <v>2</v>
      </c>
      <c r="N35" s="7">
        <v>0</v>
      </c>
      <c r="O35" s="7">
        <v>2.9</v>
      </c>
      <c r="P35" s="17">
        <f t="shared" si="0"/>
        <v>25.05</v>
      </c>
      <c r="Q35" s="18">
        <f t="shared" si="1"/>
        <v>2.0874999999999999</v>
      </c>
    </row>
    <row r="36" spans="1:17" s="6" customFormat="1" ht="15.75" x14ac:dyDescent="0.25">
      <c r="A36" s="9">
        <v>29</v>
      </c>
      <c r="B36" s="10" t="s">
        <v>137</v>
      </c>
      <c r="C36" s="11" t="s">
        <v>58</v>
      </c>
      <c r="D36" s="7">
        <v>4</v>
      </c>
      <c r="E36" s="7">
        <v>2.2000000000000002</v>
      </c>
      <c r="F36" s="7">
        <v>4.25</v>
      </c>
      <c r="G36" s="7">
        <v>3.8</v>
      </c>
      <c r="H36" s="7">
        <v>3</v>
      </c>
      <c r="I36" s="7">
        <v>3.4</v>
      </c>
      <c r="J36" s="7">
        <v>3.2</v>
      </c>
      <c r="K36" s="7">
        <v>2.5</v>
      </c>
      <c r="L36" s="7">
        <v>2.6</v>
      </c>
      <c r="M36" s="7">
        <v>2.2999999999999998</v>
      </c>
      <c r="N36" s="7">
        <v>4.5999999999999996</v>
      </c>
      <c r="O36" s="7">
        <v>4.3</v>
      </c>
      <c r="P36" s="17">
        <f t="shared" si="0"/>
        <v>40.15</v>
      </c>
      <c r="Q36" s="18">
        <f t="shared" si="1"/>
        <v>3.3458333333333332</v>
      </c>
    </row>
    <row r="37" spans="1:17" s="6" customFormat="1" ht="15.75" x14ac:dyDescent="0.25">
      <c r="A37" s="9">
        <v>30</v>
      </c>
      <c r="B37" s="10" t="s">
        <v>146</v>
      </c>
      <c r="C37" s="11" t="s">
        <v>58</v>
      </c>
      <c r="D37" s="7">
        <v>3.75</v>
      </c>
      <c r="E37" s="7">
        <v>3.9</v>
      </c>
      <c r="F37" s="7">
        <v>3.5</v>
      </c>
      <c r="G37" s="7">
        <v>4.5</v>
      </c>
      <c r="H37" s="7">
        <v>4.4000000000000004</v>
      </c>
      <c r="I37" s="7">
        <v>3.8</v>
      </c>
      <c r="J37" s="7">
        <v>2.2999999999999998</v>
      </c>
      <c r="K37" s="7">
        <v>5</v>
      </c>
      <c r="L37" s="7">
        <v>3.2</v>
      </c>
      <c r="M37" s="7">
        <v>4.2</v>
      </c>
      <c r="N37" s="7">
        <v>4.9000000000000004</v>
      </c>
      <c r="O37" s="7">
        <v>4</v>
      </c>
      <c r="P37" s="17">
        <f t="shared" si="0"/>
        <v>47.45</v>
      </c>
      <c r="Q37" s="18">
        <f t="shared" si="1"/>
        <v>3.9541666666666671</v>
      </c>
    </row>
    <row r="38" spans="1:17" s="6" customFormat="1" ht="15.75" x14ac:dyDescent="0.25">
      <c r="A38" s="9">
        <v>31</v>
      </c>
      <c r="B38" s="10" t="s">
        <v>138</v>
      </c>
      <c r="C38" s="11" t="s">
        <v>58</v>
      </c>
      <c r="D38" s="7">
        <v>3.5</v>
      </c>
      <c r="E38" s="7">
        <v>4.2</v>
      </c>
      <c r="F38" s="7">
        <v>3.75</v>
      </c>
      <c r="G38" s="7">
        <v>5</v>
      </c>
      <c r="H38" s="7">
        <v>4.7</v>
      </c>
      <c r="I38" s="7">
        <v>3.2</v>
      </c>
      <c r="J38" s="7">
        <v>3.8</v>
      </c>
      <c r="K38" s="7">
        <v>5</v>
      </c>
      <c r="L38" s="7">
        <v>3.8</v>
      </c>
      <c r="M38" s="7">
        <v>4.3</v>
      </c>
      <c r="N38" s="7">
        <v>4.9000000000000004</v>
      </c>
      <c r="O38" s="7">
        <v>3.9</v>
      </c>
      <c r="P38" s="17">
        <f t="shared" si="0"/>
        <v>50.04999999999999</v>
      </c>
      <c r="Q38" s="18">
        <f t="shared" si="1"/>
        <v>4.1708333333333325</v>
      </c>
    </row>
    <row r="39" spans="1:17" s="6" customFormat="1" ht="15.75" x14ac:dyDescent="0.25">
      <c r="A39" s="9">
        <v>32</v>
      </c>
      <c r="B39" s="10" t="s">
        <v>139</v>
      </c>
      <c r="C39" s="11" t="s">
        <v>58</v>
      </c>
      <c r="D39" s="7">
        <v>3</v>
      </c>
      <c r="E39" s="7">
        <v>3</v>
      </c>
      <c r="F39" s="7">
        <v>3.25</v>
      </c>
      <c r="G39" s="7">
        <v>4.8</v>
      </c>
      <c r="H39" s="7">
        <v>4.4000000000000004</v>
      </c>
      <c r="I39" s="7">
        <v>3.7</v>
      </c>
      <c r="J39" s="7">
        <v>3.8</v>
      </c>
      <c r="K39" s="7">
        <v>4</v>
      </c>
      <c r="L39" s="7">
        <v>2.2000000000000002</v>
      </c>
      <c r="M39" s="7">
        <v>3.8</v>
      </c>
      <c r="N39" s="7">
        <v>4</v>
      </c>
      <c r="O39" s="7">
        <v>2.8</v>
      </c>
      <c r="P39" s="17">
        <f t="shared" si="0"/>
        <v>42.75</v>
      </c>
      <c r="Q39" s="18">
        <f t="shared" si="1"/>
        <v>3.5625</v>
      </c>
    </row>
    <row r="40" spans="1:17" s="6" customFormat="1" ht="15.75" x14ac:dyDescent="0.25">
      <c r="A40" s="9">
        <v>33</v>
      </c>
      <c r="B40" s="10" t="s">
        <v>140</v>
      </c>
      <c r="C40" s="11" t="s">
        <v>58</v>
      </c>
      <c r="D40" s="7">
        <v>4.25</v>
      </c>
      <c r="E40" s="7">
        <v>2.2999999999999998</v>
      </c>
      <c r="F40" s="7">
        <v>3</v>
      </c>
      <c r="G40" s="7">
        <v>3</v>
      </c>
      <c r="H40" s="7">
        <v>4.7</v>
      </c>
      <c r="I40" s="7">
        <v>3.9</v>
      </c>
      <c r="J40" s="7">
        <v>3.5</v>
      </c>
      <c r="K40" s="7">
        <v>2.5</v>
      </c>
      <c r="L40" s="7">
        <v>1.8</v>
      </c>
      <c r="M40" s="7">
        <v>4</v>
      </c>
      <c r="N40" s="7">
        <v>4.8</v>
      </c>
      <c r="O40" s="7">
        <v>3.3</v>
      </c>
      <c r="P40" s="17">
        <f t="shared" si="0"/>
        <v>41.05</v>
      </c>
      <c r="Q40" s="18">
        <f t="shared" si="1"/>
        <v>3.4208333333333329</v>
      </c>
    </row>
    <row r="41" spans="1:17" s="6" customFormat="1" ht="15.75" x14ac:dyDescent="0.25">
      <c r="A41" s="9">
        <v>34</v>
      </c>
      <c r="B41" s="10" t="s">
        <v>61</v>
      </c>
      <c r="C41" s="11" t="s">
        <v>85</v>
      </c>
      <c r="D41" s="7">
        <v>3.5</v>
      </c>
      <c r="E41" s="7">
        <v>2.6</v>
      </c>
      <c r="F41" s="7">
        <v>2.25</v>
      </c>
      <c r="G41" s="7">
        <v>2.8</v>
      </c>
      <c r="H41" s="7">
        <v>3.7</v>
      </c>
      <c r="I41" s="7">
        <v>3.1</v>
      </c>
      <c r="J41" s="7">
        <v>0.8</v>
      </c>
      <c r="K41" s="7">
        <v>2.6</v>
      </c>
      <c r="L41" s="7">
        <v>2.2999999999999998</v>
      </c>
      <c r="M41" s="7">
        <v>2.5</v>
      </c>
      <c r="N41" s="7">
        <v>3.6</v>
      </c>
      <c r="O41" s="7">
        <v>2.6</v>
      </c>
      <c r="P41" s="17">
        <f t="shared" si="0"/>
        <v>32.35</v>
      </c>
      <c r="Q41" s="18">
        <f t="shared" si="1"/>
        <v>2.6958333333333333</v>
      </c>
    </row>
    <row r="42" spans="1:17" s="6" customFormat="1" ht="15.75" x14ac:dyDescent="0.25">
      <c r="A42" s="9">
        <v>35</v>
      </c>
      <c r="B42" s="10" t="s">
        <v>62</v>
      </c>
      <c r="C42" s="11" t="s">
        <v>85</v>
      </c>
      <c r="D42" s="7">
        <v>5</v>
      </c>
      <c r="E42" s="7">
        <v>3.7</v>
      </c>
      <c r="F42" s="7">
        <v>4.25</v>
      </c>
      <c r="G42" s="7">
        <v>4.8</v>
      </c>
      <c r="H42" s="7">
        <v>5</v>
      </c>
      <c r="I42" s="7">
        <v>4.5</v>
      </c>
      <c r="J42" s="7">
        <v>3.4</v>
      </c>
      <c r="K42" s="7">
        <v>5</v>
      </c>
      <c r="L42" s="7">
        <v>4.4000000000000004</v>
      </c>
      <c r="M42" s="7">
        <v>3.9</v>
      </c>
      <c r="N42" s="7">
        <v>5</v>
      </c>
      <c r="O42" s="7">
        <v>4.8</v>
      </c>
      <c r="P42" s="17">
        <f t="shared" si="0"/>
        <v>53.749999999999993</v>
      </c>
      <c r="Q42" s="18">
        <f t="shared" si="1"/>
        <v>4.4791666666666661</v>
      </c>
    </row>
    <row r="43" spans="1:17" s="6" customFormat="1" ht="15.75" x14ac:dyDescent="0.25">
      <c r="A43" s="9">
        <v>36</v>
      </c>
      <c r="B43" s="10" t="s">
        <v>63</v>
      </c>
      <c r="C43" s="11" t="s">
        <v>85</v>
      </c>
      <c r="D43" s="7">
        <v>2.5</v>
      </c>
      <c r="E43" s="7">
        <v>2</v>
      </c>
      <c r="F43" s="7">
        <v>2.75</v>
      </c>
      <c r="G43" s="7">
        <v>3.6</v>
      </c>
      <c r="H43" s="7">
        <v>1.6</v>
      </c>
      <c r="I43" s="7">
        <v>3.1</v>
      </c>
      <c r="J43" s="7">
        <v>3.1</v>
      </c>
      <c r="K43" s="7">
        <v>1.5</v>
      </c>
      <c r="L43" s="7">
        <v>1.4</v>
      </c>
      <c r="M43" s="7">
        <v>1.5</v>
      </c>
      <c r="N43" s="7">
        <v>2</v>
      </c>
      <c r="O43" s="7">
        <v>3.1</v>
      </c>
      <c r="P43" s="17">
        <f t="shared" si="0"/>
        <v>28.15</v>
      </c>
      <c r="Q43" s="18">
        <f t="shared" si="1"/>
        <v>2.3458333333333332</v>
      </c>
    </row>
    <row r="44" spans="1:17" s="6" customFormat="1" ht="15.75" x14ac:dyDescent="0.25">
      <c r="A44" s="9">
        <v>37</v>
      </c>
      <c r="B44" s="10" t="s">
        <v>64</v>
      </c>
      <c r="C44" s="11" t="s">
        <v>85</v>
      </c>
      <c r="D44" s="7">
        <v>4.5</v>
      </c>
      <c r="E44" s="7">
        <v>2.2000000000000002</v>
      </c>
      <c r="F44" s="7">
        <v>3.5</v>
      </c>
      <c r="G44" s="7">
        <v>2.2999999999999998</v>
      </c>
      <c r="H44" s="7">
        <v>4.3</v>
      </c>
      <c r="I44" s="7">
        <v>4.4000000000000004</v>
      </c>
      <c r="J44" s="7">
        <v>1.6</v>
      </c>
      <c r="K44" s="7">
        <v>3.7</v>
      </c>
      <c r="L44" s="7">
        <v>3.6</v>
      </c>
      <c r="M44" s="7">
        <v>2.9</v>
      </c>
      <c r="N44" s="7">
        <v>3.7</v>
      </c>
      <c r="O44" s="7">
        <v>1.8</v>
      </c>
      <c r="P44" s="17">
        <f t="shared" si="0"/>
        <v>38.500000000000007</v>
      </c>
      <c r="Q44" s="18">
        <f t="shared" si="1"/>
        <v>3.2083333333333339</v>
      </c>
    </row>
    <row r="45" spans="1:17" s="6" customFormat="1" ht="15.75" x14ac:dyDescent="0.25">
      <c r="A45" s="9">
        <v>38</v>
      </c>
      <c r="B45" s="10" t="s">
        <v>65</v>
      </c>
      <c r="C45" s="11" t="s">
        <v>85</v>
      </c>
      <c r="D45" s="7">
        <v>2.5</v>
      </c>
      <c r="E45" s="7">
        <v>3.6</v>
      </c>
      <c r="F45" s="7">
        <v>1.75</v>
      </c>
      <c r="G45" s="7">
        <v>3.7</v>
      </c>
      <c r="H45" s="7">
        <v>4</v>
      </c>
      <c r="I45" s="7">
        <v>3.6</v>
      </c>
      <c r="J45" s="7">
        <v>4.0999999999999996</v>
      </c>
      <c r="K45" s="7">
        <v>2.5</v>
      </c>
      <c r="L45" s="7">
        <v>1</v>
      </c>
      <c r="M45" s="7">
        <v>4.3</v>
      </c>
      <c r="N45" s="7">
        <v>2.5</v>
      </c>
      <c r="O45" s="7">
        <v>3.2</v>
      </c>
      <c r="P45" s="17">
        <f t="shared" si="0"/>
        <v>36.75</v>
      </c>
      <c r="Q45" s="18">
        <f t="shared" si="1"/>
        <v>3.0625</v>
      </c>
    </row>
    <row r="46" spans="1:17" s="6" customFormat="1" ht="15.75" x14ac:dyDescent="0.25">
      <c r="A46" s="9">
        <v>39</v>
      </c>
      <c r="B46" s="10" t="s">
        <v>66</v>
      </c>
      <c r="C46" s="11" t="s">
        <v>85</v>
      </c>
      <c r="D46" s="7">
        <v>4.25</v>
      </c>
      <c r="E46" s="7">
        <v>2.4</v>
      </c>
      <c r="F46" s="7">
        <v>4.25</v>
      </c>
      <c r="G46" s="7">
        <v>4.0999999999999996</v>
      </c>
      <c r="H46" s="7">
        <v>4.2</v>
      </c>
      <c r="I46" s="7">
        <v>4.8</v>
      </c>
      <c r="J46" s="7">
        <v>3</v>
      </c>
      <c r="K46" s="7">
        <v>5</v>
      </c>
      <c r="L46" s="7">
        <v>5</v>
      </c>
      <c r="M46" s="7">
        <v>2.8</v>
      </c>
      <c r="N46" s="7">
        <v>5</v>
      </c>
      <c r="O46" s="7">
        <v>3.2</v>
      </c>
      <c r="P46" s="17">
        <f t="shared" si="0"/>
        <v>48</v>
      </c>
      <c r="Q46" s="18">
        <f t="shared" si="1"/>
        <v>4</v>
      </c>
    </row>
    <row r="47" spans="1:17" s="6" customFormat="1" ht="15.75" x14ac:dyDescent="0.25">
      <c r="A47" s="9">
        <v>40</v>
      </c>
      <c r="B47" s="10" t="s">
        <v>67</v>
      </c>
      <c r="C47" s="11" t="s">
        <v>85</v>
      </c>
      <c r="D47" s="7">
        <v>5</v>
      </c>
      <c r="E47" s="7">
        <v>2.4</v>
      </c>
      <c r="F47" s="7">
        <v>3.5</v>
      </c>
      <c r="G47" s="7">
        <v>3.5</v>
      </c>
      <c r="H47" s="7">
        <v>2.5</v>
      </c>
      <c r="I47" s="7">
        <v>3.7</v>
      </c>
      <c r="J47" s="7">
        <v>2.2999999999999998</v>
      </c>
      <c r="K47" s="7">
        <v>2.2000000000000002</v>
      </c>
      <c r="L47" s="7">
        <v>2.5</v>
      </c>
      <c r="M47" s="7">
        <v>2.8</v>
      </c>
      <c r="N47" s="7">
        <v>4.5999999999999996</v>
      </c>
      <c r="O47" s="7">
        <v>3</v>
      </c>
      <c r="P47" s="17">
        <f t="shared" si="0"/>
        <v>38</v>
      </c>
      <c r="Q47" s="18">
        <f t="shared" si="1"/>
        <v>3.1666666666666665</v>
      </c>
    </row>
    <row r="48" spans="1:17" s="6" customFormat="1" ht="15.75" x14ac:dyDescent="0.25">
      <c r="A48" s="9">
        <v>41</v>
      </c>
      <c r="B48" s="10" t="s">
        <v>68</v>
      </c>
      <c r="C48" s="11" t="s">
        <v>85</v>
      </c>
      <c r="D48" s="7">
        <v>2.5</v>
      </c>
      <c r="E48" s="7">
        <v>0.7</v>
      </c>
      <c r="F48" s="7">
        <v>2</v>
      </c>
      <c r="G48" s="7">
        <v>1.8</v>
      </c>
      <c r="H48" s="7">
        <v>1.4</v>
      </c>
      <c r="I48" s="7">
        <v>2.8</v>
      </c>
      <c r="J48" s="7">
        <v>2.8</v>
      </c>
      <c r="K48" s="7">
        <v>3</v>
      </c>
      <c r="L48" s="7">
        <v>1.8</v>
      </c>
      <c r="M48" s="7">
        <v>1.5</v>
      </c>
      <c r="N48" s="7">
        <v>3.7</v>
      </c>
      <c r="O48" s="7">
        <v>2.2000000000000002</v>
      </c>
      <c r="P48" s="17">
        <f t="shared" si="0"/>
        <v>26.2</v>
      </c>
      <c r="Q48" s="18">
        <f t="shared" si="1"/>
        <v>2.1833333333333331</v>
      </c>
    </row>
    <row r="49" spans="1:17" s="6" customFormat="1" ht="15.75" x14ac:dyDescent="0.25">
      <c r="A49" s="9">
        <v>42</v>
      </c>
      <c r="B49" s="10" t="s">
        <v>69</v>
      </c>
      <c r="C49" s="11" t="s">
        <v>85</v>
      </c>
      <c r="D49" s="7">
        <v>3.5</v>
      </c>
      <c r="E49" s="7">
        <v>1.4</v>
      </c>
      <c r="F49" s="7">
        <v>2.5</v>
      </c>
      <c r="G49" s="7">
        <v>2.2999999999999998</v>
      </c>
      <c r="H49" s="7">
        <v>3.7</v>
      </c>
      <c r="I49" s="7">
        <v>4.5</v>
      </c>
      <c r="J49" s="7">
        <v>1.7</v>
      </c>
      <c r="K49" s="7">
        <v>0.8</v>
      </c>
      <c r="L49" s="7">
        <v>2.4</v>
      </c>
      <c r="M49" s="7">
        <v>2</v>
      </c>
      <c r="N49" s="7">
        <v>2</v>
      </c>
      <c r="O49" s="7">
        <v>1.8</v>
      </c>
      <c r="P49" s="17">
        <f t="shared" si="0"/>
        <v>28.599999999999998</v>
      </c>
      <c r="Q49" s="18">
        <f t="shared" si="1"/>
        <v>2.3833333333333333</v>
      </c>
    </row>
    <row r="50" spans="1:17" s="6" customFormat="1" ht="15.75" x14ac:dyDescent="0.25">
      <c r="A50" s="9">
        <v>43</v>
      </c>
      <c r="B50" s="10" t="s">
        <v>70</v>
      </c>
      <c r="C50" s="11" t="s">
        <v>85</v>
      </c>
      <c r="D50" s="7">
        <v>3</v>
      </c>
      <c r="E50" s="7">
        <v>0</v>
      </c>
      <c r="F50" s="7">
        <v>2.5</v>
      </c>
      <c r="G50" s="7">
        <v>5</v>
      </c>
      <c r="H50" s="7">
        <v>2.8</v>
      </c>
      <c r="I50" s="7">
        <v>3.7</v>
      </c>
      <c r="J50" s="7">
        <v>3.3</v>
      </c>
      <c r="K50" s="7">
        <v>2.5</v>
      </c>
      <c r="L50" s="7">
        <v>1.6</v>
      </c>
      <c r="M50" s="7">
        <v>1.5</v>
      </c>
      <c r="N50" s="7">
        <v>3.3</v>
      </c>
      <c r="O50" s="7">
        <v>1.4</v>
      </c>
      <c r="P50" s="17">
        <f t="shared" si="0"/>
        <v>30.6</v>
      </c>
      <c r="Q50" s="18">
        <f t="shared" si="1"/>
        <v>2.5500000000000003</v>
      </c>
    </row>
    <row r="51" spans="1:17" s="6" customFormat="1" ht="15.75" x14ac:dyDescent="0.25">
      <c r="A51" s="9">
        <v>44</v>
      </c>
      <c r="B51" s="10" t="s">
        <v>121</v>
      </c>
      <c r="C51" s="11" t="s">
        <v>85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17">
        <f t="shared" si="0"/>
        <v>0</v>
      </c>
      <c r="Q51" s="18">
        <f t="shared" si="1"/>
        <v>0</v>
      </c>
    </row>
    <row r="52" spans="1:17" s="6" customFormat="1" ht="15.75" x14ac:dyDescent="0.25">
      <c r="A52" s="9">
        <v>45</v>
      </c>
      <c r="B52" s="10" t="s">
        <v>72</v>
      </c>
      <c r="C52" s="11" t="s">
        <v>85</v>
      </c>
      <c r="D52" s="7">
        <v>1.5</v>
      </c>
      <c r="E52" s="7">
        <v>1.6</v>
      </c>
      <c r="F52" s="7">
        <v>2</v>
      </c>
      <c r="G52" s="7">
        <v>3</v>
      </c>
      <c r="H52" s="7">
        <v>3.2</v>
      </c>
      <c r="I52" s="7">
        <v>2.7</v>
      </c>
      <c r="J52" s="7">
        <v>1.5</v>
      </c>
      <c r="K52" s="7">
        <v>2.5</v>
      </c>
      <c r="L52" s="7">
        <v>2.2000000000000002</v>
      </c>
      <c r="M52" s="7">
        <v>1</v>
      </c>
      <c r="N52" s="7">
        <v>3.5</v>
      </c>
      <c r="O52" s="7">
        <v>1</v>
      </c>
      <c r="P52" s="17">
        <f t="shared" si="0"/>
        <v>25.7</v>
      </c>
      <c r="Q52" s="18">
        <f t="shared" si="1"/>
        <v>2.1416666666666666</v>
      </c>
    </row>
    <row r="53" spans="1:17" s="6" customFormat="1" ht="15.75" x14ac:dyDescent="0.25">
      <c r="A53" s="9">
        <v>46</v>
      </c>
      <c r="B53" s="10" t="s">
        <v>73</v>
      </c>
      <c r="C53" s="11" t="s">
        <v>85</v>
      </c>
      <c r="D53" s="7">
        <v>4</v>
      </c>
      <c r="E53" s="7">
        <v>0</v>
      </c>
      <c r="F53" s="7">
        <v>3.75</v>
      </c>
      <c r="G53" s="7">
        <v>4.9000000000000004</v>
      </c>
      <c r="H53" s="7">
        <v>4</v>
      </c>
      <c r="I53" s="7">
        <v>4.2</v>
      </c>
      <c r="J53" s="7">
        <v>3.4</v>
      </c>
      <c r="K53" s="7">
        <v>2.5</v>
      </c>
      <c r="L53" s="7">
        <v>1.8</v>
      </c>
      <c r="M53" s="7">
        <v>3.5</v>
      </c>
      <c r="N53" s="7">
        <v>3.7</v>
      </c>
      <c r="O53" s="7">
        <v>3.5</v>
      </c>
      <c r="P53" s="17">
        <f t="shared" si="0"/>
        <v>39.25</v>
      </c>
      <c r="Q53" s="18">
        <f t="shared" si="1"/>
        <v>3.2708333333333335</v>
      </c>
    </row>
    <row r="54" spans="1:17" s="6" customFormat="1" ht="15.75" x14ac:dyDescent="0.25">
      <c r="A54" s="9">
        <v>47</v>
      </c>
      <c r="B54" s="10" t="s">
        <v>74</v>
      </c>
      <c r="C54" s="11" t="s">
        <v>85</v>
      </c>
      <c r="D54" s="7">
        <v>3.5</v>
      </c>
      <c r="E54" s="7">
        <v>2.2999999999999998</v>
      </c>
      <c r="F54" s="7">
        <v>4</v>
      </c>
      <c r="G54" s="7">
        <v>4.9000000000000004</v>
      </c>
      <c r="H54" s="7">
        <v>4.3</v>
      </c>
      <c r="I54" s="7">
        <v>4.2</v>
      </c>
      <c r="J54" s="7">
        <v>3</v>
      </c>
      <c r="K54" s="7">
        <v>3.8</v>
      </c>
      <c r="L54" s="7">
        <v>3.2</v>
      </c>
      <c r="M54" s="7">
        <v>3.3</v>
      </c>
      <c r="N54" s="7">
        <v>4.7</v>
      </c>
      <c r="O54" s="7">
        <v>3.6</v>
      </c>
      <c r="P54" s="17">
        <f t="shared" si="0"/>
        <v>44.800000000000004</v>
      </c>
      <c r="Q54" s="18">
        <f t="shared" si="1"/>
        <v>3.7333333333333338</v>
      </c>
    </row>
    <row r="55" spans="1:17" s="6" customFormat="1" ht="15.75" x14ac:dyDescent="0.25">
      <c r="A55" s="9">
        <v>48</v>
      </c>
      <c r="B55" s="10" t="s">
        <v>132</v>
      </c>
      <c r="C55" s="11" t="s">
        <v>85</v>
      </c>
      <c r="D55" s="7">
        <v>2.75</v>
      </c>
      <c r="E55" s="7">
        <v>1</v>
      </c>
      <c r="F55" s="7">
        <v>2.75</v>
      </c>
      <c r="G55" s="7">
        <v>1.8</v>
      </c>
      <c r="H55" s="7">
        <v>2.1</v>
      </c>
      <c r="I55" s="7">
        <v>1.8</v>
      </c>
      <c r="J55" s="7">
        <v>2.6</v>
      </c>
      <c r="K55" s="7">
        <v>2.5</v>
      </c>
      <c r="L55" s="7">
        <v>1.9</v>
      </c>
      <c r="M55" s="7">
        <v>2</v>
      </c>
      <c r="N55" s="7">
        <v>0.7</v>
      </c>
      <c r="O55" s="7">
        <v>0.5</v>
      </c>
      <c r="P55" s="17">
        <f t="shared" si="0"/>
        <v>22.4</v>
      </c>
      <c r="Q55" s="18">
        <f t="shared" si="1"/>
        <v>1.8666666666666665</v>
      </c>
    </row>
    <row r="56" spans="1:17" s="6" customFormat="1" ht="15.75" x14ac:dyDescent="0.25">
      <c r="A56" s="9">
        <v>49</v>
      </c>
      <c r="B56" s="10" t="s">
        <v>75</v>
      </c>
      <c r="C56" s="11" t="s">
        <v>85</v>
      </c>
      <c r="D56" s="7">
        <v>4.25</v>
      </c>
      <c r="E56" s="7">
        <v>4.3</v>
      </c>
      <c r="F56" s="7">
        <v>4.25</v>
      </c>
      <c r="G56" s="7">
        <v>5</v>
      </c>
      <c r="H56" s="7">
        <v>4</v>
      </c>
      <c r="I56" s="7">
        <v>3.2</v>
      </c>
      <c r="J56" s="7">
        <v>3.7</v>
      </c>
      <c r="K56" s="7">
        <v>5</v>
      </c>
      <c r="L56" s="7">
        <v>3</v>
      </c>
      <c r="M56" s="7">
        <v>4.3</v>
      </c>
      <c r="N56" s="7">
        <v>4.0999999999999996</v>
      </c>
      <c r="O56" s="7">
        <v>3</v>
      </c>
      <c r="P56" s="17">
        <f t="shared" si="0"/>
        <v>48.1</v>
      </c>
      <c r="Q56" s="18">
        <f t="shared" si="1"/>
        <v>4.0083333333333337</v>
      </c>
    </row>
    <row r="57" spans="1:17" s="6" customFormat="1" ht="15.75" x14ac:dyDescent="0.25">
      <c r="A57" s="9">
        <v>50</v>
      </c>
      <c r="B57" s="10" t="s">
        <v>76</v>
      </c>
      <c r="C57" s="11" t="s">
        <v>85</v>
      </c>
      <c r="D57" s="7">
        <v>2.25</v>
      </c>
      <c r="E57" s="7">
        <v>3.9</v>
      </c>
      <c r="F57" s="7">
        <v>4.25</v>
      </c>
      <c r="G57" s="7">
        <v>4</v>
      </c>
      <c r="H57" s="7">
        <v>3.4</v>
      </c>
      <c r="I57" s="7">
        <v>2.4</v>
      </c>
      <c r="J57" s="7">
        <v>2.5</v>
      </c>
      <c r="K57" s="7">
        <v>0.8</v>
      </c>
      <c r="L57" s="7">
        <v>0.4</v>
      </c>
      <c r="M57" s="7">
        <v>2.2999999999999998</v>
      </c>
      <c r="N57" s="7">
        <v>0.5</v>
      </c>
      <c r="O57" s="7">
        <v>2.7</v>
      </c>
      <c r="P57" s="17">
        <f t="shared" si="0"/>
        <v>29.4</v>
      </c>
      <c r="Q57" s="18">
        <f t="shared" si="1"/>
        <v>2.4499999999999997</v>
      </c>
    </row>
    <row r="58" spans="1:17" s="6" customFormat="1" ht="15.75" x14ac:dyDescent="0.25">
      <c r="A58" s="9">
        <v>51</v>
      </c>
      <c r="B58" s="10" t="s">
        <v>122</v>
      </c>
      <c r="C58" s="11" t="s">
        <v>85</v>
      </c>
      <c r="D58" s="7">
        <v>4.25</v>
      </c>
      <c r="E58" s="7">
        <v>3.9</v>
      </c>
      <c r="F58" s="7">
        <v>3.5</v>
      </c>
      <c r="G58" s="7">
        <v>4.2</v>
      </c>
      <c r="H58" s="7">
        <v>3.8</v>
      </c>
      <c r="I58" s="7">
        <v>4.0999999999999996</v>
      </c>
      <c r="J58" s="7">
        <v>4.7</v>
      </c>
      <c r="K58" s="7">
        <v>5</v>
      </c>
      <c r="L58" s="7">
        <v>3.6</v>
      </c>
      <c r="M58" s="7">
        <v>3.5</v>
      </c>
      <c r="N58" s="7">
        <v>5</v>
      </c>
      <c r="O58" s="7">
        <v>4</v>
      </c>
      <c r="P58" s="17">
        <f t="shared" si="0"/>
        <v>49.550000000000004</v>
      </c>
      <c r="Q58" s="18">
        <f t="shared" si="1"/>
        <v>4.1291666666666673</v>
      </c>
    </row>
    <row r="59" spans="1:17" s="6" customFormat="1" ht="15.75" x14ac:dyDescent="0.25">
      <c r="A59" s="9">
        <v>52</v>
      </c>
      <c r="B59" s="10" t="s">
        <v>78</v>
      </c>
      <c r="C59" s="11" t="s">
        <v>85</v>
      </c>
      <c r="D59" s="7">
        <v>4.5</v>
      </c>
      <c r="E59" s="7">
        <v>2.2999999999999998</v>
      </c>
      <c r="F59" s="7">
        <v>4.5</v>
      </c>
      <c r="G59" s="7">
        <v>4.5999999999999996</v>
      </c>
      <c r="H59" s="7">
        <v>4</v>
      </c>
      <c r="I59" s="7">
        <v>3.5</v>
      </c>
      <c r="J59" s="7">
        <v>3.7</v>
      </c>
      <c r="K59" s="7">
        <v>4.8</v>
      </c>
      <c r="L59" s="7">
        <v>2.2000000000000002</v>
      </c>
      <c r="M59" s="7">
        <v>3.3</v>
      </c>
      <c r="N59" s="7">
        <v>4</v>
      </c>
      <c r="O59" s="7">
        <v>2.5</v>
      </c>
      <c r="P59" s="17">
        <f t="shared" si="0"/>
        <v>43.9</v>
      </c>
      <c r="Q59" s="18">
        <f t="shared" si="1"/>
        <v>3.6583333333333332</v>
      </c>
    </row>
    <row r="60" spans="1:17" s="6" customFormat="1" ht="15.75" x14ac:dyDescent="0.25">
      <c r="A60" s="9">
        <v>53</v>
      </c>
      <c r="B60" s="10" t="s">
        <v>79</v>
      </c>
      <c r="C60" s="11" t="s">
        <v>85</v>
      </c>
      <c r="D60" s="7">
        <v>4.25</v>
      </c>
      <c r="E60" s="7">
        <v>3.3</v>
      </c>
      <c r="F60" s="7">
        <v>4</v>
      </c>
      <c r="G60" s="7">
        <v>3.8</v>
      </c>
      <c r="H60" s="7">
        <v>3.8</v>
      </c>
      <c r="I60" s="7">
        <v>3.9</v>
      </c>
      <c r="J60" s="7">
        <v>4</v>
      </c>
      <c r="K60" s="7">
        <v>5</v>
      </c>
      <c r="L60" s="7">
        <v>3.7</v>
      </c>
      <c r="M60" s="7">
        <v>3</v>
      </c>
      <c r="N60" s="7">
        <v>4.0999999999999996</v>
      </c>
      <c r="O60" s="7">
        <v>2.8</v>
      </c>
      <c r="P60" s="17">
        <f t="shared" si="0"/>
        <v>45.65</v>
      </c>
      <c r="Q60" s="18">
        <f t="shared" si="1"/>
        <v>3.8041666666666667</v>
      </c>
    </row>
    <row r="61" spans="1:17" s="6" customFormat="1" ht="15.75" x14ac:dyDescent="0.25">
      <c r="A61" s="9">
        <v>54</v>
      </c>
      <c r="B61" s="10" t="s">
        <v>80</v>
      </c>
      <c r="C61" s="11" t="s">
        <v>85</v>
      </c>
      <c r="D61" s="7">
        <v>3.5</v>
      </c>
      <c r="E61" s="7">
        <v>1</v>
      </c>
      <c r="F61" s="7">
        <v>3.75</v>
      </c>
      <c r="G61" s="7">
        <v>2.8</v>
      </c>
      <c r="H61" s="7">
        <v>2.8</v>
      </c>
      <c r="I61" s="7">
        <v>3.6</v>
      </c>
      <c r="J61" s="7">
        <v>3.1</v>
      </c>
      <c r="K61" s="7">
        <v>4.5</v>
      </c>
      <c r="L61" s="7">
        <v>1.2</v>
      </c>
      <c r="M61" s="7">
        <v>2.2999999999999998</v>
      </c>
      <c r="N61" s="7">
        <v>3.9</v>
      </c>
      <c r="O61" s="7">
        <v>2.2000000000000002</v>
      </c>
      <c r="P61" s="17">
        <f t="shared" si="0"/>
        <v>34.650000000000006</v>
      </c>
      <c r="Q61" s="18">
        <f t="shared" si="1"/>
        <v>2.8875000000000006</v>
      </c>
    </row>
    <row r="62" spans="1:17" s="6" customFormat="1" ht="15.75" x14ac:dyDescent="0.25">
      <c r="A62" s="9">
        <v>55</v>
      </c>
      <c r="B62" s="10" t="s">
        <v>82</v>
      </c>
      <c r="C62" s="11" t="s">
        <v>85</v>
      </c>
      <c r="D62" s="7">
        <v>3.5</v>
      </c>
      <c r="E62" s="7">
        <v>1.6</v>
      </c>
      <c r="F62" s="7">
        <v>2.75</v>
      </c>
      <c r="G62" s="7">
        <v>3.3</v>
      </c>
      <c r="H62" s="7">
        <v>3.5</v>
      </c>
      <c r="I62" s="7">
        <v>4.2</v>
      </c>
      <c r="J62" s="7">
        <v>3.6</v>
      </c>
      <c r="K62" s="7">
        <v>4.9000000000000004</v>
      </c>
      <c r="L62" s="7">
        <v>2.8</v>
      </c>
      <c r="M62" s="7">
        <v>3.3</v>
      </c>
      <c r="N62" s="7">
        <v>5</v>
      </c>
      <c r="O62" s="7">
        <v>3.7</v>
      </c>
      <c r="P62" s="17">
        <f t="shared" si="0"/>
        <v>42.150000000000006</v>
      </c>
      <c r="Q62" s="18">
        <f t="shared" si="1"/>
        <v>3.5125000000000006</v>
      </c>
    </row>
    <row r="63" spans="1:17" s="6" customFormat="1" ht="15.75" x14ac:dyDescent="0.25">
      <c r="A63" s="9">
        <v>56</v>
      </c>
      <c r="B63" s="10" t="s">
        <v>123</v>
      </c>
      <c r="C63" s="11" t="s">
        <v>85</v>
      </c>
      <c r="D63" s="7">
        <v>4.5</v>
      </c>
      <c r="E63" s="7">
        <v>2.7</v>
      </c>
      <c r="F63" s="7">
        <v>2.5</v>
      </c>
      <c r="G63" s="7">
        <v>4.2</v>
      </c>
      <c r="H63" s="7">
        <v>3.8</v>
      </c>
      <c r="I63" s="7">
        <v>3.1</v>
      </c>
      <c r="J63" s="7">
        <v>3.8</v>
      </c>
      <c r="K63" s="7">
        <v>4.2</v>
      </c>
      <c r="L63" s="7">
        <v>3</v>
      </c>
      <c r="M63" s="7">
        <v>3.5</v>
      </c>
      <c r="N63" s="7">
        <v>4.9000000000000004</v>
      </c>
      <c r="O63" s="7">
        <v>1.7</v>
      </c>
      <c r="P63" s="17">
        <f t="shared" si="0"/>
        <v>41.9</v>
      </c>
      <c r="Q63" s="18">
        <f t="shared" si="1"/>
        <v>3.4916666666666667</v>
      </c>
    </row>
    <row r="64" spans="1:17" s="6" customFormat="1" ht="15.75" x14ac:dyDescent="0.25">
      <c r="A64" s="9">
        <v>57</v>
      </c>
      <c r="B64" s="10" t="s">
        <v>83</v>
      </c>
      <c r="C64" s="11" t="s">
        <v>85</v>
      </c>
      <c r="D64" s="7">
        <v>2.5</v>
      </c>
      <c r="E64" s="7">
        <v>0</v>
      </c>
      <c r="F64" s="7">
        <v>3.25</v>
      </c>
      <c r="G64" s="7">
        <v>2.1</v>
      </c>
      <c r="H64" s="7">
        <v>3.5</v>
      </c>
      <c r="I64" s="7">
        <v>3.8</v>
      </c>
      <c r="J64" s="7">
        <v>3.6</v>
      </c>
      <c r="K64" s="7">
        <v>1.1000000000000001</v>
      </c>
      <c r="L64" s="7">
        <v>0.8</v>
      </c>
      <c r="M64" s="7">
        <v>2</v>
      </c>
      <c r="N64" s="7">
        <v>2.8</v>
      </c>
      <c r="O64" s="7">
        <v>2.5</v>
      </c>
      <c r="P64" s="17">
        <f t="shared" si="0"/>
        <v>27.950000000000003</v>
      </c>
      <c r="Q64" s="18">
        <f t="shared" si="1"/>
        <v>2.3291666666666671</v>
      </c>
    </row>
    <row r="65" spans="1:17" s="6" customFormat="1" ht="15.75" x14ac:dyDescent="0.25">
      <c r="A65" s="9">
        <v>58</v>
      </c>
      <c r="B65" s="10" t="s">
        <v>84</v>
      </c>
      <c r="C65" s="11" t="s">
        <v>85</v>
      </c>
      <c r="D65" s="7">
        <v>2.5</v>
      </c>
      <c r="E65" s="7">
        <v>1.2</v>
      </c>
      <c r="F65" s="7">
        <v>2</v>
      </c>
      <c r="G65" s="7">
        <v>1</v>
      </c>
      <c r="H65" s="7">
        <v>2.2999999999999998</v>
      </c>
      <c r="I65" s="7">
        <v>2.8</v>
      </c>
      <c r="J65" s="7">
        <v>1.7</v>
      </c>
      <c r="K65" s="7">
        <v>2.2999999999999998</v>
      </c>
      <c r="L65" s="7">
        <v>2</v>
      </c>
      <c r="M65" s="7">
        <v>2.5</v>
      </c>
      <c r="N65" s="7">
        <v>3.7</v>
      </c>
      <c r="O65" s="7">
        <v>2.1</v>
      </c>
      <c r="P65" s="17">
        <f t="shared" si="0"/>
        <v>26.1</v>
      </c>
      <c r="Q65" s="18">
        <f t="shared" si="1"/>
        <v>2.1750000000000003</v>
      </c>
    </row>
    <row r="66" spans="1:17" s="6" customFormat="1" ht="15.75" x14ac:dyDescent="0.25">
      <c r="A66" s="9">
        <v>59</v>
      </c>
      <c r="B66" s="10" t="s">
        <v>141</v>
      </c>
      <c r="C66" s="11" t="s">
        <v>85</v>
      </c>
      <c r="D66" s="7">
        <v>3</v>
      </c>
      <c r="E66" s="7">
        <v>1.3</v>
      </c>
      <c r="F66" s="7">
        <v>3</v>
      </c>
      <c r="G66" s="7">
        <v>2.9</v>
      </c>
      <c r="H66" s="7">
        <v>2.7</v>
      </c>
      <c r="I66" s="7">
        <v>2.6</v>
      </c>
      <c r="J66" s="7">
        <v>2.9</v>
      </c>
      <c r="K66" s="7">
        <v>3.5</v>
      </c>
      <c r="L66" s="7">
        <v>1.6</v>
      </c>
      <c r="M66" s="7">
        <v>2.2999999999999998</v>
      </c>
      <c r="N66" s="7">
        <v>3.5</v>
      </c>
      <c r="O66" s="7">
        <v>1.7</v>
      </c>
      <c r="P66" s="17">
        <f t="shared" si="0"/>
        <v>31</v>
      </c>
      <c r="Q66" s="18">
        <f t="shared" si="1"/>
        <v>2.5833333333333335</v>
      </c>
    </row>
    <row r="67" spans="1:17" s="6" customFormat="1" ht="15.75" x14ac:dyDescent="0.25">
      <c r="A67" s="9">
        <v>60</v>
      </c>
      <c r="B67" s="10" t="s">
        <v>142</v>
      </c>
      <c r="C67" s="11" t="s">
        <v>85</v>
      </c>
      <c r="D67" s="7">
        <v>3</v>
      </c>
      <c r="E67" s="7">
        <v>1.5</v>
      </c>
      <c r="F67" s="7">
        <v>3</v>
      </c>
      <c r="G67" s="7">
        <v>2</v>
      </c>
      <c r="H67" s="7">
        <v>1</v>
      </c>
      <c r="I67" s="7">
        <v>2.9</v>
      </c>
      <c r="J67" s="7">
        <v>3.2</v>
      </c>
      <c r="K67" s="7">
        <v>2</v>
      </c>
      <c r="L67" s="7">
        <v>2.2000000000000002</v>
      </c>
      <c r="M67" s="7">
        <v>1.5</v>
      </c>
      <c r="N67" s="7">
        <v>2.5</v>
      </c>
      <c r="O67" s="7">
        <v>1.4</v>
      </c>
      <c r="P67" s="17">
        <f t="shared" si="0"/>
        <v>26.2</v>
      </c>
      <c r="Q67" s="18">
        <f t="shared" si="1"/>
        <v>2.1833333333333331</v>
      </c>
    </row>
    <row r="68" spans="1:17" s="6" customFormat="1" ht="15.75" x14ac:dyDescent="0.25">
      <c r="A68" s="9">
        <v>61</v>
      </c>
      <c r="B68" s="10" t="s">
        <v>143</v>
      </c>
      <c r="C68" s="11" t="s">
        <v>85</v>
      </c>
      <c r="D68" s="7">
        <v>3.25</v>
      </c>
      <c r="E68" s="7">
        <v>1.4</v>
      </c>
      <c r="F68" s="7">
        <v>2.5</v>
      </c>
      <c r="G68" s="7">
        <v>3.1</v>
      </c>
      <c r="H68" s="7">
        <v>2.1</v>
      </c>
      <c r="I68" s="7">
        <v>3.5</v>
      </c>
      <c r="J68" s="7">
        <v>2.5</v>
      </c>
      <c r="K68" s="7">
        <v>2.5</v>
      </c>
      <c r="L68" s="7">
        <v>2.4</v>
      </c>
      <c r="M68" s="7">
        <v>1.8</v>
      </c>
      <c r="N68" s="7">
        <v>3.5</v>
      </c>
      <c r="O68" s="7">
        <v>1.8</v>
      </c>
      <c r="P68" s="17">
        <f t="shared" si="0"/>
        <v>30.35</v>
      </c>
      <c r="Q68" s="18">
        <f t="shared" si="1"/>
        <v>2.5291666666666668</v>
      </c>
    </row>
    <row r="69" spans="1:17" s="6" customFormat="1" ht="15.75" x14ac:dyDescent="0.25">
      <c r="A69" s="9">
        <v>62</v>
      </c>
      <c r="B69" s="10" t="s">
        <v>130</v>
      </c>
      <c r="C69" s="11" t="s">
        <v>85</v>
      </c>
      <c r="D69" s="7">
        <v>3.25</v>
      </c>
      <c r="E69" s="7">
        <v>1.8</v>
      </c>
      <c r="F69" s="7">
        <v>3.5</v>
      </c>
      <c r="G69" s="7">
        <v>3.9</v>
      </c>
      <c r="H69" s="7">
        <v>3.2</v>
      </c>
      <c r="I69" s="7">
        <v>3.1</v>
      </c>
      <c r="J69" s="7">
        <v>3.1</v>
      </c>
      <c r="K69" s="7">
        <v>3.2</v>
      </c>
      <c r="L69" s="7">
        <v>2.9</v>
      </c>
      <c r="M69" s="7">
        <v>1.8</v>
      </c>
      <c r="N69" s="7">
        <v>3.4</v>
      </c>
      <c r="O69" s="7">
        <v>2.8</v>
      </c>
      <c r="P69" s="17">
        <f t="shared" si="0"/>
        <v>35.950000000000003</v>
      </c>
      <c r="Q69" s="18">
        <f t="shared" si="1"/>
        <v>2.9958333333333336</v>
      </c>
    </row>
    <row r="70" spans="1:17" s="6" customFormat="1" ht="15.75" x14ac:dyDescent="0.25">
      <c r="A70" s="9">
        <v>63</v>
      </c>
      <c r="B70" s="10" t="s">
        <v>144</v>
      </c>
      <c r="C70" s="11" t="s">
        <v>85</v>
      </c>
      <c r="D70" s="7">
        <v>4</v>
      </c>
      <c r="E70" s="7">
        <v>2.6</v>
      </c>
      <c r="F70" s="7">
        <v>4.25</v>
      </c>
      <c r="G70" s="7">
        <v>4.2</v>
      </c>
      <c r="H70" s="7">
        <v>3.6</v>
      </c>
      <c r="I70" s="7">
        <v>3.4</v>
      </c>
      <c r="J70" s="7">
        <v>4.5</v>
      </c>
      <c r="K70" s="7">
        <v>5</v>
      </c>
      <c r="L70" s="7">
        <v>3.9</v>
      </c>
      <c r="M70" s="7">
        <v>3.5</v>
      </c>
      <c r="N70" s="7">
        <v>4.0999999999999996</v>
      </c>
      <c r="O70" s="7">
        <v>3.7</v>
      </c>
      <c r="P70" s="17">
        <f t="shared" si="0"/>
        <v>46.750000000000007</v>
      </c>
      <c r="Q70" s="18">
        <f t="shared" si="1"/>
        <v>3.8958333333333339</v>
      </c>
    </row>
    <row r="71" spans="1:17" s="6" customFormat="1" ht="15.75" x14ac:dyDescent="0.25">
      <c r="A71" s="9">
        <v>64</v>
      </c>
      <c r="B71" s="10" t="s">
        <v>145</v>
      </c>
      <c r="C71" s="11" t="s">
        <v>85</v>
      </c>
      <c r="D71" s="7">
        <v>4.5</v>
      </c>
      <c r="E71" s="7">
        <v>2</v>
      </c>
      <c r="F71" s="7">
        <v>4</v>
      </c>
      <c r="G71" s="7">
        <v>3.7</v>
      </c>
      <c r="H71" s="7">
        <v>4.2</v>
      </c>
      <c r="I71" s="7">
        <v>3.2</v>
      </c>
      <c r="J71" s="7">
        <v>2.1</v>
      </c>
      <c r="K71" s="7">
        <v>1.3</v>
      </c>
      <c r="L71" s="7">
        <v>2.2000000000000002</v>
      </c>
      <c r="M71" s="7">
        <v>1.5</v>
      </c>
      <c r="N71" s="7">
        <v>4.8</v>
      </c>
      <c r="O71" s="7">
        <v>2.6</v>
      </c>
      <c r="P71" s="17">
        <f t="shared" si="0"/>
        <v>36.1</v>
      </c>
      <c r="Q71" s="18">
        <f t="shared" si="1"/>
        <v>3.0083333333333333</v>
      </c>
    </row>
    <row r="72" spans="1:17" s="6" customFormat="1" ht="15.75" x14ac:dyDescent="0.25">
      <c r="A72" s="9">
        <v>65</v>
      </c>
      <c r="B72" s="10" t="s">
        <v>128</v>
      </c>
      <c r="C72" s="11" t="s">
        <v>85</v>
      </c>
      <c r="D72" s="7">
        <v>3.75</v>
      </c>
      <c r="E72" s="7">
        <v>3.2</v>
      </c>
      <c r="F72" s="7">
        <v>3.5</v>
      </c>
      <c r="G72" s="7">
        <v>4.2</v>
      </c>
      <c r="H72" s="7">
        <v>4</v>
      </c>
      <c r="I72" s="7">
        <v>3.1</v>
      </c>
      <c r="J72" s="7">
        <v>2.4</v>
      </c>
      <c r="K72" s="7">
        <v>3.5</v>
      </c>
      <c r="L72" s="7">
        <v>3.2</v>
      </c>
      <c r="M72" s="7">
        <v>2.2999999999999998</v>
      </c>
      <c r="N72" s="7">
        <v>4.2</v>
      </c>
      <c r="O72" s="7">
        <v>2.6</v>
      </c>
      <c r="P72" s="17">
        <f t="shared" si="0"/>
        <v>39.950000000000003</v>
      </c>
      <c r="Q72" s="18">
        <f t="shared" si="1"/>
        <v>3.3291666666666671</v>
      </c>
    </row>
    <row r="73" spans="1:17" s="6" customFormat="1" ht="15.75" x14ac:dyDescent="0.25">
      <c r="A73" s="9">
        <v>66</v>
      </c>
      <c r="B73" s="10" t="s">
        <v>147</v>
      </c>
      <c r="C73" s="11" t="s">
        <v>85</v>
      </c>
      <c r="D73" s="7">
        <v>4</v>
      </c>
      <c r="E73" s="7">
        <v>0</v>
      </c>
      <c r="F73" s="7">
        <v>4.75</v>
      </c>
      <c r="G73" s="7">
        <v>3.1</v>
      </c>
      <c r="H73" s="7">
        <v>3.2</v>
      </c>
      <c r="I73" s="7">
        <v>4.4000000000000004</v>
      </c>
      <c r="J73" s="7">
        <v>2.1</v>
      </c>
      <c r="K73" s="7">
        <v>5</v>
      </c>
      <c r="L73" s="7">
        <v>2.6</v>
      </c>
      <c r="M73" s="7">
        <v>3.2</v>
      </c>
      <c r="N73" s="7">
        <v>3.8</v>
      </c>
      <c r="O73" s="7">
        <v>2.8</v>
      </c>
      <c r="P73" s="17">
        <f t="shared" ref="P73:P103" si="2">SUM(D73:O73)</f>
        <v>38.950000000000003</v>
      </c>
      <c r="Q73" s="18">
        <f t="shared" ref="Q73:Q103" si="3">AVERAGE(D73:O73)</f>
        <v>3.2458333333333336</v>
      </c>
    </row>
    <row r="74" spans="1:17" s="6" customFormat="1" ht="15.75" x14ac:dyDescent="0.25">
      <c r="A74" s="9">
        <v>67</v>
      </c>
      <c r="B74" s="10" t="s">
        <v>87</v>
      </c>
      <c r="C74" s="11" t="s">
        <v>116</v>
      </c>
      <c r="D74" s="7">
        <v>4</v>
      </c>
      <c r="E74" s="7">
        <v>2</v>
      </c>
      <c r="F74" s="7">
        <v>4</v>
      </c>
      <c r="G74" s="7">
        <v>3.1</v>
      </c>
      <c r="H74" s="7">
        <v>3.3</v>
      </c>
      <c r="I74" s="7">
        <v>3.9</v>
      </c>
      <c r="J74" s="7">
        <v>3.8</v>
      </c>
      <c r="K74" s="7">
        <v>3</v>
      </c>
      <c r="L74" s="7">
        <v>2.2000000000000002</v>
      </c>
      <c r="M74" s="7">
        <v>2.2999999999999998</v>
      </c>
      <c r="N74" s="7">
        <v>3.7</v>
      </c>
      <c r="O74" s="7">
        <v>3.3</v>
      </c>
      <c r="P74" s="17">
        <f t="shared" si="2"/>
        <v>38.599999999999994</v>
      </c>
      <c r="Q74" s="18">
        <f t="shared" si="3"/>
        <v>3.2166666666666663</v>
      </c>
    </row>
    <row r="75" spans="1:17" s="6" customFormat="1" ht="15.75" x14ac:dyDescent="0.25">
      <c r="A75" s="9">
        <v>68</v>
      </c>
      <c r="B75" s="10" t="s">
        <v>88</v>
      </c>
      <c r="C75" s="11" t="s">
        <v>116</v>
      </c>
      <c r="D75" s="7">
        <v>3.25</v>
      </c>
      <c r="E75" s="7">
        <v>0.1</v>
      </c>
      <c r="F75" s="7">
        <v>3</v>
      </c>
      <c r="G75" s="7">
        <v>1.9</v>
      </c>
      <c r="H75" s="7">
        <v>3.6</v>
      </c>
      <c r="I75" s="7">
        <v>3.3</v>
      </c>
      <c r="J75" s="7">
        <v>4</v>
      </c>
      <c r="K75" s="7">
        <v>4.5</v>
      </c>
      <c r="L75" s="7">
        <v>1.8</v>
      </c>
      <c r="M75" s="7">
        <v>2.5</v>
      </c>
      <c r="N75" s="7">
        <v>3</v>
      </c>
      <c r="O75" s="7">
        <v>2.5</v>
      </c>
      <c r="P75" s="17">
        <f t="shared" si="2"/>
        <v>33.450000000000003</v>
      </c>
      <c r="Q75" s="18">
        <f t="shared" si="3"/>
        <v>2.7875000000000001</v>
      </c>
    </row>
    <row r="76" spans="1:17" s="6" customFormat="1" ht="15.75" x14ac:dyDescent="0.25">
      <c r="A76" s="9">
        <v>69</v>
      </c>
      <c r="B76" s="10" t="s">
        <v>89</v>
      </c>
      <c r="C76" s="11" t="s">
        <v>116</v>
      </c>
      <c r="D76" s="7">
        <v>4.25</v>
      </c>
      <c r="E76" s="7">
        <v>2.7</v>
      </c>
      <c r="F76" s="7">
        <v>3.75</v>
      </c>
      <c r="G76" s="7">
        <v>3.7</v>
      </c>
      <c r="H76" s="7">
        <v>3.7</v>
      </c>
      <c r="I76" s="7">
        <v>3.1</v>
      </c>
      <c r="J76" s="7">
        <v>3.7</v>
      </c>
      <c r="K76" s="7">
        <v>5</v>
      </c>
      <c r="L76" s="7">
        <v>4.2</v>
      </c>
      <c r="M76" s="7">
        <v>3.3</v>
      </c>
      <c r="N76" s="7">
        <v>4</v>
      </c>
      <c r="O76" s="7">
        <v>3.1</v>
      </c>
      <c r="P76" s="17">
        <f t="shared" si="2"/>
        <v>44.5</v>
      </c>
      <c r="Q76" s="18">
        <f t="shared" si="3"/>
        <v>3.7083333333333335</v>
      </c>
    </row>
    <row r="77" spans="1:17" s="6" customFormat="1" ht="15.75" x14ac:dyDescent="0.25">
      <c r="A77" s="9">
        <v>70</v>
      </c>
      <c r="B77" s="10" t="s">
        <v>90</v>
      </c>
      <c r="C77" s="11" t="s">
        <v>116</v>
      </c>
      <c r="D77" s="7">
        <v>3.75</v>
      </c>
      <c r="E77" s="7">
        <v>2.6</v>
      </c>
      <c r="F77" s="7">
        <v>4.25</v>
      </c>
      <c r="G77" s="7">
        <v>2.9</v>
      </c>
      <c r="H77" s="7">
        <v>4</v>
      </c>
      <c r="I77" s="7">
        <v>3</v>
      </c>
      <c r="J77" s="7">
        <v>2.1</v>
      </c>
      <c r="K77" s="7">
        <v>4.8</v>
      </c>
      <c r="L77" s="7">
        <v>2.8</v>
      </c>
      <c r="M77" s="7">
        <v>3.3</v>
      </c>
      <c r="N77" s="7">
        <v>3.9</v>
      </c>
      <c r="O77" s="7">
        <v>3.6</v>
      </c>
      <c r="P77" s="17">
        <f t="shared" si="2"/>
        <v>41</v>
      </c>
      <c r="Q77" s="18">
        <f t="shared" si="3"/>
        <v>3.4166666666666665</v>
      </c>
    </row>
    <row r="78" spans="1:17" s="6" customFormat="1" ht="15.75" x14ac:dyDescent="0.25">
      <c r="A78" s="9">
        <v>71</v>
      </c>
      <c r="B78" s="10" t="s">
        <v>92</v>
      </c>
      <c r="C78" s="11" t="s">
        <v>116</v>
      </c>
      <c r="D78" s="7">
        <v>3.75</v>
      </c>
      <c r="E78" s="7">
        <v>3.3</v>
      </c>
      <c r="F78" s="7">
        <v>4</v>
      </c>
      <c r="G78" s="7">
        <v>4</v>
      </c>
      <c r="H78" s="7">
        <v>4.5</v>
      </c>
      <c r="I78" s="7">
        <v>4.4000000000000004</v>
      </c>
      <c r="J78" s="7">
        <v>1.2</v>
      </c>
      <c r="K78" s="7">
        <v>4.5</v>
      </c>
      <c r="L78" s="7">
        <v>3.7</v>
      </c>
      <c r="M78" s="7">
        <v>4.5</v>
      </c>
      <c r="N78" s="7">
        <v>4.5999999999999996</v>
      </c>
      <c r="O78" s="7">
        <v>2.9</v>
      </c>
      <c r="P78" s="17">
        <f t="shared" si="2"/>
        <v>45.35</v>
      </c>
      <c r="Q78" s="18">
        <f t="shared" si="3"/>
        <v>3.7791666666666668</v>
      </c>
    </row>
    <row r="79" spans="1:17" s="6" customFormat="1" ht="15.75" x14ac:dyDescent="0.25">
      <c r="A79" s="9">
        <v>72</v>
      </c>
      <c r="B79" s="10" t="s">
        <v>93</v>
      </c>
      <c r="C79" s="11" t="s">
        <v>116</v>
      </c>
      <c r="D79" s="7">
        <v>3</v>
      </c>
      <c r="E79" s="7">
        <v>1.5</v>
      </c>
      <c r="F79" s="7">
        <v>3.5</v>
      </c>
      <c r="G79" s="7">
        <v>3.2</v>
      </c>
      <c r="H79" s="7">
        <v>2</v>
      </c>
      <c r="I79" s="7">
        <v>3</v>
      </c>
      <c r="J79" s="7">
        <v>2.5</v>
      </c>
      <c r="K79" s="7">
        <v>3.5</v>
      </c>
      <c r="L79" s="7">
        <v>2</v>
      </c>
      <c r="M79" s="7">
        <v>2.2999999999999998</v>
      </c>
      <c r="N79" s="7">
        <v>3.4</v>
      </c>
      <c r="O79" s="7">
        <v>1.6</v>
      </c>
      <c r="P79" s="17">
        <f t="shared" si="2"/>
        <v>31.5</v>
      </c>
      <c r="Q79" s="18">
        <f t="shared" si="3"/>
        <v>2.625</v>
      </c>
    </row>
    <row r="80" spans="1:17" s="6" customFormat="1" ht="15.75" x14ac:dyDescent="0.25">
      <c r="A80" s="9">
        <v>73</v>
      </c>
      <c r="B80" s="10" t="s">
        <v>95</v>
      </c>
      <c r="C80" s="11" t="s">
        <v>116</v>
      </c>
      <c r="D80" s="7">
        <v>2.75</v>
      </c>
      <c r="E80" s="7">
        <v>0.3</v>
      </c>
      <c r="F80" s="7">
        <v>1</v>
      </c>
      <c r="G80" s="7">
        <v>1.5</v>
      </c>
      <c r="H80" s="7">
        <v>1.1000000000000001</v>
      </c>
      <c r="I80" s="7">
        <v>2.1</v>
      </c>
      <c r="J80" s="7">
        <v>2.1</v>
      </c>
      <c r="K80" s="7">
        <v>2.4</v>
      </c>
      <c r="L80" s="7">
        <v>2</v>
      </c>
      <c r="M80" s="7">
        <v>1.5</v>
      </c>
      <c r="N80" s="7">
        <v>2.6</v>
      </c>
      <c r="O80" s="7">
        <v>1.9</v>
      </c>
      <c r="P80" s="17">
        <f t="shared" si="2"/>
        <v>21.25</v>
      </c>
      <c r="Q80" s="18">
        <f t="shared" si="3"/>
        <v>1.7708333333333333</v>
      </c>
    </row>
    <row r="81" spans="1:17" s="6" customFormat="1" ht="15.75" x14ac:dyDescent="0.25">
      <c r="A81" s="9">
        <v>74</v>
      </c>
      <c r="B81" s="10" t="s">
        <v>96</v>
      </c>
      <c r="C81" s="11" t="s">
        <v>116</v>
      </c>
      <c r="D81" s="7">
        <v>3.5</v>
      </c>
      <c r="E81" s="7">
        <v>1</v>
      </c>
      <c r="F81" s="7">
        <v>2.75</v>
      </c>
      <c r="G81" s="7">
        <v>3.1</v>
      </c>
      <c r="H81" s="7">
        <v>1.1000000000000001</v>
      </c>
      <c r="I81" s="7">
        <v>3.6</v>
      </c>
      <c r="J81" s="7">
        <v>2.8</v>
      </c>
      <c r="K81" s="7">
        <v>3</v>
      </c>
      <c r="L81" s="7">
        <v>1.6</v>
      </c>
      <c r="M81" s="7">
        <v>3.3</v>
      </c>
      <c r="N81" s="7">
        <v>3.1</v>
      </c>
      <c r="O81" s="7">
        <v>2.7</v>
      </c>
      <c r="P81" s="17">
        <f t="shared" si="2"/>
        <v>31.55</v>
      </c>
      <c r="Q81" s="18">
        <f t="shared" si="3"/>
        <v>2.6291666666666669</v>
      </c>
    </row>
    <row r="82" spans="1:17" s="6" customFormat="1" ht="15.75" x14ac:dyDescent="0.25">
      <c r="A82" s="9">
        <v>75</v>
      </c>
      <c r="B82" s="10" t="s">
        <v>97</v>
      </c>
      <c r="C82" s="11" t="s">
        <v>116</v>
      </c>
      <c r="D82" s="7">
        <v>3.75</v>
      </c>
      <c r="E82" s="7">
        <v>0.7</v>
      </c>
      <c r="F82" s="7">
        <v>2</v>
      </c>
      <c r="G82" s="7">
        <v>2.9</v>
      </c>
      <c r="H82" s="7">
        <v>3.1</v>
      </c>
      <c r="I82" s="7">
        <v>2.8</v>
      </c>
      <c r="J82" s="7">
        <v>0.7</v>
      </c>
      <c r="K82" s="7">
        <v>1.5</v>
      </c>
      <c r="L82" s="7">
        <v>2.6</v>
      </c>
      <c r="M82" s="7">
        <v>2</v>
      </c>
      <c r="N82" s="7">
        <v>3</v>
      </c>
      <c r="O82" s="7">
        <v>1.4</v>
      </c>
      <c r="P82" s="17">
        <f t="shared" si="2"/>
        <v>26.45</v>
      </c>
      <c r="Q82" s="18">
        <f t="shared" si="3"/>
        <v>2.2041666666666666</v>
      </c>
    </row>
    <row r="83" spans="1:17" s="6" customFormat="1" ht="15.75" x14ac:dyDescent="0.25">
      <c r="A83" s="9">
        <v>76</v>
      </c>
      <c r="B83" s="10" t="s">
        <v>98</v>
      </c>
      <c r="C83" s="11" t="s">
        <v>116</v>
      </c>
      <c r="D83" s="7">
        <v>3.5</v>
      </c>
      <c r="E83" s="7">
        <v>2.5</v>
      </c>
      <c r="F83" s="7">
        <v>2.25</v>
      </c>
      <c r="G83" s="7">
        <v>2.7</v>
      </c>
      <c r="H83" s="7">
        <v>2.7</v>
      </c>
      <c r="I83" s="7">
        <v>2.8</v>
      </c>
      <c r="J83" s="7">
        <v>3.3</v>
      </c>
      <c r="K83" s="7">
        <v>2.5</v>
      </c>
      <c r="L83" s="7">
        <v>2.7</v>
      </c>
      <c r="M83" s="7">
        <v>2</v>
      </c>
      <c r="N83" s="7">
        <v>3.9</v>
      </c>
      <c r="O83" s="7">
        <v>2.9</v>
      </c>
      <c r="P83" s="17">
        <f t="shared" si="2"/>
        <v>33.75</v>
      </c>
      <c r="Q83" s="18">
        <f t="shared" si="3"/>
        <v>2.8125</v>
      </c>
    </row>
    <row r="84" spans="1:17" s="6" customFormat="1" ht="15.75" x14ac:dyDescent="0.25">
      <c r="A84" s="9">
        <v>77</v>
      </c>
      <c r="B84" s="10" t="s">
        <v>118</v>
      </c>
      <c r="C84" s="11" t="s">
        <v>116</v>
      </c>
      <c r="D84" s="7">
        <v>2.75</v>
      </c>
      <c r="E84" s="7">
        <v>1.2</v>
      </c>
      <c r="F84" s="7">
        <v>3.25</v>
      </c>
      <c r="G84" s="7">
        <v>2.9</v>
      </c>
      <c r="H84" s="7">
        <v>3.4</v>
      </c>
      <c r="I84" s="7">
        <v>2.8</v>
      </c>
      <c r="J84" s="7">
        <v>2.2000000000000002</v>
      </c>
      <c r="K84" s="7">
        <v>3</v>
      </c>
      <c r="L84" s="7">
        <v>2.6</v>
      </c>
      <c r="M84" s="7">
        <v>3.5</v>
      </c>
      <c r="N84" s="7">
        <v>3.7</v>
      </c>
      <c r="O84" s="7">
        <v>2</v>
      </c>
      <c r="P84" s="17">
        <f t="shared" si="2"/>
        <v>33.299999999999997</v>
      </c>
      <c r="Q84" s="18">
        <f t="shared" si="3"/>
        <v>2.7749999999999999</v>
      </c>
    </row>
    <row r="85" spans="1:17" s="6" customFormat="1" ht="15.75" x14ac:dyDescent="0.25">
      <c r="A85" s="9">
        <v>78</v>
      </c>
      <c r="B85" s="10" t="s">
        <v>99</v>
      </c>
      <c r="C85" s="11" t="s">
        <v>116</v>
      </c>
      <c r="D85" s="7">
        <v>4.5</v>
      </c>
      <c r="E85" s="7">
        <v>4.8</v>
      </c>
      <c r="F85" s="7">
        <v>5</v>
      </c>
      <c r="G85" s="7">
        <v>4.8</v>
      </c>
      <c r="H85" s="7">
        <v>4.2</v>
      </c>
      <c r="I85" s="7">
        <v>4.4000000000000004</v>
      </c>
      <c r="J85" s="7">
        <v>4.2</v>
      </c>
      <c r="K85" s="7">
        <v>5</v>
      </c>
      <c r="L85" s="7">
        <v>4.8</v>
      </c>
      <c r="M85" s="7">
        <v>4.3</v>
      </c>
      <c r="N85" s="7">
        <v>4.9000000000000004</v>
      </c>
      <c r="O85" s="7">
        <v>4.5</v>
      </c>
      <c r="P85" s="17">
        <f t="shared" si="2"/>
        <v>55.4</v>
      </c>
      <c r="Q85" s="18">
        <f t="shared" si="3"/>
        <v>4.6166666666666663</v>
      </c>
    </row>
    <row r="86" spans="1:17" s="6" customFormat="1" ht="15.75" x14ac:dyDescent="0.25">
      <c r="A86" s="9">
        <v>79</v>
      </c>
      <c r="B86" s="10" t="s">
        <v>100</v>
      </c>
      <c r="C86" s="11" t="s">
        <v>116</v>
      </c>
      <c r="D86" s="7">
        <v>3</v>
      </c>
      <c r="E86" s="7">
        <v>1.2</v>
      </c>
      <c r="F86" s="7">
        <v>2.75</v>
      </c>
      <c r="G86" s="7">
        <v>1.8</v>
      </c>
      <c r="H86" s="7">
        <v>2.1</v>
      </c>
      <c r="I86" s="7">
        <v>3.8</v>
      </c>
      <c r="J86" s="7">
        <v>2.8</v>
      </c>
      <c r="K86" s="7">
        <v>2.6</v>
      </c>
      <c r="L86" s="7">
        <v>3.2</v>
      </c>
      <c r="M86" s="7">
        <v>2.8</v>
      </c>
      <c r="N86" s="7">
        <v>2.5</v>
      </c>
      <c r="O86" s="7">
        <v>2.6</v>
      </c>
      <c r="P86" s="17">
        <f t="shared" si="2"/>
        <v>31.150000000000002</v>
      </c>
      <c r="Q86" s="18">
        <f t="shared" si="3"/>
        <v>2.5958333333333337</v>
      </c>
    </row>
    <row r="87" spans="1:17" s="6" customFormat="1" ht="15.75" x14ac:dyDescent="0.25">
      <c r="A87" s="9">
        <v>80</v>
      </c>
      <c r="B87" s="10" t="s">
        <v>101</v>
      </c>
      <c r="C87" s="11" t="s">
        <v>116</v>
      </c>
      <c r="D87" s="7">
        <v>3.6</v>
      </c>
      <c r="E87" s="7">
        <v>1.3</v>
      </c>
      <c r="F87" s="7">
        <v>2</v>
      </c>
      <c r="G87" s="7">
        <v>2.6</v>
      </c>
      <c r="H87" s="7">
        <v>2.5</v>
      </c>
      <c r="I87" s="7">
        <v>3.6</v>
      </c>
      <c r="J87" s="7">
        <v>3.8</v>
      </c>
      <c r="K87" s="7">
        <v>2.4</v>
      </c>
      <c r="L87" s="7">
        <v>1.4</v>
      </c>
      <c r="M87" s="7">
        <v>3.2</v>
      </c>
      <c r="N87" s="7">
        <v>4.3</v>
      </c>
      <c r="O87" s="7">
        <v>3</v>
      </c>
      <c r="P87" s="17">
        <f t="shared" si="2"/>
        <v>33.699999999999996</v>
      </c>
      <c r="Q87" s="18">
        <f t="shared" si="3"/>
        <v>2.8083333333333331</v>
      </c>
    </row>
    <row r="88" spans="1:17" s="6" customFormat="1" ht="15.75" x14ac:dyDescent="0.25">
      <c r="A88" s="9">
        <v>81</v>
      </c>
      <c r="B88" s="10" t="s">
        <v>119</v>
      </c>
      <c r="C88" s="11" t="s">
        <v>116</v>
      </c>
      <c r="D88" s="7">
        <v>4.5</v>
      </c>
      <c r="E88" s="7">
        <v>0.3</v>
      </c>
      <c r="F88" s="7">
        <v>3</v>
      </c>
      <c r="G88" s="7">
        <v>2.2000000000000002</v>
      </c>
      <c r="H88" s="7">
        <v>2</v>
      </c>
      <c r="I88" s="7">
        <v>4</v>
      </c>
      <c r="J88" s="7">
        <v>2.7</v>
      </c>
      <c r="K88" s="7">
        <v>3</v>
      </c>
      <c r="L88" s="7">
        <v>2.6</v>
      </c>
      <c r="M88" s="7">
        <v>2.8</v>
      </c>
      <c r="N88" s="7">
        <v>4.5</v>
      </c>
      <c r="O88" s="7">
        <v>2.5</v>
      </c>
      <c r="P88" s="17">
        <f t="shared" si="2"/>
        <v>34.1</v>
      </c>
      <c r="Q88" s="18">
        <f t="shared" si="3"/>
        <v>2.8416666666666668</v>
      </c>
    </row>
    <row r="89" spans="1:17" s="6" customFormat="1" ht="15.75" x14ac:dyDescent="0.25">
      <c r="A89" s="9">
        <v>82</v>
      </c>
      <c r="B89" s="10" t="s">
        <v>103</v>
      </c>
      <c r="C89" s="11" t="s">
        <v>116</v>
      </c>
      <c r="D89" s="7">
        <v>3.75</v>
      </c>
      <c r="E89" s="7">
        <v>2.4</v>
      </c>
      <c r="F89" s="7">
        <v>2.25</v>
      </c>
      <c r="G89" s="7">
        <v>4.4000000000000004</v>
      </c>
      <c r="H89" s="7">
        <v>5</v>
      </c>
      <c r="I89" s="7">
        <v>4</v>
      </c>
      <c r="J89" s="7">
        <v>3.1</v>
      </c>
      <c r="K89" s="7">
        <v>4.8</v>
      </c>
      <c r="L89" s="7">
        <v>3</v>
      </c>
      <c r="M89" s="7">
        <v>3.8</v>
      </c>
      <c r="N89" s="7">
        <v>5</v>
      </c>
      <c r="O89" s="7">
        <v>3.3</v>
      </c>
      <c r="P89" s="17">
        <f t="shared" si="2"/>
        <v>44.8</v>
      </c>
      <c r="Q89" s="18">
        <f t="shared" si="3"/>
        <v>3.7333333333333329</v>
      </c>
    </row>
    <row r="90" spans="1:17" s="6" customFormat="1" ht="15.75" x14ac:dyDescent="0.25">
      <c r="A90" s="9">
        <v>83</v>
      </c>
      <c r="B90" s="10" t="s">
        <v>104</v>
      </c>
      <c r="C90" s="11" t="s">
        <v>116</v>
      </c>
      <c r="D90" s="7">
        <v>2.5</v>
      </c>
      <c r="E90" s="7">
        <v>2.5</v>
      </c>
      <c r="F90" s="7">
        <v>3.75</v>
      </c>
      <c r="G90" s="7">
        <v>2.8</v>
      </c>
      <c r="H90" s="7">
        <v>2.5</v>
      </c>
      <c r="I90" s="7">
        <v>3.1</v>
      </c>
      <c r="J90" s="7">
        <v>1.5</v>
      </c>
      <c r="K90" s="7">
        <v>2.7</v>
      </c>
      <c r="L90" s="7">
        <v>1.2</v>
      </c>
      <c r="M90" s="7">
        <v>2.8</v>
      </c>
      <c r="N90" s="7">
        <v>2.8</v>
      </c>
      <c r="O90" s="7">
        <v>3.1</v>
      </c>
      <c r="P90" s="17">
        <f t="shared" si="2"/>
        <v>31.250000000000004</v>
      </c>
      <c r="Q90" s="18">
        <f t="shared" si="3"/>
        <v>2.604166666666667</v>
      </c>
    </row>
    <row r="91" spans="1:17" s="6" customFormat="1" ht="15.75" x14ac:dyDescent="0.25">
      <c r="A91" s="9">
        <v>84</v>
      </c>
      <c r="B91" s="10" t="s">
        <v>105</v>
      </c>
      <c r="C91" s="11" t="s">
        <v>116</v>
      </c>
      <c r="D91" s="7">
        <v>4.25</v>
      </c>
      <c r="E91" s="7">
        <v>2.2000000000000002</v>
      </c>
      <c r="F91" s="7">
        <v>2.25</v>
      </c>
      <c r="G91" s="7">
        <v>3.8</v>
      </c>
      <c r="H91" s="7">
        <v>5</v>
      </c>
      <c r="I91" s="7">
        <v>4.0999999999999996</v>
      </c>
      <c r="J91" s="7">
        <v>3.6</v>
      </c>
      <c r="K91" s="7">
        <v>4.2</v>
      </c>
      <c r="L91" s="7">
        <v>2.8</v>
      </c>
      <c r="M91" s="7">
        <v>3.8</v>
      </c>
      <c r="N91" s="7">
        <v>4.5</v>
      </c>
      <c r="O91" s="7">
        <v>2.9</v>
      </c>
      <c r="P91" s="17">
        <f t="shared" si="2"/>
        <v>43.4</v>
      </c>
      <c r="Q91" s="18">
        <f t="shared" si="3"/>
        <v>3.6166666666666667</v>
      </c>
    </row>
    <row r="92" spans="1:17" s="6" customFormat="1" ht="15.75" x14ac:dyDescent="0.25">
      <c r="A92" s="9">
        <v>85</v>
      </c>
      <c r="B92" s="10" t="s">
        <v>106</v>
      </c>
      <c r="C92" s="11" t="s">
        <v>116</v>
      </c>
      <c r="D92" s="7">
        <v>4.25</v>
      </c>
      <c r="E92" s="7">
        <v>3.5</v>
      </c>
      <c r="F92" s="7">
        <v>4.25</v>
      </c>
      <c r="G92" s="7">
        <v>4.4000000000000004</v>
      </c>
      <c r="H92" s="7">
        <v>3.5</v>
      </c>
      <c r="I92" s="7">
        <v>4.4000000000000004</v>
      </c>
      <c r="J92" s="7">
        <v>4.3</v>
      </c>
      <c r="K92" s="7">
        <v>5</v>
      </c>
      <c r="L92" s="7">
        <v>4.4000000000000004</v>
      </c>
      <c r="M92" s="7">
        <v>4.3</v>
      </c>
      <c r="N92" s="7">
        <v>4.5</v>
      </c>
      <c r="O92" s="7">
        <v>4.0999999999999996</v>
      </c>
      <c r="P92" s="17">
        <f t="shared" si="2"/>
        <v>50.899999999999991</v>
      </c>
      <c r="Q92" s="18">
        <f t="shared" si="3"/>
        <v>4.2416666666666663</v>
      </c>
    </row>
    <row r="93" spans="1:17" s="6" customFormat="1" ht="15.75" x14ac:dyDescent="0.25">
      <c r="A93" s="9">
        <v>86</v>
      </c>
      <c r="B93" s="10" t="s">
        <v>107</v>
      </c>
      <c r="C93" s="11" t="s">
        <v>116</v>
      </c>
      <c r="D93" s="7">
        <v>3.25</v>
      </c>
      <c r="E93" s="7">
        <v>2.5</v>
      </c>
      <c r="F93" s="7">
        <v>2.75</v>
      </c>
      <c r="G93" s="7">
        <v>1.7</v>
      </c>
      <c r="H93" s="7">
        <v>2</v>
      </c>
      <c r="I93" s="7">
        <v>3.4</v>
      </c>
      <c r="J93" s="7">
        <v>2.8</v>
      </c>
      <c r="K93" s="7">
        <v>2.5</v>
      </c>
      <c r="L93" s="7">
        <v>2</v>
      </c>
      <c r="M93" s="7">
        <v>2.2000000000000002</v>
      </c>
      <c r="N93" s="7">
        <v>3.5</v>
      </c>
      <c r="O93" s="7">
        <v>2.7</v>
      </c>
      <c r="P93" s="17">
        <f t="shared" si="2"/>
        <v>31.299999999999997</v>
      </c>
      <c r="Q93" s="18">
        <f t="shared" si="3"/>
        <v>2.6083333333333329</v>
      </c>
    </row>
    <row r="94" spans="1:17" s="6" customFormat="1" ht="15.75" x14ac:dyDescent="0.25">
      <c r="A94" s="9">
        <v>87</v>
      </c>
      <c r="B94" s="10" t="s">
        <v>110</v>
      </c>
      <c r="C94" s="11" t="s">
        <v>116</v>
      </c>
      <c r="D94" s="7">
        <v>4</v>
      </c>
      <c r="E94" s="7">
        <v>1.5</v>
      </c>
      <c r="F94" s="7">
        <v>2</v>
      </c>
      <c r="G94" s="7">
        <v>2.9</v>
      </c>
      <c r="H94" s="7">
        <v>3.5</v>
      </c>
      <c r="I94" s="7">
        <v>3.9</v>
      </c>
      <c r="J94" s="7">
        <v>2.8</v>
      </c>
      <c r="K94" s="7">
        <v>3</v>
      </c>
      <c r="L94" s="7">
        <v>1.9</v>
      </c>
      <c r="M94" s="7">
        <v>1.2</v>
      </c>
      <c r="N94" s="7">
        <v>4</v>
      </c>
      <c r="O94" s="7">
        <v>2.1</v>
      </c>
      <c r="P94" s="17">
        <f t="shared" si="2"/>
        <v>32.799999999999997</v>
      </c>
      <c r="Q94" s="18">
        <f t="shared" si="3"/>
        <v>2.7333333333333329</v>
      </c>
    </row>
    <row r="95" spans="1:17" s="6" customFormat="1" ht="15.75" x14ac:dyDescent="0.25">
      <c r="A95" s="9">
        <v>88</v>
      </c>
      <c r="B95" s="10" t="s">
        <v>111</v>
      </c>
      <c r="C95" s="11" t="s">
        <v>116</v>
      </c>
      <c r="D95" s="7">
        <v>4.25</v>
      </c>
      <c r="E95" s="7">
        <v>1.3</v>
      </c>
      <c r="F95" s="7">
        <v>3.75</v>
      </c>
      <c r="G95" s="7">
        <v>2.1</v>
      </c>
      <c r="H95" s="7">
        <v>3</v>
      </c>
      <c r="I95" s="7">
        <v>4.3</v>
      </c>
      <c r="J95" s="7">
        <v>1.4</v>
      </c>
      <c r="K95" s="7">
        <v>4</v>
      </c>
      <c r="L95" s="7">
        <v>2.2000000000000002</v>
      </c>
      <c r="M95" s="7">
        <v>2.5</v>
      </c>
      <c r="N95" s="7">
        <v>4.0999999999999996</v>
      </c>
      <c r="O95" s="7">
        <v>1.7</v>
      </c>
      <c r="P95" s="17">
        <f t="shared" si="2"/>
        <v>34.6</v>
      </c>
      <c r="Q95" s="18">
        <f t="shared" si="3"/>
        <v>2.8833333333333333</v>
      </c>
    </row>
    <row r="96" spans="1:17" s="6" customFormat="1" ht="15.75" x14ac:dyDescent="0.25">
      <c r="A96" s="9">
        <v>89</v>
      </c>
      <c r="B96" s="10" t="s">
        <v>112</v>
      </c>
      <c r="C96" s="11" t="s">
        <v>116</v>
      </c>
      <c r="D96" s="7">
        <v>4</v>
      </c>
      <c r="E96" s="7">
        <v>3.1</v>
      </c>
      <c r="F96" s="7">
        <v>3.75</v>
      </c>
      <c r="G96" s="7">
        <v>3.6</v>
      </c>
      <c r="H96" s="7">
        <v>3.6</v>
      </c>
      <c r="I96" s="7">
        <v>4</v>
      </c>
      <c r="J96" s="7">
        <v>2.8</v>
      </c>
      <c r="K96" s="7">
        <v>5</v>
      </c>
      <c r="L96" s="7">
        <v>2.7</v>
      </c>
      <c r="M96" s="7">
        <v>2.8</v>
      </c>
      <c r="N96" s="7">
        <v>4.5</v>
      </c>
      <c r="O96" s="7">
        <v>3.1</v>
      </c>
      <c r="P96" s="17">
        <f t="shared" si="2"/>
        <v>42.95</v>
      </c>
      <c r="Q96" s="18">
        <f t="shared" si="3"/>
        <v>3.5791666666666671</v>
      </c>
    </row>
    <row r="97" spans="1:18" s="6" customFormat="1" ht="15.75" x14ac:dyDescent="0.25">
      <c r="A97" s="9">
        <v>90</v>
      </c>
      <c r="B97" s="10" t="s">
        <v>113</v>
      </c>
      <c r="C97" s="11" t="s">
        <v>116</v>
      </c>
      <c r="D97" s="7">
        <v>4</v>
      </c>
      <c r="E97" s="7">
        <v>1.4</v>
      </c>
      <c r="F97" s="7">
        <v>3.25</v>
      </c>
      <c r="G97" s="7">
        <v>2.2999999999999998</v>
      </c>
      <c r="H97" s="7">
        <v>1.4</v>
      </c>
      <c r="I97" s="7">
        <v>3.4</v>
      </c>
      <c r="J97" s="7">
        <v>3.4</v>
      </c>
      <c r="K97" s="7">
        <v>4.8</v>
      </c>
      <c r="L97" s="7">
        <v>2.5</v>
      </c>
      <c r="M97" s="7">
        <v>2.8</v>
      </c>
      <c r="N97" s="7">
        <v>3.2</v>
      </c>
      <c r="O97" s="7">
        <v>3.6</v>
      </c>
      <c r="P97" s="17">
        <f t="shared" si="2"/>
        <v>36.050000000000004</v>
      </c>
      <c r="Q97" s="18">
        <f t="shared" si="3"/>
        <v>3.0041666666666669</v>
      </c>
    </row>
    <row r="98" spans="1:18" s="6" customFormat="1" ht="15.75" x14ac:dyDescent="0.25">
      <c r="A98" s="9">
        <v>91</v>
      </c>
      <c r="B98" s="10" t="s">
        <v>125</v>
      </c>
      <c r="C98" s="11" t="s">
        <v>116</v>
      </c>
      <c r="D98" s="7">
        <v>3</v>
      </c>
      <c r="E98" s="7">
        <v>1.7</v>
      </c>
      <c r="F98" s="7">
        <v>3.5</v>
      </c>
      <c r="G98" s="7">
        <v>2.1</v>
      </c>
      <c r="H98" s="7">
        <v>3.8</v>
      </c>
      <c r="I98" s="7">
        <v>3.3</v>
      </c>
      <c r="J98" s="7">
        <v>2.4</v>
      </c>
      <c r="K98" s="7">
        <v>4.0999999999999996</v>
      </c>
      <c r="L98" s="7">
        <v>3.6</v>
      </c>
      <c r="M98" s="7">
        <v>3</v>
      </c>
      <c r="N98" s="7">
        <v>3</v>
      </c>
      <c r="O98" s="7">
        <v>3.5</v>
      </c>
      <c r="P98" s="17">
        <f t="shared" si="2"/>
        <v>37</v>
      </c>
      <c r="Q98" s="18">
        <f t="shared" si="3"/>
        <v>3.0833333333333335</v>
      </c>
    </row>
    <row r="99" spans="1:18" ht="15.75" x14ac:dyDescent="0.25">
      <c r="A99" s="9">
        <v>92</v>
      </c>
      <c r="B99" s="10" t="s">
        <v>115</v>
      </c>
      <c r="C99" s="11" t="s">
        <v>116</v>
      </c>
      <c r="D99" s="7">
        <v>4</v>
      </c>
      <c r="E99" s="7">
        <v>1</v>
      </c>
      <c r="F99" s="7">
        <v>1.75</v>
      </c>
      <c r="G99" s="7">
        <v>2</v>
      </c>
      <c r="H99" s="7">
        <v>3.2</v>
      </c>
      <c r="I99" s="7">
        <v>3.2</v>
      </c>
      <c r="J99" s="7">
        <v>3.1</v>
      </c>
      <c r="K99" s="7">
        <v>2.5</v>
      </c>
      <c r="L99" s="7">
        <v>1.8</v>
      </c>
      <c r="M99" s="7">
        <v>2</v>
      </c>
      <c r="N99" s="7">
        <v>3.1</v>
      </c>
      <c r="O99" s="7">
        <v>2</v>
      </c>
      <c r="P99" s="17">
        <f t="shared" si="2"/>
        <v>29.650000000000002</v>
      </c>
      <c r="Q99" s="18">
        <f t="shared" si="3"/>
        <v>2.4708333333333337</v>
      </c>
      <c r="R99" s="6"/>
    </row>
    <row r="100" spans="1:18" ht="15.75" x14ac:dyDescent="0.25">
      <c r="A100" s="9">
        <v>93</v>
      </c>
      <c r="B100" s="10" t="s">
        <v>131</v>
      </c>
      <c r="C100" s="11" t="s">
        <v>116</v>
      </c>
      <c r="D100" s="7">
        <v>3.5</v>
      </c>
      <c r="E100" s="7">
        <v>3.7</v>
      </c>
      <c r="F100" s="7">
        <v>5</v>
      </c>
      <c r="G100" s="7">
        <v>3.2</v>
      </c>
      <c r="H100" s="7">
        <v>4.3</v>
      </c>
      <c r="I100" s="7">
        <v>2.8</v>
      </c>
      <c r="J100" s="7">
        <v>3.6</v>
      </c>
      <c r="K100" s="7">
        <v>5</v>
      </c>
      <c r="L100" s="7">
        <v>4.0999999999999996</v>
      </c>
      <c r="M100" s="7">
        <v>2.8</v>
      </c>
      <c r="N100" s="7">
        <v>4.7</v>
      </c>
      <c r="O100" s="7">
        <v>2.7</v>
      </c>
      <c r="P100" s="17">
        <f t="shared" si="2"/>
        <v>45.400000000000006</v>
      </c>
      <c r="Q100" s="18">
        <f t="shared" si="3"/>
        <v>3.7833333333333337</v>
      </c>
    </row>
    <row r="101" spans="1:18" ht="15.75" x14ac:dyDescent="0.25">
      <c r="A101" s="9">
        <v>94</v>
      </c>
      <c r="B101" s="10" t="s">
        <v>129</v>
      </c>
      <c r="C101" s="11" t="s">
        <v>116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17">
        <f t="shared" si="2"/>
        <v>0</v>
      </c>
      <c r="Q101" s="18">
        <f t="shared" si="3"/>
        <v>0</v>
      </c>
    </row>
    <row r="102" spans="1:18" ht="15.75" x14ac:dyDescent="0.25">
      <c r="A102" s="9">
        <v>95</v>
      </c>
      <c r="B102" s="10" t="s">
        <v>148</v>
      </c>
      <c r="C102" s="11" t="s">
        <v>116</v>
      </c>
      <c r="D102" s="7">
        <v>4.25</v>
      </c>
      <c r="E102" s="7">
        <v>1</v>
      </c>
      <c r="F102" s="7">
        <v>3</v>
      </c>
      <c r="G102" s="7">
        <v>2.6</v>
      </c>
      <c r="H102" s="7">
        <v>2.5</v>
      </c>
      <c r="I102" s="7">
        <v>2.5</v>
      </c>
      <c r="J102" s="7">
        <v>1.3</v>
      </c>
      <c r="K102" s="7">
        <v>3.6</v>
      </c>
      <c r="L102" s="7">
        <v>0.6</v>
      </c>
      <c r="M102" s="7">
        <v>2</v>
      </c>
      <c r="N102" s="7">
        <v>3.3</v>
      </c>
      <c r="O102" s="7">
        <v>1.1000000000000001</v>
      </c>
      <c r="P102" s="17">
        <f t="shared" si="2"/>
        <v>27.750000000000004</v>
      </c>
      <c r="Q102" s="18">
        <f t="shared" si="3"/>
        <v>2.3125000000000004</v>
      </c>
    </row>
    <row r="103" spans="1:18" ht="15.75" x14ac:dyDescent="0.25">
      <c r="A103" s="9">
        <v>96</v>
      </c>
      <c r="B103" s="10" t="s">
        <v>149</v>
      </c>
      <c r="C103" s="11" t="s">
        <v>116</v>
      </c>
      <c r="D103" s="7">
        <v>4</v>
      </c>
      <c r="E103" s="7">
        <v>2</v>
      </c>
      <c r="F103" s="7">
        <v>3.75</v>
      </c>
      <c r="G103" s="7">
        <v>4.2</v>
      </c>
      <c r="H103" s="7">
        <v>3.1</v>
      </c>
      <c r="I103" s="7">
        <v>4.5999999999999996</v>
      </c>
      <c r="J103" s="7">
        <v>1.7</v>
      </c>
      <c r="K103" s="7">
        <v>4.8</v>
      </c>
      <c r="L103" s="7">
        <v>3.7</v>
      </c>
      <c r="M103" s="7">
        <v>4</v>
      </c>
      <c r="N103" s="7">
        <v>4.5999999999999996</v>
      </c>
      <c r="O103" s="7">
        <v>4</v>
      </c>
      <c r="P103" s="17">
        <f t="shared" si="2"/>
        <v>44.449999999999996</v>
      </c>
      <c r="Q103" s="18">
        <f t="shared" si="3"/>
        <v>3.7041666666666662</v>
      </c>
    </row>
  </sheetData>
  <mergeCells count="3">
    <mergeCell ref="B5:P5"/>
    <mergeCell ref="C6:G6"/>
    <mergeCell ref="H6:P6"/>
  </mergeCells>
  <conditionalFormatting sqref="D8:O103">
    <cfRule type="cellIs" dxfId="23" priority="2" operator="lessThan">
      <formula>2.5</formula>
    </cfRule>
  </conditionalFormatting>
  <conditionalFormatting sqref="Q8:Q103">
    <cfRule type="cellIs" dxfId="22" priority="1" operator="lessThan">
      <formula>2.5</formula>
    </cfRule>
  </conditionalFormatting>
  <dataValidations count="1">
    <dataValidation type="decimal" allowBlank="1" showInputMessage="1" showErrorMessage="1" sqref="D8:O103">
      <formula1>0</formula1>
      <formula2>5</formula2>
    </dataValidation>
  </dataValidations>
  <pageMargins left="0.7" right="0.7" top="0.75" bottom="0.75" header="0.3" footer="0.3"/>
  <pageSetup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103"/>
  <sheetViews>
    <sheetView workbookViewId="0">
      <selection activeCell="O26" sqref="O26"/>
    </sheetView>
  </sheetViews>
  <sheetFormatPr defaultRowHeight="15" x14ac:dyDescent="0.25"/>
  <cols>
    <col min="1" max="1" width="4.7109375" customWidth="1"/>
    <col min="2" max="2" width="33.140625" customWidth="1"/>
    <col min="3" max="3" width="5.28515625" customWidth="1"/>
    <col min="4" max="4" width="5" customWidth="1"/>
    <col min="5" max="5" width="5.28515625" customWidth="1"/>
    <col min="6" max="6" width="4.85546875" customWidth="1"/>
    <col min="7" max="7" width="5" customWidth="1"/>
    <col min="8" max="8" width="5.28515625" customWidth="1"/>
    <col min="9" max="9" width="4.7109375" bestFit="1" customWidth="1"/>
    <col min="10" max="10" width="5" customWidth="1"/>
    <col min="11" max="11" width="5.5703125" customWidth="1"/>
    <col min="12" max="12" width="5" customWidth="1"/>
    <col min="13" max="13" width="5.85546875" customWidth="1"/>
    <col min="14" max="14" width="5" customWidth="1"/>
    <col min="15" max="15" width="5.28515625" customWidth="1"/>
    <col min="16" max="16" width="7.140625" bestFit="1" customWidth="1"/>
    <col min="17" max="17" width="6.7109375" customWidth="1"/>
  </cols>
  <sheetData>
    <row r="5" spans="1:17" ht="15.75" x14ac:dyDescent="0.25">
      <c r="B5" s="29" t="s">
        <v>152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15" customHeight="1" x14ac:dyDescent="0.25">
      <c r="A6" s="1"/>
      <c r="B6" s="1" t="s">
        <v>16</v>
      </c>
      <c r="C6" s="30" t="s">
        <v>17</v>
      </c>
      <c r="D6" s="30"/>
      <c r="E6" s="30"/>
      <c r="F6" s="30"/>
      <c r="G6" s="30"/>
      <c r="H6" s="31" t="s">
        <v>20</v>
      </c>
      <c r="I6" s="31"/>
      <c r="J6" s="31"/>
      <c r="K6" s="31"/>
      <c r="L6" s="31"/>
      <c r="M6" s="31"/>
      <c r="N6" s="31"/>
      <c r="O6" s="31"/>
      <c r="P6" s="31"/>
    </row>
    <row r="7" spans="1:17" ht="75" customHeight="1" x14ac:dyDescent="0.25">
      <c r="A7" s="2" t="s">
        <v>0</v>
      </c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18</v>
      </c>
      <c r="N7" s="3" t="s">
        <v>12</v>
      </c>
      <c r="O7" s="3" t="s">
        <v>19</v>
      </c>
      <c r="P7" s="4" t="s">
        <v>13</v>
      </c>
      <c r="Q7" s="4" t="s">
        <v>15</v>
      </c>
    </row>
    <row r="8" spans="1:17" s="6" customFormat="1" ht="15.75" x14ac:dyDescent="0.25">
      <c r="A8" s="9">
        <v>1</v>
      </c>
      <c r="B8" s="10" t="s">
        <v>21</v>
      </c>
      <c r="C8" s="11" t="s">
        <v>58</v>
      </c>
      <c r="D8" s="7">
        <v>2.5</v>
      </c>
      <c r="E8" s="7">
        <v>2.1</v>
      </c>
      <c r="F8" s="7">
        <v>3.25</v>
      </c>
      <c r="G8" s="7">
        <v>4.5999999999999996</v>
      </c>
      <c r="H8" s="7">
        <v>3.2</v>
      </c>
      <c r="I8" s="7">
        <v>1</v>
      </c>
      <c r="J8" s="7">
        <v>4.2</v>
      </c>
      <c r="K8" s="7">
        <v>2.1</v>
      </c>
      <c r="L8" s="7">
        <v>1.7</v>
      </c>
      <c r="M8" s="7">
        <v>3.5</v>
      </c>
      <c r="N8" s="7">
        <v>3</v>
      </c>
      <c r="O8" s="7">
        <v>3.6</v>
      </c>
      <c r="P8" s="25">
        <f>SUM(D8:O8)</f>
        <v>34.75</v>
      </c>
      <c r="Q8" s="26">
        <f>AVERAGE(D8:O8)</f>
        <v>2.8958333333333335</v>
      </c>
    </row>
    <row r="9" spans="1:17" s="6" customFormat="1" ht="15.75" x14ac:dyDescent="0.25">
      <c r="A9" s="9">
        <v>2</v>
      </c>
      <c r="B9" s="10" t="s">
        <v>22</v>
      </c>
      <c r="C9" s="11" t="s">
        <v>58</v>
      </c>
      <c r="D9" s="7">
        <v>5</v>
      </c>
      <c r="E9" s="7">
        <v>4.5</v>
      </c>
      <c r="F9" s="7">
        <v>5</v>
      </c>
      <c r="G9" s="7">
        <v>5</v>
      </c>
      <c r="H9" s="7">
        <v>4.7</v>
      </c>
      <c r="I9" s="7">
        <v>2</v>
      </c>
      <c r="J9" s="7">
        <v>4.4000000000000004</v>
      </c>
      <c r="K9" s="7">
        <v>5</v>
      </c>
      <c r="L9" s="7">
        <v>4.7</v>
      </c>
      <c r="M9" s="7">
        <v>5</v>
      </c>
      <c r="N9" s="7">
        <v>4.5</v>
      </c>
      <c r="O9" s="7">
        <v>5</v>
      </c>
      <c r="P9" s="25">
        <f t="shared" ref="P9:P72" si="0">SUM(D9:O9)</f>
        <v>54.800000000000004</v>
      </c>
      <c r="Q9" s="26">
        <f t="shared" ref="Q9:Q72" si="1">AVERAGE(D9:O9)</f>
        <v>4.5666666666666673</v>
      </c>
    </row>
    <row r="10" spans="1:17" s="6" customFormat="1" ht="15.75" x14ac:dyDescent="0.25">
      <c r="A10" s="9">
        <v>3</v>
      </c>
      <c r="B10" s="10" t="s">
        <v>23</v>
      </c>
      <c r="C10" s="11" t="s">
        <v>58</v>
      </c>
      <c r="D10" s="7">
        <v>4.25</v>
      </c>
      <c r="E10" s="7">
        <v>0</v>
      </c>
      <c r="F10" s="7">
        <v>3.75</v>
      </c>
      <c r="G10" s="7">
        <v>2.5</v>
      </c>
      <c r="H10" s="7">
        <v>4.0999999999999996</v>
      </c>
      <c r="I10" s="7">
        <v>3.7</v>
      </c>
      <c r="J10" s="7">
        <v>2.4</v>
      </c>
      <c r="K10" s="7">
        <v>5</v>
      </c>
      <c r="L10" s="7">
        <v>3</v>
      </c>
      <c r="M10" s="7">
        <v>5</v>
      </c>
      <c r="N10" s="7">
        <v>4</v>
      </c>
      <c r="O10" s="7">
        <v>4.4000000000000004</v>
      </c>
      <c r="P10" s="25">
        <f t="shared" si="0"/>
        <v>42.1</v>
      </c>
      <c r="Q10" s="26">
        <f t="shared" si="1"/>
        <v>3.5083333333333333</v>
      </c>
    </row>
    <row r="11" spans="1:17" s="6" customFormat="1" ht="15.75" x14ac:dyDescent="0.25">
      <c r="A11" s="9">
        <v>4</v>
      </c>
      <c r="B11" s="10" t="s">
        <v>28</v>
      </c>
      <c r="C11" s="11" t="s">
        <v>58</v>
      </c>
      <c r="D11" s="7">
        <v>2</v>
      </c>
      <c r="E11" s="7">
        <v>0.9</v>
      </c>
      <c r="F11" s="7">
        <v>2.25</v>
      </c>
      <c r="G11" s="7">
        <v>0</v>
      </c>
      <c r="H11" s="7">
        <v>0</v>
      </c>
      <c r="I11" s="7">
        <v>2</v>
      </c>
      <c r="J11" s="7">
        <v>4</v>
      </c>
      <c r="K11" s="7">
        <v>3.5</v>
      </c>
      <c r="L11" s="7">
        <v>2.2000000000000002</v>
      </c>
      <c r="M11" s="7">
        <v>3.6</v>
      </c>
      <c r="N11" s="7">
        <v>0</v>
      </c>
      <c r="O11" s="7">
        <v>0</v>
      </c>
      <c r="P11" s="25">
        <f t="shared" si="0"/>
        <v>20.450000000000003</v>
      </c>
      <c r="Q11" s="26">
        <f t="shared" si="1"/>
        <v>1.7041666666666668</v>
      </c>
    </row>
    <row r="12" spans="1:17" s="6" customFormat="1" ht="15.75" x14ac:dyDescent="0.25">
      <c r="A12" s="9">
        <v>5</v>
      </c>
      <c r="B12" s="10" t="s">
        <v>29</v>
      </c>
      <c r="C12" s="11" t="s">
        <v>58</v>
      </c>
      <c r="D12" s="7">
        <v>4.5</v>
      </c>
      <c r="E12" s="7">
        <v>2.8</v>
      </c>
      <c r="F12" s="7">
        <v>4.5</v>
      </c>
      <c r="G12" s="7">
        <v>4.5999999999999996</v>
      </c>
      <c r="H12" s="7">
        <v>5</v>
      </c>
      <c r="I12" s="7">
        <v>2</v>
      </c>
      <c r="J12" s="7">
        <v>4.2</v>
      </c>
      <c r="K12" s="7">
        <v>4.5</v>
      </c>
      <c r="L12" s="7">
        <v>4.5999999999999996</v>
      </c>
      <c r="M12" s="7">
        <v>4.8</v>
      </c>
      <c r="N12" s="7">
        <v>4.5</v>
      </c>
      <c r="O12" s="7">
        <v>5</v>
      </c>
      <c r="P12" s="25">
        <f t="shared" si="0"/>
        <v>50.999999999999993</v>
      </c>
      <c r="Q12" s="26">
        <f t="shared" si="1"/>
        <v>4.2499999999999991</v>
      </c>
    </row>
    <row r="13" spans="1:17" s="6" customFormat="1" ht="15.75" x14ac:dyDescent="0.25">
      <c r="A13" s="9">
        <v>6</v>
      </c>
      <c r="B13" s="10" t="s">
        <v>30</v>
      </c>
      <c r="C13" s="11" t="s">
        <v>58</v>
      </c>
      <c r="D13" s="7">
        <v>3</v>
      </c>
      <c r="E13" s="7">
        <v>1.5</v>
      </c>
      <c r="F13" s="7">
        <v>3.75</v>
      </c>
      <c r="G13" s="7">
        <v>4.5</v>
      </c>
      <c r="H13" s="7">
        <v>3.8</v>
      </c>
      <c r="I13" s="7">
        <v>2.6</v>
      </c>
      <c r="J13" s="7">
        <v>2.2000000000000002</v>
      </c>
      <c r="K13" s="7">
        <v>4</v>
      </c>
      <c r="L13" s="7">
        <v>2.7</v>
      </c>
      <c r="M13" s="7">
        <v>4.7</v>
      </c>
      <c r="N13" s="7">
        <v>2</v>
      </c>
      <c r="O13" s="7">
        <v>3.8</v>
      </c>
      <c r="P13" s="25">
        <f t="shared" si="0"/>
        <v>38.549999999999997</v>
      </c>
      <c r="Q13" s="26">
        <f t="shared" si="1"/>
        <v>3.2124999999999999</v>
      </c>
    </row>
    <row r="14" spans="1:17" s="15" customFormat="1" ht="15.75" x14ac:dyDescent="0.25">
      <c r="A14" s="9">
        <v>7</v>
      </c>
      <c r="B14" s="16" t="s">
        <v>31</v>
      </c>
      <c r="C14" s="13" t="s">
        <v>58</v>
      </c>
      <c r="D14" s="7">
        <v>5</v>
      </c>
      <c r="E14" s="7">
        <v>3.4</v>
      </c>
      <c r="F14" s="7">
        <v>3.25</v>
      </c>
      <c r="G14" s="7">
        <v>5</v>
      </c>
      <c r="H14" s="7">
        <v>4.5</v>
      </c>
      <c r="I14" s="7">
        <v>5</v>
      </c>
      <c r="J14" s="7">
        <v>4.8</v>
      </c>
      <c r="K14" s="7">
        <v>5</v>
      </c>
      <c r="L14" s="7">
        <v>4.7</v>
      </c>
      <c r="M14" s="7">
        <v>5</v>
      </c>
      <c r="N14" s="7">
        <v>5</v>
      </c>
      <c r="O14" s="7">
        <v>4.8</v>
      </c>
      <c r="P14" s="25">
        <f t="shared" si="0"/>
        <v>55.45</v>
      </c>
      <c r="Q14" s="26">
        <f t="shared" si="1"/>
        <v>4.6208333333333336</v>
      </c>
    </row>
    <row r="15" spans="1:17" s="6" customFormat="1" ht="15.75" x14ac:dyDescent="0.25">
      <c r="A15" s="9">
        <v>8</v>
      </c>
      <c r="B15" s="10" t="s">
        <v>32</v>
      </c>
      <c r="C15" s="11" t="s">
        <v>58</v>
      </c>
      <c r="D15" s="7">
        <v>3.75</v>
      </c>
      <c r="E15" s="7">
        <v>3.4</v>
      </c>
      <c r="F15" s="7">
        <v>4</v>
      </c>
      <c r="G15" s="7">
        <v>4.5</v>
      </c>
      <c r="H15" s="7">
        <v>5</v>
      </c>
      <c r="I15" s="7">
        <v>2</v>
      </c>
      <c r="J15" s="7">
        <v>4.4000000000000004</v>
      </c>
      <c r="K15" s="7">
        <v>4</v>
      </c>
      <c r="L15" s="7">
        <v>3.1</v>
      </c>
      <c r="M15" s="7">
        <v>5</v>
      </c>
      <c r="N15" s="7">
        <v>5</v>
      </c>
      <c r="O15" s="7">
        <v>4.3</v>
      </c>
      <c r="P15" s="25">
        <f t="shared" si="0"/>
        <v>48.449999999999996</v>
      </c>
      <c r="Q15" s="26">
        <f t="shared" si="1"/>
        <v>4.0374999999999996</v>
      </c>
    </row>
    <row r="16" spans="1:17" s="6" customFormat="1" ht="15.75" x14ac:dyDescent="0.25">
      <c r="A16" s="9">
        <v>9</v>
      </c>
      <c r="B16" s="10" t="s">
        <v>33</v>
      </c>
      <c r="C16" s="11" t="s">
        <v>58</v>
      </c>
      <c r="D16" s="7">
        <v>2.5</v>
      </c>
      <c r="E16" s="7">
        <v>1.4</v>
      </c>
      <c r="F16" s="7">
        <v>3.25</v>
      </c>
      <c r="G16" s="7">
        <v>2.2000000000000002</v>
      </c>
      <c r="H16" s="7">
        <v>1.3</v>
      </c>
      <c r="I16" s="7">
        <v>0</v>
      </c>
      <c r="J16" s="7">
        <v>2.6</v>
      </c>
      <c r="K16" s="7">
        <v>0</v>
      </c>
      <c r="L16" s="7">
        <v>0</v>
      </c>
      <c r="M16" s="7">
        <v>4.2</v>
      </c>
      <c r="N16" s="7">
        <v>4</v>
      </c>
      <c r="O16" s="7">
        <v>3.3</v>
      </c>
      <c r="P16" s="25">
        <f t="shared" si="0"/>
        <v>24.750000000000004</v>
      </c>
      <c r="Q16" s="26">
        <f t="shared" si="1"/>
        <v>2.0625000000000004</v>
      </c>
    </row>
    <row r="17" spans="1:17" s="6" customFormat="1" ht="15.75" x14ac:dyDescent="0.25">
      <c r="A17" s="9">
        <v>10</v>
      </c>
      <c r="B17" s="10" t="s">
        <v>36</v>
      </c>
      <c r="C17" s="11" t="s">
        <v>58</v>
      </c>
      <c r="D17" s="7">
        <v>3.75</v>
      </c>
      <c r="E17" s="7">
        <v>1</v>
      </c>
      <c r="F17" s="7">
        <v>3</v>
      </c>
      <c r="G17" s="7">
        <v>1</v>
      </c>
      <c r="H17" s="7">
        <v>0</v>
      </c>
      <c r="I17" s="7">
        <v>2</v>
      </c>
      <c r="J17" s="7">
        <v>4.8</v>
      </c>
      <c r="K17" s="7">
        <v>3.7</v>
      </c>
      <c r="L17" s="7">
        <v>0</v>
      </c>
      <c r="M17" s="7">
        <v>0</v>
      </c>
      <c r="N17" s="7">
        <v>3.5</v>
      </c>
      <c r="O17" s="7">
        <v>3.6</v>
      </c>
      <c r="P17" s="25">
        <f t="shared" si="0"/>
        <v>26.35</v>
      </c>
      <c r="Q17" s="26">
        <f t="shared" si="1"/>
        <v>2.1958333333333333</v>
      </c>
    </row>
    <row r="18" spans="1:17" s="6" customFormat="1" ht="15.75" x14ac:dyDescent="0.25">
      <c r="A18" s="9">
        <v>11</v>
      </c>
      <c r="B18" s="10" t="s">
        <v>37</v>
      </c>
      <c r="C18" s="11" t="s">
        <v>58</v>
      </c>
      <c r="D18" s="7">
        <v>3</v>
      </c>
      <c r="E18" s="7">
        <v>2.6</v>
      </c>
      <c r="F18" s="7">
        <v>3.75</v>
      </c>
      <c r="G18" s="7">
        <v>4.5</v>
      </c>
      <c r="H18" s="7">
        <v>3.8</v>
      </c>
      <c r="I18" s="7">
        <v>1.8</v>
      </c>
      <c r="J18" s="7">
        <v>3.5</v>
      </c>
      <c r="K18" s="7">
        <v>4</v>
      </c>
      <c r="L18" s="7">
        <v>2.8</v>
      </c>
      <c r="M18" s="7">
        <v>4.8</v>
      </c>
      <c r="N18" s="7">
        <v>2.5</v>
      </c>
      <c r="O18" s="7">
        <v>1</v>
      </c>
      <c r="P18" s="25">
        <f t="shared" si="0"/>
        <v>38.049999999999997</v>
      </c>
      <c r="Q18" s="26">
        <f t="shared" si="1"/>
        <v>3.1708333333333329</v>
      </c>
    </row>
    <row r="19" spans="1:17" s="6" customFormat="1" ht="15.75" x14ac:dyDescent="0.25">
      <c r="A19" s="9">
        <v>12</v>
      </c>
      <c r="B19" s="10" t="s">
        <v>38</v>
      </c>
      <c r="C19" s="11" t="s">
        <v>58</v>
      </c>
      <c r="D19" s="7">
        <v>4</v>
      </c>
      <c r="E19" s="7">
        <v>3.2</v>
      </c>
      <c r="F19" s="7">
        <v>3</v>
      </c>
      <c r="G19" s="7">
        <v>2.5</v>
      </c>
      <c r="H19" s="7">
        <v>2.9</v>
      </c>
      <c r="I19" s="7">
        <v>2.7</v>
      </c>
      <c r="J19" s="7">
        <v>4.4000000000000004</v>
      </c>
      <c r="K19" s="7">
        <v>4.7</v>
      </c>
      <c r="L19" s="7">
        <v>2.7</v>
      </c>
      <c r="M19" s="7">
        <v>4.7</v>
      </c>
      <c r="N19" s="7">
        <v>5</v>
      </c>
      <c r="O19" s="7">
        <v>4.2</v>
      </c>
      <c r="P19" s="25">
        <f t="shared" si="0"/>
        <v>44.000000000000007</v>
      </c>
      <c r="Q19" s="26">
        <f t="shared" si="1"/>
        <v>3.6666666666666674</v>
      </c>
    </row>
    <row r="20" spans="1:17" s="6" customFormat="1" ht="15.75" x14ac:dyDescent="0.25">
      <c r="A20" s="9">
        <v>13</v>
      </c>
      <c r="B20" s="10" t="s">
        <v>39</v>
      </c>
      <c r="C20" s="11" t="s">
        <v>58</v>
      </c>
      <c r="D20" s="7">
        <v>2.75</v>
      </c>
      <c r="E20" s="7">
        <v>1.5</v>
      </c>
      <c r="F20" s="7">
        <v>2.25</v>
      </c>
      <c r="G20" s="7">
        <v>4</v>
      </c>
      <c r="H20" s="7">
        <v>4</v>
      </c>
      <c r="I20" s="7">
        <v>2</v>
      </c>
      <c r="J20" s="7">
        <v>2.2000000000000002</v>
      </c>
      <c r="K20" s="7">
        <v>4</v>
      </c>
      <c r="L20" s="7">
        <v>2.7</v>
      </c>
      <c r="M20" s="7">
        <v>4.2</v>
      </c>
      <c r="N20" s="7">
        <v>0</v>
      </c>
      <c r="O20" s="7">
        <v>0</v>
      </c>
      <c r="P20" s="25">
        <f t="shared" si="0"/>
        <v>29.599999999999998</v>
      </c>
      <c r="Q20" s="26">
        <f t="shared" si="1"/>
        <v>2.4666666666666663</v>
      </c>
    </row>
    <row r="21" spans="1:17" s="6" customFormat="1" ht="15.75" x14ac:dyDescent="0.25">
      <c r="A21" s="9">
        <v>14</v>
      </c>
      <c r="B21" s="10" t="s">
        <v>40</v>
      </c>
      <c r="C21" s="11" t="s">
        <v>58</v>
      </c>
      <c r="D21" s="7">
        <v>3.5</v>
      </c>
      <c r="E21" s="7">
        <v>1</v>
      </c>
      <c r="F21" s="7">
        <v>4</v>
      </c>
      <c r="G21" s="7">
        <v>3.5</v>
      </c>
      <c r="H21" s="7">
        <v>3.4</v>
      </c>
      <c r="I21" s="7">
        <v>3.8</v>
      </c>
      <c r="J21" s="7">
        <v>3.9</v>
      </c>
      <c r="K21" s="7">
        <v>4.5</v>
      </c>
      <c r="L21" s="7">
        <v>3.1</v>
      </c>
      <c r="M21" s="7">
        <v>4.2</v>
      </c>
      <c r="N21" s="7">
        <v>4.3</v>
      </c>
      <c r="O21" s="7">
        <v>3.6</v>
      </c>
      <c r="P21" s="25">
        <f t="shared" si="0"/>
        <v>42.8</v>
      </c>
      <c r="Q21" s="26">
        <f t="shared" si="1"/>
        <v>3.5666666666666664</v>
      </c>
    </row>
    <row r="22" spans="1:17" s="6" customFormat="1" ht="15.75" x14ac:dyDescent="0.25">
      <c r="A22" s="9">
        <v>15</v>
      </c>
      <c r="B22" s="10" t="s">
        <v>41</v>
      </c>
      <c r="C22" s="11" t="s">
        <v>58</v>
      </c>
      <c r="D22" s="7">
        <v>3</v>
      </c>
      <c r="E22" s="7">
        <v>2.1</v>
      </c>
      <c r="F22" s="7">
        <v>3.75</v>
      </c>
      <c r="G22" s="7">
        <v>3.2</v>
      </c>
      <c r="H22" s="7">
        <v>4.0999999999999996</v>
      </c>
      <c r="I22" s="7">
        <v>0</v>
      </c>
      <c r="J22" s="7">
        <v>3.5</v>
      </c>
      <c r="K22" s="7">
        <v>3.7</v>
      </c>
      <c r="L22" s="7">
        <v>2.5</v>
      </c>
      <c r="M22" s="7">
        <v>3.8</v>
      </c>
      <c r="N22" s="7">
        <v>4.2</v>
      </c>
      <c r="O22" s="7">
        <v>4</v>
      </c>
      <c r="P22" s="25">
        <f t="shared" si="0"/>
        <v>37.85</v>
      </c>
      <c r="Q22" s="26">
        <f t="shared" si="1"/>
        <v>3.1541666666666668</v>
      </c>
    </row>
    <row r="23" spans="1:17" s="6" customFormat="1" ht="15.75" x14ac:dyDescent="0.25">
      <c r="A23" s="9">
        <v>16</v>
      </c>
      <c r="B23" s="10" t="s">
        <v>44</v>
      </c>
      <c r="C23" s="11" t="s">
        <v>58</v>
      </c>
      <c r="D23" s="7">
        <v>3.5</v>
      </c>
      <c r="E23" s="7">
        <v>2.5</v>
      </c>
      <c r="F23" s="7">
        <v>3</v>
      </c>
      <c r="G23" s="7">
        <v>1.5</v>
      </c>
      <c r="H23" s="7">
        <v>3.3</v>
      </c>
      <c r="I23" s="7">
        <v>2.8</v>
      </c>
      <c r="J23" s="7">
        <v>3.5</v>
      </c>
      <c r="K23" s="7">
        <v>0</v>
      </c>
      <c r="L23" s="7">
        <v>1.9</v>
      </c>
      <c r="M23" s="7">
        <v>3.6</v>
      </c>
      <c r="N23" s="7">
        <v>4.8</v>
      </c>
      <c r="O23" s="7">
        <v>3.7</v>
      </c>
      <c r="P23" s="25">
        <f t="shared" si="0"/>
        <v>34.1</v>
      </c>
      <c r="Q23" s="26">
        <f t="shared" si="1"/>
        <v>2.8416666666666668</v>
      </c>
    </row>
    <row r="24" spans="1:17" s="6" customFormat="1" ht="15.75" x14ac:dyDescent="0.25">
      <c r="A24" s="9">
        <v>17</v>
      </c>
      <c r="B24" s="10" t="s">
        <v>45</v>
      </c>
      <c r="C24" s="11" t="s">
        <v>58</v>
      </c>
      <c r="D24" s="7">
        <v>2.25</v>
      </c>
      <c r="E24" s="7">
        <v>1.6</v>
      </c>
      <c r="F24" s="7">
        <v>2.5</v>
      </c>
      <c r="G24" s="7">
        <v>0</v>
      </c>
      <c r="H24" s="7">
        <v>3.6</v>
      </c>
      <c r="I24" s="7">
        <v>3</v>
      </c>
      <c r="J24" s="7">
        <v>4.2</v>
      </c>
      <c r="K24" s="7">
        <v>3</v>
      </c>
      <c r="L24" s="7">
        <v>1.9</v>
      </c>
      <c r="M24" s="7">
        <v>4.8</v>
      </c>
      <c r="N24" s="7">
        <v>4</v>
      </c>
      <c r="O24" s="7">
        <v>3.8</v>
      </c>
      <c r="P24" s="25">
        <f t="shared" si="0"/>
        <v>34.65</v>
      </c>
      <c r="Q24" s="26">
        <f t="shared" si="1"/>
        <v>2.8874999999999997</v>
      </c>
    </row>
    <row r="25" spans="1:17" s="6" customFormat="1" ht="15.75" x14ac:dyDescent="0.25">
      <c r="A25" s="9">
        <v>18</v>
      </c>
      <c r="B25" s="10" t="s">
        <v>46</v>
      </c>
      <c r="C25" s="11" t="s">
        <v>58</v>
      </c>
      <c r="D25" s="7">
        <v>5</v>
      </c>
      <c r="E25" s="7">
        <v>2</v>
      </c>
      <c r="F25" s="7">
        <v>3</v>
      </c>
      <c r="G25" s="7">
        <v>5</v>
      </c>
      <c r="H25" s="7">
        <v>4.4000000000000004</v>
      </c>
      <c r="I25" s="7">
        <v>5</v>
      </c>
      <c r="J25" s="7">
        <v>4.5</v>
      </c>
      <c r="K25" s="7">
        <v>5</v>
      </c>
      <c r="L25" s="7">
        <v>4.3</v>
      </c>
      <c r="M25" s="7">
        <v>5</v>
      </c>
      <c r="N25" s="7">
        <v>4.5</v>
      </c>
      <c r="O25" s="7">
        <v>4.8</v>
      </c>
      <c r="P25" s="25">
        <f t="shared" si="0"/>
        <v>52.499999999999993</v>
      </c>
      <c r="Q25" s="26">
        <f t="shared" si="1"/>
        <v>4.3749999999999991</v>
      </c>
    </row>
    <row r="26" spans="1:17" s="6" customFormat="1" ht="15.75" x14ac:dyDescent="0.25">
      <c r="A26" s="9">
        <v>19</v>
      </c>
      <c r="B26" s="10" t="s">
        <v>150</v>
      </c>
      <c r="C26" s="11" t="s">
        <v>58</v>
      </c>
      <c r="D26" s="7">
        <v>3.75</v>
      </c>
      <c r="E26" s="7">
        <v>1.1000000000000001</v>
      </c>
      <c r="F26" s="7">
        <v>1.5</v>
      </c>
      <c r="G26" s="7">
        <v>4.9000000000000004</v>
      </c>
      <c r="H26" s="7">
        <v>2.6</v>
      </c>
      <c r="I26" s="7">
        <v>2.4</v>
      </c>
      <c r="J26" s="7">
        <v>2</v>
      </c>
      <c r="K26" s="7">
        <v>3.5</v>
      </c>
      <c r="L26" s="7">
        <v>3.1</v>
      </c>
      <c r="M26" s="7">
        <v>4.7</v>
      </c>
      <c r="N26" s="7">
        <v>3.5</v>
      </c>
      <c r="O26" s="7">
        <v>3.3</v>
      </c>
      <c r="P26" s="25">
        <f t="shared" si="0"/>
        <v>36.349999999999994</v>
      </c>
      <c r="Q26" s="26">
        <f t="shared" si="1"/>
        <v>3.0291666666666663</v>
      </c>
    </row>
    <row r="27" spans="1:17" s="6" customFormat="1" ht="15.75" x14ac:dyDescent="0.25">
      <c r="A27" s="9">
        <v>20</v>
      </c>
      <c r="B27" s="10" t="s">
        <v>48</v>
      </c>
      <c r="C27" s="11" t="s">
        <v>58</v>
      </c>
      <c r="D27" s="7">
        <v>4</v>
      </c>
      <c r="E27" s="7">
        <v>3.2</v>
      </c>
      <c r="F27" s="7">
        <v>3.5</v>
      </c>
      <c r="G27" s="7">
        <v>4.2</v>
      </c>
      <c r="H27" s="7">
        <v>3.5</v>
      </c>
      <c r="I27" s="7">
        <v>4.2</v>
      </c>
      <c r="J27" s="7">
        <v>4.8</v>
      </c>
      <c r="K27" s="7">
        <v>4</v>
      </c>
      <c r="L27" s="7">
        <v>4.5</v>
      </c>
      <c r="M27" s="7">
        <v>4.7</v>
      </c>
      <c r="N27" s="7">
        <v>3.5</v>
      </c>
      <c r="O27" s="7">
        <v>3.6</v>
      </c>
      <c r="P27" s="25">
        <f t="shared" si="0"/>
        <v>47.7</v>
      </c>
      <c r="Q27" s="26">
        <f t="shared" si="1"/>
        <v>3.9750000000000001</v>
      </c>
    </row>
    <row r="28" spans="1:17" s="6" customFormat="1" ht="15.75" x14ac:dyDescent="0.25">
      <c r="A28" s="9">
        <v>21</v>
      </c>
      <c r="B28" s="10" t="s">
        <v>50</v>
      </c>
      <c r="C28" s="11" t="s">
        <v>58</v>
      </c>
      <c r="D28" s="7">
        <v>2.5</v>
      </c>
      <c r="E28" s="7">
        <v>2.2999999999999998</v>
      </c>
      <c r="F28" s="7">
        <v>2.5</v>
      </c>
      <c r="G28" s="7">
        <v>0</v>
      </c>
      <c r="H28" s="7">
        <v>2.7</v>
      </c>
      <c r="I28" s="7">
        <v>3.2</v>
      </c>
      <c r="J28" s="7">
        <v>2.2000000000000002</v>
      </c>
      <c r="K28" s="7">
        <v>3</v>
      </c>
      <c r="L28" s="7">
        <v>4.2</v>
      </c>
      <c r="M28" s="7">
        <v>4.8</v>
      </c>
      <c r="N28" s="7">
        <v>3.8</v>
      </c>
      <c r="O28" s="7">
        <v>4.3</v>
      </c>
      <c r="P28" s="25">
        <f t="shared" si="0"/>
        <v>35.5</v>
      </c>
      <c r="Q28" s="26">
        <f t="shared" si="1"/>
        <v>2.9583333333333335</v>
      </c>
    </row>
    <row r="29" spans="1:17" s="6" customFormat="1" ht="15.75" x14ac:dyDescent="0.25">
      <c r="A29" s="9">
        <v>22</v>
      </c>
      <c r="B29" s="10" t="s">
        <v>51</v>
      </c>
      <c r="C29" s="11" t="s">
        <v>58</v>
      </c>
      <c r="D29" s="7">
        <v>5</v>
      </c>
      <c r="E29" s="7">
        <v>2.5</v>
      </c>
      <c r="F29" s="7">
        <v>2</v>
      </c>
      <c r="G29" s="7">
        <v>5</v>
      </c>
      <c r="H29" s="7">
        <v>4.4000000000000004</v>
      </c>
      <c r="I29" s="7">
        <v>4.8</v>
      </c>
      <c r="J29" s="7">
        <v>4.5</v>
      </c>
      <c r="K29" s="7">
        <v>5</v>
      </c>
      <c r="L29" s="7">
        <v>3.5</v>
      </c>
      <c r="M29" s="7">
        <v>5</v>
      </c>
      <c r="N29" s="7">
        <v>5</v>
      </c>
      <c r="O29" s="7">
        <v>4.8</v>
      </c>
      <c r="P29" s="25">
        <f t="shared" si="0"/>
        <v>51.5</v>
      </c>
      <c r="Q29" s="26">
        <f t="shared" si="1"/>
        <v>4.291666666666667</v>
      </c>
    </row>
    <row r="30" spans="1:17" s="6" customFormat="1" ht="15.75" x14ac:dyDescent="0.25">
      <c r="A30" s="9">
        <v>23</v>
      </c>
      <c r="B30" s="10" t="s">
        <v>52</v>
      </c>
      <c r="C30" s="11" t="s">
        <v>58</v>
      </c>
      <c r="D30" s="7">
        <v>3.75</v>
      </c>
      <c r="E30" s="7">
        <v>3</v>
      </c>
      <c r="F30" s="7">
        <v>3</v>
      </c>
      <c r="G30" s="7">
        <v>4.8</v>
      </c>
      <c r="H30" s="7">
        <v>3.6</v>
      </c>
      <c r="I30" s="7">
        <v>4.5</v>
      </c>
      <c r="J30" s="7">
        <v>4.5</v>
      </c>
      <c r="K30" s="7">
        <v>5</v>
      </c>
      <c r="L30" s="7">
        <v>4.5999999999999996</v>
      </c>
      <c r="M30" s="7">
        <v>4.8</v>
      </c>
      <c r="N30" s="7">
        <v>4</v>
      </c>
      <c r="O30" s="7">
        <v>4.8</v>
      </c>
      <c r="P30" s="25">
        <f t="shared" si="0"/>
        <v>50.35</v>
      </c>
      <c r="Q30" s="26">
        <f t="shared" si="1"/>
        <v>4.1958333333333337</v>
      </c>
    </row>
    <row r="31" spans="1:17" s="6" customFormat="1" ht="15.75" x14ac:dyDescent="0.25">
      <c r="A31" s="9">
        <v>24</v>
      </c>
      <c r="B31" s="10" t="s">
        <v>53</v>
      </c>
      <c r="C31" s="11" t="s">
        <v>58</v>
      </c>
      <c r="D31" s="7">
        <v>4.5</v>
      </c>
      <c r="E31" s="7">
        <v>4.2</v>
      </c>
      <c r="F31" s="7">
        <v>4.75</v>
      </c>
      <c r="G31" s="7">
        <v>4.9000000000000004</v>
      </c>
      <c r="H31" s="7">
        <v>5</v>
      </c>
      <c r="I31" s="7">
        <v>4</v>
      </c>
      <c r="J31" s="7">
        <v>4.5</v>
      </c>
      <c r="K31" s="7">
        <v>5</v>
      </c>
      <c r="L31" s="7">
        <v>4</v>
      </c>
      <c r="M31" s="7">
        <v>4.8</v>
      </c>
      <c r="N31" s="7">
        <v>4.5</v>
      </c>
      <c r="O31" s="7">
        <v>4.8</v>
      </c>
      <c r="P31" s="25">
        <f t="shared" si="0"/>
        <v>54.949999999999996</v>
      </c>
      <c r="Q31" s="26">
        <f t="shared" si="1"/>
        <v>4.5791666666666666</v>
      </c>
    </row>
    <row r="32" spans="1:17" s="6" customFormat="1" ht="15.75" x14ac:dyDescent="0.25">
      <c r="A32" s="9">
        <v>25</v>
      </c>
      <c r="B32" s="10" t="s">
        <v>54</v>
      </c>
      <c r="C32" s="11" t="s">
        <v>58</v>
      </c>
      <c r="D32" s="7">
        <v>0</v>
      </c>
      <c r="E32" s="7">
        <v>1.4</v>
      </c>
      <c r="F32" s="7">
        <v>3</v>
      </c>
      <c r="G32" s="7">
        <v>2.5</v>
      </c>
      <c r="H32" s="7">
        <v>1.9</v>
      </c>
      <c r="I32" s="7">
        <v>1</v>
      </c>
      <c r="J32" s="7">
        <v>2.4</v>
      </c>
      <c r="K32" s="7">
        <v>2.25</v>
      </c>
      <c r="L32" s="7">
        <v>2.4</v>
      </c>
      <c r="M32" s="7">
        <v>4.2</v>
      </c>
      <c r="N32" s="7">
        <v>1.5</v>
      </c>
      <c r="O32" s="7">
        <v>2.9</v>
      </c>
      <c r="P32" s="25">
        <f t="shared" si="0"/>
        <v>25.45</v>
      </c>
      <c r="Q32" s="26">
        <f t="shared" si="1"/>
        <v>2.1208333333333331</v>
      </c>
    </row>
    <row r="33" spans="1:17" s="6" customFormat="1" ht="15.75" x14ac:dyDescent="0.25">
      <c r="A33" s="9">
        <v>26</v>
      </c>
      <c r="B33" s="10" t="s">
        <v>55</v>
      </c>
      <c r="C33" s="11" t="s">
        <v>58</v>
      </c>
      <c r="D33" s="7">
        <v>2.75</v>
      </c>
      <c r="E33" s="7">
        <v>1.7</v>
      </c>
      <c r="F33" s="7">
        <v>3</v>
      </c>
      <c r="G33" s="7">
        <v>4.5</v>
      </c>
      <c r="H33" s="7">
        <v>3.1</v>
      </c>
      <c r="I33" s="7">
        <v>1</v>
      </c>
      <c r="J33" s="7">
        <v>4.5999999999999996</v>
      </c>
      <c r="K33" s="7">
        <v>3</v>
      </c>
      <c r="L33" s="7">
        <v>2.2999999999999998</v>
      </c>
      <c r="M33" s="7">
        <v>3.5</v>
      </c>
      <c r="N33" s="7">
        <v>3.5</v>
      </c>
      <c r="O33" s="7">
        <v>3.6</v>
      </c>
      <c r="P33" s="25">
        <f t="shared" si="0"/>
        <v>36.550000000000004</v>
      </c>
      <c r="Q33" s="26">
        <f t="shared" si="1"/>
        <v>3.0458333333333338</v>
      </c>
    </row>
    <row r="34" spans="1:17" s="6" customFormat="1" ht="15.75" x14ac:dyDescent="0.25">
      <c r="A34" s="9">
        <v>27</v>
      </c>
      <c r="B34" s="10" t="s">
        <v>57</v>
      </c>
      <c r="C34" s="11" t="s">
        <v>58</v>
      </c>
      <c r="D34" s="7">
        <v>0</v>
      </c>
      <c r="E34" s="7">
        <v>1.3</v>
      </c>
      <c r="F34" s="7">
        <v>3.25</v>
      </c>
      <c r="G34" s="7">
        <v>0</v>
      </c>
      <c r="H34" s="7">
        <v>0</v>
      </c>
      <c r="I34" s="7">
        <v>0</v>
      </c>
      <c r="J34" s="7">
        <v>0</v>
      </c>
      <c r="K34" s="7">
        <v>3.7</v>
      </c>
      <c r="L34" s="7">
        <v>3</v>
      </c>
      <c r="M34" s="7">
        <v>0</v>
      </c>
      <c r="N34" s="7">
        <v>0</v>
      </c>
      <c r="O34" s="7">
        <v>0</v>
      </c>
      <c r="P34" s="25">
        <f t="shared" si="0"/>
        <v>11.25</v>
      </c>
      <c r="Q34" s="26">
        <f t="shared" si="1"/>
        <v>0.9375</v>
      </c>
    </row>
    <row r="35" spans="1:17" s="6" customFormat="1" ht="15.75" x14ac:dyDescent="0.25">
      <c r="A35" s="9">
        <v>28</v>
      </c>
      <c r="B35" s="10" t="s">
        <v>136</v>
      </c>
      <c r="C35" s="11" t="s">
        <v>58</v>
      </c>
      <c r="D35" s="7">
        <v>3.5</v>
      </c>
      <c r="E35" s="7">
        <v>0.8</v>
      </c>
      <c r="F35" s="7">
        <v>2</v>
      </c>
      <c r="G35" s="7">
        <v>1</v>
      </c>
      <c r="H35" s="7">
        <v>3.5</v>
      </c>
      <c r="I35" s="7">
        <v>1</v>
      </c>
      <c r="J35" s="7">
        <v>2.1</v>
      </c>
      <c r="K35" s="7">
        <v>4</v>
      </c>
      <c r="L35" s="7">
        <v>3.3</v>
      </c>
      <c r="M35" s="7">
        <v>5</v>
      </c>
      <c r="N35" s="7">
        <v>4.5</v>
      </c>
      <c r="O35" s="7">
        <v>4.5</v>
      </c>
      <c r="P35" s="25">
        <f t="shared" si="0"/>
        <v>35.200000000000003</v>
      </c>
      <c r="Q35" s="26">
        <f t="shared" si="1"/>
        <v>2.9333333333333336</v>
      </c>
    </row>
    <row r="36" spans="1:17" s="6" customFormat="1" ht="15.75" x14ac:dyDescent="0.25">
      <c r="A36" s="9">
        <v>29</v>
      </c>
      <c r="B36" s="10" t="s">
        <v>137</v>
      </c>
      <c r="C36" s="11" t="s">
        <v>58</v>
      </c>
      <c r="D36" s="7">
        <v>4.5</v>
      </c>
      <c r="E36" s="7">
        <v>2.2000000000000002</v>
      </c>
      <c r="F36" s="7">
        <v>4.25</v>
      </c>
      <c r="G36" s="7">
        <v>4</v>
      </c>
      <c r="H36" s="7">
        <v>2.1</v>
      </c>
      <c r="I36" s="7">
        <v>2.4</v>
      </c>
      <c r="J36" s="7">
        <v>3.7</v>
      </c>
      <c r="K36" s="7">
        <v>3</v>
      </c>
      <c r="L36" s="7">
        <v>1.9</v>
      </c>
      <c r="M36" s="7">
        <v>4.2</v>
      </c>
      <c r="N36" s="7">
        <v>3.8</v>
      </c>
      <c r="O36" s="7">
        <v>4.2</v>
      </c>
      <c r="P36" s="25">
        <f t="shared" si="0"/>
        <v>40.25</v>
      </c>
      <c r="Q36" s="26">
        <f t="shared" si="1"/>
        <v>3.3541666666666665</v>
      </c>
    </row>
    <row r="37" spans="1:17" s="6" customFormat="1" ht="15.75" x14ac:dyDescent="0.25">
      <c r="A37" s="9">
        <v>30</v>
      </c>
      <c r="B37" s="10" t="s">
        <v>146</v>
      </c>
      <c r="C37" s="11" t="s">
        <v>58</v>
      </c>
      <c r="D37" s="7">
        <v>4.5</v>
      </c>
      <c r="E37" s="7">
        <v>3.9</v>
      </c>
      <c r="F37" s="7">
        <v>3.5</v>
      </c>
      <c r="G37" s="7">
        <v>3.8</v>
      </c>
      <c r="H37" s="7">
        <v>5</v>
      </c>
      <c r="I37" s="7">
        <v>4.5999999999999996</v>
      </c>
      <c r="J37" s="7">
        <v>4.7</v>
      </c>
      <c r="K37" s="7">
        <v>5</v>
      </c>
      <c r="L37" s="7">
        <v>4.5999999999999996</v>
      </c>
      <c r="M37" s="7">
        <v>4</v>
      </c>
      <c r="N37" s="7">
        <v>4</v>
      </c>
      <c r="O37" s="7">
        <v>3.7</v>
      </c>
      <c r="P37" s="25">
        <f t="shared" si="0"/>
        <v>51.300000000000004</v>
      </c>
      <c r="Q37" s="26">
        <f t="shared" si="1"/>
        <v>4.2750000000000004</v>
      </c>
    </row>
    <row r="38" spans="1:17" s="6" customFormat="1" ht="15.75" x14ac:dyDescent="0.25">
      <c r="A38" s="9">
        <v>31</v>
      </c>
      <c r="B38" s="10" t="s">
        <v>138</v>
      </c>
      <c r="C38" s="11" t="s">
        <v>58</v>
      </c>
      <c r="D38" s="7">
        <v>4</v>
      </c>
      <c r="E38" s="7">
        <v>4.2</v>
      </c>
      <c r="F38" s="7">
        <v>3.75</v>
      </c>
      <c r="G38" s="7">
        <v>4.9000000000000004</v>
      </c>
      <c r="H38" s="7">
        <v>5</v>
      </c>
      <c r="I38" s="7">
        <v>4.0999999999999996</v>
      </c>
      <c r="J38" s="7">
        <v>4.4000000000000004</v>
      </c>
      <c r="K38" s="7">
        <v>0</v>
      </c>
      <c r="L38" s="7">
        <v>4.0999999999999996</v>
      </c>
      <c r="M38" s="7">
        <v>5</v>
      </c>
      <c r="N38" s="7">
        <v>5</v>
      </c>
      <c r="O38" s="7">
        <v>4.4000000000000004</v>
      </c>
      <c r="P38" s="25">
        <f t="shared" si="0"/>
        <v>48.85</v>
      </c>
      <c r="Q38" s="26">
        <f t="shared" si="1"/>
        <v>4.0708333333333337</v>
      </c>
    </row>
    <row r="39" spans="1:17" s="6" customFormat="1" ht="15.75" x14ac:dyDescent="0.25">
      <c r="A39" s="9">
        <v>32</v>
      </c>
      <c r="B39" s="10" t="s">
        <v>139</v>
      </c>
      <c r="C39" s="11" t="s">
        <v>58</v>
      </c>
      <c r="D39" s="7">
        <v>4</v>
      </c>
      <c r="E39" s="7">
        <v>3</v>
      </c>
      <c r="F39" s="7">
        <v>3.25</v>
      </c>
      <c r="G39" s="7">
        <v>4.9000000000000004</v>
      </c>
      <c r="H39" s="7">
        <v>5</v>
      </c>
      <c r="I39" s="7">
        <v>4.8</v>
      </c>
      <c r="J39" s="7">
        <v>4.4000000000000004</v>
      </c>
      <c r="K39" s="7">
        <v>4</v>
      </c>
      <c r="L39" s="7">
        <v>4.4000000000000004</v>
      </c>
      <c r="M39" s="7">
        <v>5</v>
      </c>
      <c r="N39" s="7">
        <v>5</v>
      </c>
      <c r="O39" s="7">
        <v>4.4000000000000004</v>
      </c>
      <c r="P39" s="25">
        <f t="shared" si="0"/>
        <v>52.15</v>
      </c>
      <c r="Q39" s="26">
        <f t="shared" si="1"/>
        <v>4.3458333333333332</v>
      </c>
    </row>
    <row r="40" spans="1:17" s="6" customFormat="1" ht="15.75" x14ac:dyDescent="0.25">
      <c r="A40" s="9">
        <v>33</v>
      </c>
      <c r="B40" s="10" t="s">
        <v>140</v>
      </c>
      <c r="C40" s="11" t="s">
        <v>58</v>
      </c>
      <c r="D40" s="7">
        <v>4</v>
      </c>
      <c r="E40" s="7">
        <v>2.2999999999999998</v>
      </c>
      <c r="F40" s="7">
        <v>3</v>
      </c>
      <c r="G40" s="7">
        <v>5</v>
      </c>
      <c r="H40" s="7">
        <v>3.4</v>
      </c>
      <c r="I40" s="7">
        <v>3</v>
      </c>
      <c r="J40" s="7">
        <v>2.5</v>
      </c>
      <c r="K40" s="7">
        <v>4</v>
      </c>
      <c r="L40" s="7">
        <v>4</v>
      </c>
      <c r="M40" s="7">
        <v>4.2</v>
      </c>
      <c r="N40" s="7">
        <v>4.5</v>
      </c>
      <c r="O40" s="7">
        <v>4.9000000000000004</v>
      </c>
      <c r="P40" s="25">
        <f t="shared" si="0"/>
        <v>44.8</v>
      </c>
      <c r="Q40" s="26">
        <f t="shared" si="1"/>
        <v>3.7333333333333329</v>
      </c>
    </row>
    <row r="41" spans="1:17" s="6" customFormat="1" ht="15.75" x14ac:dyDescent="0.25">
      <c r="A41" s="9">
        <v>34</v>
      </c>
      <c r="B41" s="10" t="s">
        <v>61</v>
      </c>
      <c r="C41" s="11" t="s">
        <v>85</v>
      </c>
      <c r="D41" s="7">
        <v>4.5</v>
      </c>
      <c r="E41" s="7">
        <v>2.6</v>
      </c>
      <c r="F41" s="7">
        <v>2.25</v>
      </c>
      <c r="G41" s="7">
        <v>4.8</v>
      </c>
      <c r="H41" s="7">
        <v>3</v>
      </c>
      <c r="I41" s="7">
        <v>3.6</v>
      </c>
      <c r="J41" s="7">
        <v>4.8</v>
      </c>
      <c r="K41" s="7">
        <v>4</v>
      </c>
      <c r="L41" s="7">
        <v>3.3</v>
      </c>
      <c r="M41" s="7">
        <v>4.5999999999999996</v>
      </c>
      <c r="N41" s="7">
        <v>2.7</v>
      </c>
      <c r="O41" s="7">
        <v>4.5</v>
      </c>
      <c r="P41" s="25">
        <f t="shared" si="0"/>
        <v>44.650000000000006</v>
      </c>
      <c r="Q41" s="26">
        <f t="shared" si="1"/>
        <v>3.7208333333333337</v>
      </c>
    </row>
    <row r="42" spans="1:17" s="6" customFormat="1" ht="15.75" x14ac:dyDescent="0.25">
      <c r="A42" s="9">
        <v>35</v>
      </c>
      <c r="B42" s="10" t="s">
        <v>62</v>
      </c>
      <c r="C42" s="11" t="s">
        <v>85</v>
      </c>
      <c r="D42" s="7">
        <v>4.75</v>
      </c>
      <c r="E42" s="7">
        <v>3.7</v>
      </c>
      <c r="F42" s="7">
        <v>4.25</v>
      </c>
      <c r="G42" s="7">
        <v>4.4000000000000004</v>
      </c>
      <c r="H42" s="7">
        <v>4.4000000000000004</v>
      </c>
      <c r="I42" s="7">
        <v>4.4000000000000004</v>
      </c>
      <c r="J42" s="7">
        <v>4</v>
      </c>
      <c r="K42" s="7">
        <v>5</v>
      </c>
      <c r="L42" s="7">
        <v>4.9000000000000004</v>
      </c>
      <c r="M42" s="7">
        <v>5</v>
      </c>
      <c r="N42" s="7">
        <v>4.5</v>
      </c>
      <c r="O42" s="7">
        <v>5</v>
      </c>
      <c r="P42" s="25">
        <f t="shared" si="0"/>
        <v>54.3</v>
      </c>
      <c r="Q42" s="26">
        <f t="shared" si="1"/>
        <v>4.5249999999999995</v>
      </c>
    </row>
    <row r="43" spans="1:17" s="6" customFormat="1" ht="15.75" x14ac:dyDescent="0.25">
      <c r="A43" s="9">
        <v>36</v>
      </c>
      <c r="B43" s="10" t="s">
        <v>63</v>
      </c>
      <c r="C43" s="11" t="s">
        <v>85</v>
      </c>
      <c r="D43" s="7">
        <v>1.5</v>
      </c>
      <c r="E43" s="7">
        <v>2</v>
      </c>
      <c r="F43" s="7">
        <v>2.75</v>
      </c>
      <c r="G43" s="7">
        <v>2.2000000000000002</v>
      </c>
      <c r="H43" s="7">
        <v>2</v>
      </c>
      <c r="I43" s="7">
        <v>2.2000000000000002</v>
      </c>
      <c r="J43" s="7">
        <v>3.5</v>
      </c>
      <c r="K43" s="7">
        <v>3.7</v>
      </c>
      <c r="L43" s="7">
        <v>2.5</v>
      </c>
      <c r="M43" s="7">
        <v>4</v>
      </c>
      <c r="N43" s="7">
        <v>3.7</v>
      </c>
      <c r="O43" s="7">
        <v>2</v>
      </c>
      <c r="P43" s="25">
        <f t="shared" si="0"/>
        <v>32.049999999999997</v>
      </c>
      <c r="Q43" s="26">
        <f t="shared" si="1"/>
        <v>2.6708333333333329</v>
      </c>
    </row>
    <row r="44" spans="1:17" s="6" customFormat="1" ht="15.75" x14ac:dyDescent="0.25">
      <c r="A44" s="9">
        <v>37</v>
      </c>
      <c r="B44" s="10" t="s">
        <v>64</v>
      </c>
      <c r="C44" s="11" t="s">
        <v>85</v>
      </c>
      <c r="D44" s="7">
        <v>4.75</v>
      </c>
      <c r="E44" s="7">
        <v>2.2000000000000002</v>
      </c>
      <c r="F44" s="7">
        <v>3.5</v>
      </c>
      <c r="G44" s="7">
        <v>4.5</v>
      </c>
      <c r="H44" s="7">
        <v>4.4000000000000004</v>
      </c>
      <c r="I44" s="7">
        <v>4.4000000000000004</v>
      </c>
      <c r="J44" s="7">
        <v>4</v>
      </c>
      <c r="K44" s="7">
        <v>5</v>
      </c>
      <c r="L44" s="7">
        <v>4.5</v>
      </c>
      <c r="M44" s="7">
        <v>5</v>
      </c>
      <c r="N44" s="7">
        <v>4.5</v>
      </c>
      <c r="O44" s="7">
        <v>4.9000000000000004</v>
      </c>
      <c r="P44" s="25">
        <f t="shared" si="0"/>
        <v>51.65</v>
      </c>
      <c r="Q44" s="26">
        <f t="shared" si="1"/>
        <v>4.3041666666666663</v>
      </c>
    </row>
    <row r="45" spans="1:17" s="6" customFormat="1" ht="15.75" x14ac:dyDescent="0.25">
      <c r="A45" s="9">
        <v>38</v>
      </c>
      <c r="B45" s="10" t="s">
        <v>65</v>
      </c>
      <c r="C45" s="11" t="s">
        <v>85</v>
      </c>
      <c r="D45" s="7">
        <v>2.25</v>
      </c>
      <c r="E45" s="7">
        <v>3.6</v>
      </c>
      <c r="F45" s="7">
        <v>1.75</v>
      </c>
      <c r="G45" s="7">
        <v>4</v>
      </c>
      <c r="H45" s="7">
        <v>5</v>
      </c>
      <c r="I45" s="7">
        <v>3.4</v>
      </c>
      <c r="J45" s="7">
        <v>4.5999999999999996</v>
      </c>
      <c r="K45" s="7">
        <v>0</v>
      </c>
      <c r="L45" s="7">
        <v>1</v>
      </c>
      <c r="M45" s="7">
        <v>5</v>
      </c>
      <c r="N45" s="7">
        <v>4</v>
      </c>
      <c r="O45" s="7">
        <v>3.8</v>
      </c>
      <c r="P45" s="25">
        <f t="shared" si="0"/>
        <v>38.4</v>
      </c>
      <c r="Q45" s="26">
        <f t="shared" si="1"/>
        <v>3.1999999999999997</v>
      </c>
    </row>
    <row r="46" spans="1:17" s="6" customFormat="1" ht="15.75" x14ac:dyDescent="0.25">
      <c r="A46" s="9">
        <v>39</v>
      </c>
      <c r="B46" s="10" t="s">
        <v>66</v>
      </c>
      <c r="C46" s="11" t="s">
        <v>85</v>
      </c>
      <c r="D46" s="7">
        <v>3.25</v>
      </c>
      <c r="E46" s="7">
        <v>2.4</v>
      </c>
      <c r="F46" s="7">
        <v>4.25</v>
      </c>
      <c r="G46" s="7">
        <v>4.9000000000000004</v>
      </c>
      <c r="H46" s="7">
        <v>5</v>
      </c>
      <c r="I46" s="7">
        <v>4</v>
      </c>
      <c r="J46" s="7">
        <v>2</v>
      </c>
      <c r="K46" s="7">
        <v>5</v>
      </c>
      <c r="L46" s="7">
        <v>4.9000000000000004</v>
      </c>
      <c r="M46" s="7">
        <v>4.2</v>
      </c>
      <c r="N46" s="7">
        <v>4.5</v>
      </c>
      <c r="O46" s="7">
        <v>5</v>
      </c>
      <c r="P46" s="25">
        <f t="shared" si="0"/>
        <v>49.400000000000006</v>
      </c>
      <c r="Q46" s="26">
        <f t="shared" si="1"/>
        <v>4.1166666666666671</v>
      </c>
    </row>
    <row r="47" spans="1:17" s="6" customFormat="1" ht="15.75" x14ac:dyDescent="0.25">
      <c r="A47" s="9">
        <v>40</v>
      </c>
      <c r="B47" s="10" t="s">
        <v>67</v>
      </c>
      <c r="C47" s="11" t="s">
        <v>85</v>
      </c>
      <c r="D47" s="7">
        <v>3.5</v>
      </c>
      <c r="E47" s="7">
        <v>2.4</v>
      </c>
      <c r="F47" s="7">
        <v>3.5</v>
      </c>
      <c r="G47" s="7">
        <v>0</v>
      </c>
      <c r="H47" s="7">
        <v>4.7</v>
      </c>
      <c r="I47" s="7">
        <v>4.8</v>
      </c>
      <c r="J47" s="7">
        <v>4.3</v>
      </c>
      <c r="K47" s="7">
        <v>5</v>
      </c>
      <c r="L47" s="7">
        <v>4.5</v>
      </c>
      <c r="M47" s="7">
        <v>4.7</v>
      </c>
      <c r="N47" s="7">
        <v>4</v>
      </c>
      <c r="O47" s="7">
        <v>4.5999999999999996</v>
      </c>
      <c r="P47" s="25">
        <f t="shared" si="0"/>
        <v>46.000000000000007</v>
      </c>
      <c r="Q47" s="26">
        <f t="shared" si="1"/>
        <v>3.8333333333333339</v>
      </c>
    </row>
    <row r="48" spans="1:17" s="6" customFormat="1" ht="15.75" x14ac:dyDescent="0.25">
      <c r="A48" s="9">
        <v>41</v>
      </c>
      <c r="B48" s="10" t="s">
        <v>68</v>
      </c>
      <c r="C48" s="11" t="s">
        <v>85</v>
      </c>
      <c r="D48" s="7">
        <v>3.5</v>
      </c>
      <c r="E48" s="7">
        <v>0.7</v>
      </c>
      <c r="F48" s="7">
        <v>2</v>
      </c>
      <c r="G48" s="7">
        <v>4.3</v>
      </c>
      <c r="H48" s="7">
        <v>2.7</v>
      </c>
      <c r="I48" s="7">
        <v>2.5</v>
      </c>
      <c r="J48" s="7">
        <v>2.4</v>
      </c>
      <c r="K48" s="7">
        <v>4.7</v>
      </c>
      <c r="L48" s="7">
        <v>1.6</v>
      </c>
      <c r="M48" s="7">
        <v>5</v>
      </c>
      <c r="N48" s="7">
        <v>4</v>
      </c>
      <c r="O48" s="7">
        <v>4.5999999999999996</v>
      </c>
      <c r="P48" s="25">
        <f t="shared" si="0"/>
        <v>38</v>
      </c>
      <c r="Q48" s="26">
        <f t="shared" si="1"/>
        <v>3.1666666666666665</v>
      </c>
    </row>
    <row r="49" spans="1:17" s="6" customFormat="1" ht="15.75" x14ac:dyDescent="0.25">
      <c r="A49" s="9">
        <v>42</v>
      </c>
      <c r="B49" s="10" t="s">
        <v>69</v>
      </c>
      <c r="C49" s="11" t="s">
        <v>85</v>
      </c>
      <c r="D49" s="7">
        <v>3.5</v>
      </c>
      <c r="E49" s="7">
        <v>1.4</v>
      </c>
      <c r="F49" s="7">
        <v>2.5</v>
      </c>
      <c r="G49" s="7">
        <v>3</v>
      </c>
      <c r="H49" s="7">
        <v>3.2</v>
      </c>
      <c r="I49" s="7">
        <v>4</v>
      </c>
      <c r="J49" s="7">
        <v>2.5</v>
      </c>
      <c r="K49" s="7">
        <v>4.5</v>
      </c>
      <c r="L49" s="7">
        <v>3.4</v>
      </c>
      <c r="M49" s="7">
        <v>3.5</v>
      </c>
      <c r="N49" s="7">
        <v>3.8</v>
      </c>
      <c r="O49" s="7">
        <v>2</v>
      </c>
      <c r="P49" s="25">
        <f t="shared" si="0"/>
        <v>37.299999999999997</v>
      </c>
      <c r="Q49" s="26">
        <f t="shared" si="1"/>
        <v>3.1083333333333329</v>
      </c>
    </row>
    <row r="50" spans="1:17" s="6" customFormat="1" ht="15.75" x14ac:dyDescent="0.25">
      <c r="A50" s="9">
        <v>43</v>
      </c>
      <c r="B50" s="10" t="s">
        <v>70</v>
      </c>
      <c r="C50" s="11" t="s">
        <v>85</v>
      </c>
      <c r="D50" s="7">
        <v>2.5</v>
      </c>
      <c r="E50" s="7">
        <v>0</v>
      </c>
      <c r="F50" s="7">
        <v>2.5</v>
      </c>
      <c r="G50" s="7">
        <v>4.5</v>
      </c>
      <c r="H50" s="7">
        <v>3.4</v>
      </c>
      <c r="I50" s="7">
        <v>3.9</v>
      </c>
      <c r="J50" s="7">
        <v>3.5</v>
      </c>
      <c r="K50" s="7">
        <v>2.5</v>
      </c>
      <c r="L50" s="7">
        <v>4</v>
      </c>
      <c r="M50" s="7">
        <v>4.5</v>
      </c>
      <c r="N50" s="7">
        <v>4.5</v>
      </c>
      <c r="O50" s="7">
        <v>4.0999999999999996</v>
      </c>
      <c r="P50" s="25">
        <f t="shared" si="0"/>
        <v>39.9</v>
      </c>
      <c r="Q50" s="26">
        <f t="shared" si="1"/>
        <v>3.3249999999999997</v>
      </c>
    </row>
    <row r="51" spans="1:17" s="6" customFormat="1" ht="15.75" x14ac:dyDescent="0.25">
      <c r="A51" s="9">
        <v>44</v>
      </c>
      <c r="B51" s="10" t="s">
        <v>121</v>
      </c>
      <c r="C51" s="11" t="s">
        <v>85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25">
        <f t="shared" si="0"/>
        <v>0</v>
      </c>
      <c r="Q51" s="26">
        <f t="shared" si="1"/>
        <v>0</v>
      </c>
    </row>
    <row r="52" spans="1:17" s="6" customFormat="1" ht="15.75" x14ac:dyDescent="0.25">
      <c r="A52" s="9">
        <v>45</v>
      </c>
      <c r="B52" s="10" t="s">
        <v>72</v>
      </c>
      <c r="C52" s="11" t="s">
        <v>85</v>
      </c>
      <c r="D52" s="7">
        <v>4</v>
      </c>
      <c r="E52" s="7">
        <v>1.6</v>
      </c>
      <c r="F52" s="7">
        <v>2</v>
      </c>
      <c r="G52" s="7">
        <v>4.5</v>
      </c>
      <c r="H52" s="7">
        <v>3.5</v>
      </c>
      <c r="I52" s="7">
        <v>4.5999999999999996</v>
      </c>
      <c r="J52" s="7">
        <v>4.5</v>
      </c>
      <c r="K52" s="7">
        <v>4.5</v>
      </c>
      <c r="L52" s="7">
        <v>4.9000000000000004</v>
      </c>
      <c r="M52" s="7">
        <v>5</v>
      </c>
      <c r="N52" s="7">
        <v>4.5</v>
      </c>
      <c r="O52" s="7">
        <v>4.4000000000000004</v>
      </c>
      <c r="P52" s="25">
        <f t="shared" si="0"/>
        <v>48</v>
      </c>
      <c r="Q52" s="26">
        <f t="shared" si="1"/>
        <v>4</v>
      </c>
    </row>
    <row r="53" spans="1:17" s="6" customFormat="1" ht="15.75" x14ac:dyDescent="0.25">
      <c r="A53" s="9">
        <v>46</v>
      </c>
      <c r="B53" s="10" t="s">
        <v>73</v>
      </c>
      <c r="C53" s="11" t="s">
        <v>85</v>
      </c>
      <c r="D53" s="7">
        <v>3.75</v>
      </c>
      <c r="E53" s="7">
        <v>0</v>
      </c>
      <c r="F53" s="7">
        <v>3.75</v>
      </c>
      <c r="G53" s="7">
        <v>4.9000000000000004</v>
      </c>
      <c r="H53" s="7">
        <v>4.3</v>
      </c>
      <c r="I53" s="7">
        <v>3</v>
      </c>
      <c r="J53" s="7">
        <v>3.8</v>
      </c>
      <c r="K53" s="7">
        <v>4.5</v>
      </c>
      <c r="L53" s="7">
        <v>2</v>
      </c>
      <c r="M53" s="7">
        <v>5</v>
      </c>
      <c r="N53" s="7">
        <v>3</v>
      </c>
      <c r="O53" s="7">
        <v>0</v>
      </c>
      <c r="P53" s="25">
        <f t="shared" si="0"/>
        <v>38</v>
      </c>
      <c r="Q53" s="26">
        <f t="shared" si="1"/>
        <v>3.1666666666666665</v>
      </c>
    </row>
    <row r="54" spans="1:17" s="6" customFormat="1" ht="15.75" x14ac:dyDescent="0.25">
      <c r="A54" s="9">
        <v>47</v>
      </c>
      <c r="B54" s="10" t="s">
        <v>74</v>
      </c>
      <c r="C54" s="11" t="s">
        <v>85</v>
      </c>
      <c r="D54" s="7">
        <v>3.75</v>
      </c>
      <c r="E54" s="7">
        <v>2.2999999999999998</v>
      </c>
      <c r="F54" s="7">
        <v>4</v>
      </c>
      <c r="G54" s="7">
        <v>4.5</v>
      </c>
      <c r="H54" s="7">
        <v>4.5</v>
      </c>
      <c r="I54" s="7">
        <v>4.4000000000000004</v>
      </c>
      <c r="J54" s="7">
        <v>4.2</v>
      </c>
      <c r="K54" s="7">
        <v>4.7</v>
      </c>
      <c r="L54" s="7">
        <v>4.3</v>
      </c>
      <c r="M54" s="7">
        <v>5</v>
      </c>
      <c r="N54" s="7">
        <v>4.3</v>
      </c>
      <c r="O54" s="7">
        <v>4.5999999999999996</v>
      </c>
      <c r="P54" s="25">
        <f t="shared" si="0"/>
        <v>50.55</v>
      </c>
      <c r="Q54" s="26">
        <f t="shared" si="1"/>
        <v>4.2124999999999995</v>
      </c>
    </row>
    <row r="55" spans="1:17" s="6" customFormat="1" ht="15.75" x14ac:dyDescent="0.25">
      <c r="A55" s="9">
        <v>48</v>
      </c>
      <c r="B55" s="10" t="s">
        <v>132</v>
      </c>
      <c r="C55" s="11" t="s">
        <v>85</v>
      </c>
      <c r="D55" s="7">
        <v>4</v>
      </c>
      <c r="E55" s="7">
        <v>1</v>
      </c>
      <c r="F55" s="7">
        <v>2.75</v>
      </c>
      <c r="G55" s="7">
        <v>2.8</v>
      </c>
      <c r="H55" s="7">
        <v>0.6</v>
      </c>
      <c r="I55" s="7">
        <v>2.6</v>
      </c>
      <c r="J55" s="7">
        <v>2.7</v>
      </c>
      <c r="K55" s="7">
        <v>2.7</v>
      </c>
      <c r="L55" s="7">
        <v>3.4</v>
      </c>
      <c r="M55" s="7">
        <v>4.0999999999999996</v>
      </c>
      <c r="N55" s="7">
        <v>2.5</v>
      </c>
      <c r="O55" s="7">
        <v>3.9</v>
      </c>
      <c r="P55" s="25">
        <f t="shared" si="0"/>
        <v>33.049999999999997</v>
      </c>
      <c r="Q55" s="26">
        <f t="shared" si="1"/>
        <v>2.7541666666666664</v>
      </c>
    </row>
    <row r="56" spans="1:17" s="6" customFormat="1" ht="15.75" x14ac:dyDescent="0.25">
      <c r="A56" s="9">
        <v>49</v>
      </c>
      <c r="B56" s="10" t="s">
        <v>75</v>
      </c>
      <c r="C56" s="11" t="s">
        <v>85</v>
      </c>
      <c r="D56" s="7">
        <v>3.75</v>
      </c>
      <c r="E56" s="7">
        <v>4.3</v>
      </c>
      <c r="F56" s="7">
        <v>4.25</v>
      </c>
      <c r="G56" s="7">
        <v>4.4000000000000004</v>
      </c>
      <c r="H56" s="7">
        <v>5</v>
      </c>
      <c r="I56" s="7">
        <v>3.4</v>
      </c>
      <c r="J56" s="7">
        <v>4.3</v>
      </c>
      <c r="K56" s="7">
        <v>5</v>
      </c>
      <c r="L56" s="7">
        <v>0</v>
      </c>
      <c r="M56" s="7">
        <v>4.7</v>
      </c>
      <c r="N56" s="7">
        <v>4.8</v>
      </c>
      <c r="O56" s="7">
        <v>1.8</v>
      </c>
      <c r="P56" s="25">
        <f t="shared" si="0"/>
        <v>45.7</v>
      </c>
      <c r="Q56" s="26">
        <f t="shared" si="1"/>
        <v>3.8083333333333336</v>
      </c>
    </row>
    <row r="57" spans="1:17" s="6" customFormat="1" ht="15.75" x14ac:dyDescent="0.25">
      <c r="A57" s="9">
        <v>50</v>
      </c>
      <c r="B57" s="10" t="s">
        <v>76</v>
      </c>
      <c r="C57" s="11" t="s">
        <v>85</v>
      </c>
      <c r="D57" s="7">
        <v>3.25</v>
      </c>
      <c r="E57" s="7">
        <v>3.9</v>
      </c>
      <c r="F57" s="7">
        <v>4.25</v>
      </c>
      <c r="G57" s="7">
        <v>4</v>
      </c>
      <c r="H57" s="7">
        <v>3.5</v>
      </c>
      <c r="I57" s="7">
        <v>1.8</v>
      </c>
      <c r="J57" s="7">
        <v>4.3</v>
      </c>
      <c r="K57" s="7">
        <v>5</v>
      </c>
      <c r="L57" s="7">
        <v>4.4000000000000004</v>
      </c>
      <c r="M57" s="7">
        <v>4.8</v>
      </c>
      <c r="N57" s="7">
        <v>4</v>
      </c>
      <c r="O57" s="7">
        <v>2.9</v>
      </c>
      <c r="P57" s="25">
        <f t="shared" si="0"/>
        <v>46.099999999999994</v>
      </c>
      <c r="Q57" s="26">
        <f t="shared" si="1"/>
        <v>3.8416666666666663</v>
      </c>
    </row>
    <row r="58" spans="1:17" s="6" customFormat="1" ht="15.75" x14ac:dyDescent="0.25">
      <c r="A58" s="9">
        <v>51</v>
      </c>
      <c r="B58" s="10" t="s">
        <v>122</v>
      </c>
      <c r="C58" s="11" t="s">
        <v>85</v>
      </c>
      <c r="D58" s="7">
        <v>4</v>
      </c>
      <c r="E58" s="7">
        <v>3.9</v>
      </c>
      <c r="F58" s="7">
        <v>3.5</v>
      </c>
      <c r="G58" s="7">
        <v>4</v>
      </c>
      <c r="H58" s="7">
        <v>3.8</v>
      </c>
      <c r="I58" s="7">
        <v>4.2</v>
      </c>
      <c r="J58" s="7">
        <v>4</v>
      </c>
      <c r="K58" s="7">
        <v>5</v>
      </c>
      <c r="L58" s="7">
        <v>4.5999999999999996</v>
      </c>
      <c r="M58" s="7">
        <v>4.8</v>
      </c>
      <c r="N58" s="7">
        <v>4</v>
      </c>
      <c r="O58" s="7">
        <v>4.5999999999999996</v>
      </c>
      <c r="P58" s="25">
        <f t="shared" si="0"/>
        <v>50.4</v>
      </c>
      <c r="Q58" s="26">
        <f t="shared" si="1"/>
        <v>4.2</v>
      </c>
    </row>
    <row r="59" spans="1:17" s="6" customFormat="1" ht="15.75" x14ac:dyDescent="0.25">
      <c r="A59" s="9">
        <v>52</v>
      </c>
      <c r="B59" s="10" t="s">
        <v>78</v>
      </c>
      <c r="C59" s="11" t="s">
        <v>85</v>
      </c>
      <c r="D59" s="7">
        <v>4.5</v>
      </c>
      <c r="E59" s="7">
        <v>2.2999999999999998</v>
      </c>
      <c r="F59" s="7">
        <v>4.5</v>
      </c>
      <c r="G59" s="7">
        <v>4.9000000000000004</v>
      </c>
      <c r="H59" s="7">
        <v>5</v>
      </c>
      <c r="I59" s="7">
        <v>4.5999999999999996</v>
      </c>
      <c r="J59" s="7">
        <v>4.8</v>
      </c>
      <c r="K59" s="7">
        <v>5</v>
      </c>
      <c r="L59" s="7">
        <v>0</v>
      </c>
      <c r="M59" s="7">
        <v>5</v>
      </c>
      <c r="N59" s="7">
        <v>5</v>
      </c>
      <c r="O59" s="7">
        <v>4.8</v>
      </c>
      <c r="P59" s="25">
        <f t="shared" si="0"/>
        <v>50.400000000000006</v>
      </c>
      <c r="Q59" s="26">
        <f t="shared" si="1"/>
        <v>4.2</v>
      </c>
    </row>
    <row r="60" spans="1:17" s="6" customFormat="1" ht="15.75" x14ac:dyDescent="0.25">
      <c r="A60" s="9">
        <v>53</v>
      </c>
      <c r="B60" s="10" t="s">
        <v>79</v>
      </c>
      <c r="C60" s="11" t="s">
        <v>85</v>
      </c>
      <c r="D60" s="7">
        <v>4</v>
      </c>
      <c r="E60" s="7">
        <v>3.3</v>
      </c>
      <c r="F60" s="7">
        <v>4</v>
      </c>
      <c r="G60" s="7">
        <v>2.5</v>
      </c>
      <c r="H60" s="7">
        <v>5</v>
      </c>
      <c r="I60" s="7">
        <v>4.4000000000000004</v>
      </c>
      <c r="J60" s="7">
        <v>4.8</v>
      </c>
      <c r="K60" s="7">
        <v>5</v>
      </c>
      <c r="L60" s="7">
        <v>4.9000000000000004</v>
      </c>
      <c r="M60" s="7">
        <v>5</v>
      </c>
      <c r="N60" s="7">
        <v>4.5</v>
      </c>
      <c r="O60" s="7">
        <v>2</v>
      </c>
      <c r="P60" s="25">
        <f t="shared" si="0"/>
        <v>49.4</v>
      </c>
      <c r="Q60" s="26">
        <f t="shared" si="1"/>
        <v>4.1166666666666663</v>
      </c>
    </row>
    <row r="61" spans="1:17" s="6" customFormat="1" ht="15.75" x14ac:dyDescent="0.25">
      <c r="A61" s="9">
        <v>54</v>
      </c>
      <c r="B61" s="10" t="s">
        <v>80</v>
      </c>
      <c r="C61" s="11" t="s">
        <v>85</v>
      </c>
      <c r="D61" s="7">
        <v>4</v>
      </c>
      <c r="E61" s="7">
        <v>1</v>
      </c>
      <c r="F61" s="7">
        <v>3.75</v>
      </c>
      <c r="G61" s="7">
        <v>3.5</v>
      </c>
      <c r="H61" s="7">
        <v>3.3</v>
      </c>
      <c r="I61" s="7">
        <v>3.1</v>
      </c>
      <c r="J61" s="7">
        <v>3.6</v>
      </c>
      <c r="K61" s="7">
        <v>4.7</v>
      </c>
      <c r="L61" s="7">
        <v>3.9</v>
      </c>
      <c r="M61" s="7">
        <v>3.8</v>
      </c>
      <c r="N61" s="7">
        <v>4.3</v>
      </c>
      <c r="O61" s="7">
        <v>3.9</v>
      </c>
      <c r="P61" s="25">
        <f t="shared" si="0"/>
        <v>42.849999999999994</v>
      </c>
      <c r="Q61" s="26">
        <f t="shared" si="1"/>
        <v>3.5708333333333329</v>
      </c>
    </row>
    <row r="62" spans="1:17" s="6" customFormat="1" ht="15.75" x14ac:dyDescent="0.25">
      <c r="A62" s="9">
        <v>55</v>
      </c>
      <c r="B62" s="10" t="s">
        <v>82</v>
      </c>
      <c r="C62" s="11" t="s">
        <v>85</v>
      </c>
      <c r="D62" s="7">
        <v>3</v>
      </c>
      <c r="E62" s="7">
        <v>1.6</v>
      </c>
      <c r="F62" s="7">
        <v>2.75</v>
      </c>
      <c r="G62" s="7">
        <v>4</v>
      </c>
      <c r="H62" s="7">
        <v>4.4000000000000004</v>
      </c>
      <c r="I62" s="7">
        <v>0</v>
      </c>
      <c r="J62" s="7">
        <v>3.4</v>
      </c>
      <c r="K62" s="7">
        <v>5</v>
      </c>
      <c r="L62" s="7">
        <v>4.3</v>
      </c>
      <c r="M62" s="7">
        <v>4.7</v>
      </c>
      <c r="N62" s="7">
        <v>4</v>
      </c>
      <c r="O62" s="7">
        <v>4.8</v>
      </c>
      <c r="P62" s="25">
        <f t="shared" si="0"/>
        <v>41.949999999999996</v>
      </c>
      <c r="Q62" s="26">
        <f t="shared" si="1"/>
        <v>3.4958333333333331</v>
      </c>
    </row>
    <row r="63" spans="1:17" s="6" customFormat="1" ht="15.75" x14ac:dyDescent="0.25">
      <c r="A63" s="9">
        <v>56</v>
      </c>
      <c r="B63" s="10" t="s">
        <v>123</v>
      </c>
      <c r="C63" s="11" t="s">
        <v>85</v>
      </c>
      <c r="D63" s="7">
        <v>4.5</v>
      </c>
      <c r="E63" s="7">
        <v>2.7</v>
      </c>
      <c r="F63" s="7">
        <v>2.5</v>
      </c>
      <c r="G63" s="7">
        <v>4.8</v>
      </c>
      <c r="H63" s="7">
        <v>5</v>
      </c>
      <c r="I63" s="7">
        <v>4.2</v>
      </c>
      <c r="J63" s="7">
        <v>4.7</v>
      </c>
      <c r="K63" s="7">
        <v>5</v>
      </c>
      <c r="L63" s="7">
        <v>4.9000000000000004</v>
      </c>
      <c r="M63" s="7">
        <v>5</v>
      </c>
      <c r="N63" s="7">
        <v>4</v>
      </c>
      <c r="O63" s="7">
        <v>4.7</v>
      </c>
      <c r="P63" s="25">
        <f t="shared" si="0"/>
        <v>52</v>
      </c>
      <c r="Q63" s="26">
        <f t="shared" si="1"/>
        <v>4.333333333333333</v>
      </c>
    </row>
    <row r="64" spans="1:17" s="6" customFormat="1" ht="15.75" x14ac:dyDescent="0.25">
      <c r="A64" s="9">
        <v>57</v>
      </c>
      <c r="B64" s="10" t="s">
        <v>83</v>
      </c>
      <c r="C64" s="11" t="s">
        <v>85</v>
      </c>
      <c r="D64" s="7">
        <v>4</v>
      </c>
      <c r="E64" s="7">
        <v>0</v>
      </c>
      <c r="F64" s="7">
        <v>3.25</v>
      </c>
      <c r="G64" s="7">
        <v>4.8</v>
      </c>
      <c r="H64" s="7">
        <v>3.5</v>
      </c>
      <c r="I64" s="7">
        <v>4</v>
      </c>
      <c r="J64" s="7">
        <v>4.9000000000000004</v>
      </c>
      <c r="K64" s="7">
        <v>4</v>
      </c>
      <c r="L64" s="7">
        <v>4.0999999999999996</v>
      </c>
      <c r="M64" s="7">
        <v>4.7</v>
      </c>
      <c r="N64" s="7">
        <v>3.2</v>
      </c>
      <c r="O64" s="7">
        <v>4.5</v>
      </c>
      <c r="P64" s="25">
        <f t="shared" si="0"/>
        <v>44.95000000000001</v>
      </c>
      <c r="Q64" s="26">
        <f t="shared" si="1"/>
        <v>3.745833333333334</v>
      </c>
    </row>
    <row r="65" spans="1:17" s="6" customFormat="1" ht="15.75" x14ac:dyDescent="0.25">
      <c r="A65" s="9">
        <v>58</v>
      </c>
      <c r="B65" s="10" t="s">
        <v>84</v>
      </c>
      <c r="C65" s="11" t="s">
        <v>85</v>
      </c>
      <c r="D65" s="7">
        <v>0</v>
      </c>
      <c r="E65" s="7">
        <v>1.2</v>
      </c>
      <c r="F65" s="7">
        <v>2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25">
        <f t="shared" si="0"/>
        <v>3.2</v>
      </c>
      <c r="Q65" s="26">
        <f t="shared" si="1"/>
        <v>0.26666666666666666</v>
      </c>
    </row>
    <row r="66" spans="1:17" s="6" customFormat="1" ht="15.75" x14ac:dyDescent="0.25">
      <c r="A66" s="9">
        <v>59</v>
      </c>
      <c r="B66" s="10" t="s">
        <v>141</v>
      </c>
      <c r="C66" s="11" t="s">
        <v>85</v>
      </c>
      <c r="D66" s="7">
        <v>4.75</v>
      </c>
      <c r="E66" s="7">
        <v>1.3</v>
      </c>
      <c r="F66" s="7">
        <v>3</v>
      </c>
      <c r="G66" s="7">
        <v>4.5</v>
      </c>
      <c r="H66" s="7">
        <v>4.4000000000000004</v>
      </c>
      <c r="I66" s="7">
        <v>4.5999999999999996</v>
      </c>
      <c r="J66" s="7">
        <v>4</v>
      </c>
      <c r="K66" s="7">
        <v>5</v>
      </c>
      <c r="L66" s="7">
        <v>4.5</v>
      </c>
      <c r="M66" s="7">
        <v>5</v>
      </c>
      <c r="N66" s="7">
        <v>5</v>
      </c>
      <c r="O66" s="7">
        <v>4.9000000000000004</v>
      </c>
      <c r="P66" s="25">
        <f t="shared" si="0"/>
        <v>50.95</v>
      </c>
      <c r="Q66" s="26">
        <f t="shared" si="1"/>
        <v>4.2458333333333336</v>
      </c>
    </row>
    <row r="67" spans="1:17" s="6" customFormat="1" ht="15.75" x14ac:dyDescent="0.25">
      <c r="A67" s="9">
        <v>60</v>
      </c>
      <c r="B67" s="10" t="s">
        <v>142</v>
      </c>
      <c r="C67" s="11" t="s">
        <v>85</v>
      </c>
      <c r="D67" s="7">
        <v>4.25</v>
      </c>
      <c r="E67" s="7">
        <v>1.5</v>
      </c>
      <c r="F67" s="7">
        <v>3</v>
      </c>
      <c r="G67" s="7">
        <v>4.2</v>
      </c>
      <c r="H67" s="7">
        <v>4.4000000000000004</v>
      </c>
      <c r="I67" s="7">
        <v>3.9</v>
      </c>
      <c r="J67" s="7">
        <v>4.8</v>
      </c>
      <c r="K67" s="7">
        <v>4</v>
      </c>
      <c r="L67" s="7">
        <v>4.9000000000000004</v>
      </c>
      <c r="M67" s="7">
        <v>5</v>
      </c>
      <c r="N67" s="7">
        <v>4.5</v>
      </c>
      <c r="O67" s="7">
        <v>5</v>
      </c>
      <c r="P67" s="25">
        <f t="shared" si="0"/>
        <v>49.45</v>
      </c>
      <c r="Q67" s="26">
        <f t="shared" si="1"/>
        <v>4.1208333333333336</v>
      </c>
    </row>
    <row r="68" spans="1:17" s="6" customFormat="1" ht="15.75" x14ac:dyDescent="0.25">
      <c r="A68" s="9">
        <v>61</v>
      </c>
      <c r="B68" s="10" t="s">
        <v>143</v>
      </c>
      <c r="C68" s="11" t="s">
        <v>85</v>
      </c>
      <c r="D68" s="7">
        <v>4</v>
      </c>
      <c r="E68" s="7">
        <v>1.4</v>
      </c>
      <c r="F68" s="7">
        <v>2.5</v>
      </c>
      <c r="G68" s="7">
        <v>4.8</v>
      </c>
      <c r="H68" s="7">
        <v>4.3</v>
      </c>
      <c r="I68" s="7">
        <v>3.2</v>
      </c>
      <c r="J68" s="7">
        <v>3.4</v>
      </c>
      <c r="K68" s="7">
        <v>4.5</v>
      </c>
      <c r="L68" s="7">
        <v>2.2000000000000002</v>
      </c>
      <c r="M68" s="7">
        <v>4.5999999999999996</v>
      </c>
      <c r="N68" s="7">
        <v>3</v>
      </c>
      <c r="O68" s="7">
        <v>3.3</v>
      </c>
      <c r="P68" s="25">
        <f t="shared" si="0"/>
        <v>41.199999999999996</v>
      </c>
      <c r="Q68" s="26">
        <f t="shared" si="1"/>
        <v>3.4333333333333331</v>
      </c>
    </row>
    <row r="69" spans="1:17" s="6" customFormat="1" ht="15.75" x14ac:dyDescent="0.25">
      <c r="A69" s="9">
        <v>62</v>
      </c>
      <c r="B69" s="10" t="s">
        <v>130</v>
      </c>
      <c r="C69" s="11" t="s">
        <v>85</v>
      </c>
      <c r="D69" s="7">
        <v>4.25</v>
      </c>
      <c r="E69" s="7">
        <v>1.8</v>
      </c>
      <c r="F69" s="7">
        <v>3.5</v>
      </c>
      <c r="G69" s="7">
        <v>4.5</v>
      </c>
      <c r="H69" s="7">
        <v>3.5</v>
      </c>
      <c r="I69" s="7">
        <v>4</v>
      </c>
      <c r="J69" s="7">
        <v>4.8</v>
      </c>
      <c r="K69" s="7">
        <v>4.5</v>
      </c>
      <c r="L69" s="7">
        <v>4.3</v>
      </c>
      <c r="M69" s="7">
        <v>4.8</v>
      </c>
      <c r="N69" s="7">
        <v>3</v>
      </c>
      <c r="O69" s="7">
        <v>4.8</v>
      </c>
      <c r="P69" s="25">
        <f t="shared" si="0"/>
        <v>47.749999999999993</v>
      </c>
      <c r="Q69" s="26">
        <f t="shared" si="1"/>
        <v>3.9791666666666661</v>
      </c>
    </row>
    <row r="70" spans="1:17" s="6" customFormat="1" ht="15.75" x14ac:dyDescent="0.25">
      <c r="A70" s="9">
        <v>63</v>
      </c>
      <c r="B70" s="10" t="s">
        <v>144</v>
      </c>
      <c r="C70" s="11" t="s">
        <v>85</v>
      </c>
      <c r="D70" s="7">
        <v>3</v>
      </c>
      <c r="E70" s="7">
        <v>2.6</v>
      </c>
      <c r="F70" s="7">
        <v>4.25</v>
      </c>
      <c r="G70" s="7">
        <v>4</v>
      </c>
      <c r="H70" s="7">
        <v>4.5999999999999996</v>
      </c>
      <c r="I70" s="7">
        <v>4</v>
      </c>
      <c r="J70" s="7">
        <v>4.3</v>
      </c>
      <c r="K70" s="7">
        <v>5</v>
      </c>
      <c r="L70" s="7">
        <v>4.5</v>
      </c>
      <c r="M70" s="7">
        <v>4</v>
      </c>
      <c r="N70" s="7">
        <v>4.5</v>
      </c>
      <c r="O70" s="7">
        <v>2.9</v>
      </c>
      <c r="P70" s="25">
        <f t="shared" si="0"/>
        <v>47.65</v>
      </c>
      <c r="Q70" s="26">
        <f t="shared" si="1"/>
        <v>3.9708333333333332</v>
      </c>
    </row>
    <row r="71" spans="1:17" s="6" customFormat="1" ht="15.75" x14ac:dyDescent="0.25">
      <c r="A71" s="9">
        <v>64</v>
      </c>
      <c r="B71" s="10" t="s">
        <v>145</v>
      </c>
      <c r="C71" s="11" t="s">
        <v>85</v>
      </c>
      <c r="D71" s="7">
        <v>4</v>
      </c>
      <c r="E71" s="7">
        <v>2</v>
      </c>
      <c r="F71" s="7">
        <v>4</v>
      </c>
      <c r="G71" s="7">
        <v>4.5</v>
      </c>
      <c r="H71" s="7">
        <v>3.5</v>
      </c>
      <c r="I71" s="7">
        <v>3.8</v>
      </c>
      <c r="J71" s="7">
        <v>4</v>
      </c>
      <c r="K71" s="7">
        <v>4.5</v>
      </c>
      <c r="L71" s="7">
        <v>4.7</v>
      </c>
      <c r="M71" s="7">
        <v>4.8</v>
      </c>
      <c r="N71" s="7">
        <v>4</v>
      </c>
      <c r="O71" s="7">
        <v>4.9000000000000004</v>
      </c>
      <c r="P71" s="25">
        <f t="shared" si="0"/>
        <v>48.699999999999996</v>
      </c>
      <c r="Q71" s="26">
        <f t="shared" si="1"/>
        <v>4.0583333333333327</v>
      </c>
    </row>
    <row r="72" spans="1:17" s="6" customFormat="1" ht="15.75" x14ac:dyDescent="0.25">
      <c r="A72" s="9">
        <v>65</v>
      </c>
      <c r="B72" s="10" t="s">
        <v>128</v>
      </c>
      <c r="C72" s="11" t="s">
        <v>85</v>
      </c>
      <c r="D72" s="7">
        <v>3.75</v>
      </c>
      <c r="E72" s="7">
        <v>3.2</v>
      </c>
      <c r="F72" s="7">
        <v>3.5</v>
      </c>
      <c r="G72" s="7">
        <v>4.5</v>
      </c>
      <c r="H72" s="7">
        <v>3.5</v>
      </c>
      <c r="I72" s="7">
        <v>4.5999999999999996</v>
      </c>
      <c r="J72" s="7">
        <v>4.7</v>
      </c>
      <c r="K72" s="7">
        <v>4.5</v>
      </c>
      <c r="L72" s="7">
        <v>0</v>
      </c>
      <c r="M72" s="7">
        <v>4.8</v>
      </c>
      <c r="N72" s="7">
        <v>4</v>
      </c>
      <c r="O72" s="7">
        <v>4.4000000000000004</v>
      </c>
      <c r="P72" s="25">
        <f t="shared" si="0"/>
        <v>45.449999999999996</v>
      </c>
      <c r="Q72" s="26">
        <f t="shared" si="1"/>
        <v>3.7874999999999996</v>
      </c>
    </row>
    <row r="73" spans="1:17" s="6" customFormat="1" ht="15.75" x14ac:dyDescent="0.25">
      <c r="A73" s="9">
        <v>66</v>
      </c>
      <c r="B73" s="10" t="s">
        <v>147</v>
      </c>
      <c r="C73" s="11" t="s">
        <v>85</v>
      </c>
      <c r="D73" s="7">
        <v>4.75</v>
      </c>
      <c r="E73" s="7">
        <v>0</v>
      </c>
      <c r="F73" s="7">
        <v>4.75</v>
      </c>
      <c r="G73" s="7">
        <v>0</v>
      </c>
      <c r="H73" s="7">
        <v>4</v>
      </c>
      <c r="I73" s="7">
        <v>4.2</v>
      </c>
      <c r="J73" s="7">
        <v>4.7</v>
      </c>
      <c r="K73" s="7">
        <v>5</v>
      </c>
      <c r="L73" s="7">
        <v>3.9</v>
      </c>
      <c r="M73" s="7">
        <v>4.4000000000000004</v>
      </c>
      <c r="N73" s="7">
        <v>3.5</v>
      </c>
      <c r="O73" s="7">
        <v>4.5</v>
      </c>
      <c r="P73" s="25">
        <f t="shared" ref="P73:P103" si="2">SUM(D73:O73)</f>
        <v>43.699999999999996</v>
      </c>
      <c r="Q73" s="26">
        <f t="shared" ref="Q73:Q103" si="3">AVERAGE(D73:O73)</f>
        <v>3.6416666666666662</v>
      </c>
    </row>
    <row r="74" spans="1:17" s="6" customFormat="1" ht="15.75" x14ac:dyDescent="0.25">
      <c r="A74" s="9">
        <v>67</v>
      </c>
      <c r="B74" s="10" t="s">
        <v>87</v>
      </c>
      <c r="C74" s="11" t="s">
        <v>116</v>
      </c>
      <c r="D74" s="7">
        <v>4</v>
      </c>
      <c r="E74" s="7">
        <v>2</v>
      </c>
      <c r="F74" s="7">
        <v>4</v>
      </c>
      <c r="G74" s="7">
        <v>4</v>
      </c>
      <c r="H74" s="7">
        <v>3.9</v>
      </c>
      <c r="I74" s="7">
        <v>3.2</v>
      </c>
      <c r="J74" s="7">
        <v>3.5</v>
      </c>
      <c r="K74" s="7">
        <v>3.7</v>
      </c>
      <c r="L74" s="7">
        <v>3.6</v>
      </c>
      <c r="M74" s="7">
        <v>4.7</v>
      </c>
      <c r="N74" s="7">
        <v>3.1</v>
      </c>
      <c r="O74" s="7">
        <v>4.3</v>
      </c>
      <c r="P74" s="25">
        <f t="shared" si="2"/>
        <v>44</v>
      </c>
      <c r="Q74" s="26">
        <f t="shared" si="3"/>
        <v>3.6666666666666665</v>
      </c>
    </row>
    <row r="75" spans="1:17" s="6" customFormat="1" ht="15.75" x14ac:dyDescent="0.25">
      <c r="A75" s="9">
        <v>68</v>
      </c>
      <c r="B75" s="10" t="s">
        <v>88</v>
      </c>
      <c r="C75" s="11" t="s">
        <v>116</v>
      </c>
      <c r="D75" s="7">
        <v>2.5</v>
      </c>
      <c r="E75" s="7">
        <v>0.1</v>
      </c>
      <c r="F75" s="7">
        <v>3</v>
      </c>
      <c r="G75" s="7">
        <v>4.8</v>
      </c>
      <c r="H75" s="7">
        <v>3.7</v>
      </c>
      <c r="I75" s="7">
        <v>2.6</v>
      </c>
      <c r="J75" s="7">
        <v>3.2</v>
      </c>
      <c r="K75" s="7">
        <v>3.5</v>
      </c>
      <c r="L75" s="7">
        <v>3.2</v>
      </c>
      <c r="M75" s="7">
        <v>2.5</v>
      </c>
      <c r="N75" s="7">
        <v>2</v>
      </c>
      <c r="O75" s="7">
        <v>2.6</v>
      </c>
      <c r="P75" s="25">
        <f t="shared" si="2"/>
        <v>33.699999999999996</v>
      </c>
      <c r="Q75" s="26">
        <f t="shared" si="3"/>
        <v>2.8083333333333331</v>
      </c>
    </row>
    <row r="76" spans="1:17" s="6" customFormat="1" ht="15.75" x14ac:dyDescent="0.25">
      <c r="A76" s="9">
        <v>69</v>
      </c>
      <c r="B76" s="10" t="s">
        <v>89</v>
      </c>
      <c r="C76" s="11" t="s">
        <v>116</v>
      </c>
      <c r="D76" s="7">
        <v>4</v>
      </c>
      <c r="E76" s="7">
        <v>2.7</v>
      </c>
      <c r="F76" s="7">
        <v>3.75</v>
      </c>
      <c r="G76" s="7">
        <v>2.2000000000000002</v>
      </c>
      <c r="H76" s="7">
        <v>4.5999999999999996</v>
      </c>
      <c r="I76" s="7">
        <v>3.6</v>
      </c>
      <c r="J76" s="7">
        <v>0</v>
      </c>
      <c r="K76" s="7">
        <v>4</v>
      </c>
      <c r="L76" s="7">
        <v>5</v>
      </c>
      <c r="M76" s="7">
        <v>3.8</v>
      </c>
      <c r="N76" s="7">
        <v>3.2</v>
      </c>
      <c r="O76" s="7">
        <v>3.6</v>
      </c>
      <c r="P76" s="25">
        <f t="shared" si="2"/>
        <v>40.450000000000003</v>
      </c>
      <c r="Q76" s="26">
        <f t="shared" si="3"/>
        <v>3.3708333333333336</v>
      </c>
    </row>
    <row r="77" spans="1:17" s="6" customFormat="1" ht="15.75" x14ac:dyDescent="0.25">
      <c r="A77" s="9">
        <v>70</v>
      </c>
      <c r="B77" s="10" t="s">
        <v>90</v>
      </c>
      <c r="C77" s="11" t="s">
        <v>116</v>
      </c>
      <c r="D77" s="7">
        <v>4.5</v>
      </c>
      <c r="E77" s="7">
        <v>2.6</v>
      </c>
      <c r="F77" s="7">
        <v>4.25</v>
      </c>
      <c r="G77" s="7">
        <v>3.8</v>
      </c>
      <c r="H77" s="7">
        <v>2.8</v>
      </c>
      <c r="I77" s="7">
        <v>3.6</v>
      </c>
      <c r="J77" s="7">
        <v>4.0999999999999996</v>
      </c>
      <c r="K77" s="7">
        <v>4.7</v>
      </c>
      <c r="L77" s="7">
        <v>4</v>
      </c>
      <c r="M77" s="7">
        <v>3.5</v>
      </c>
      <c r="N77" s="7">
        <v>3.8</v>
      </c>
      <c r="O77" s="7">
        <v>5</v>
      </c>
      <c r="P77" s="25">
        <f t="shared" si="2"/>
        <v>46.649999999999991</v>
      </c>
      <c r="Q77" s="26">
        <f t="shared" si="3"/>
        <v>3.8874999999999993</v>
      </c>
    </row>
    <row r="78" spans="1:17" s="6" customFormat="1" ht="15.75" x14ac:dyDescent="0.25">
      <c r="A78" s="9">
        <v>71</v>
      </c>
      <c r="B78" s="10" t="s">
        <v>92</v>
      </c>
      <c r="C78" s="11" t="s">
        <v>116</v>
      </c>
      <c r="D78" s="7">
        <v>4</v>
      </c>
      <c r="E78" s="7">
        <v>3.3</v>
      </c>
      <c r="F78" s="7">
        <v>4</v>
      </c>
      <c r="G78" s="7">
        <v>2.2000000000000002</v>
      </c>
      <c r="H78" s="7">
        <v>3</v>
      </c>
      <c r="I78" s="7">
        <v>4.4000000000000004</v>
      </c>
      <c r="J78" s="7">
        <v>4.4000000000000004</v>
      </c>
      <c r="K78" s="7">
        <v>5</v>
      </c>
      <c r="L78" s="7">
        <v>4.8</v>
      </c>
      <c r="M78" s="7">
        <v>5</v>
      </c>
      <c r="N78" s="7">
        <v>4.5</v>
      </c>
      <c r="O78" s="7">
        <v>4.0999999999999996</v>
      </c>
      <c r="P78" s="25">
        <f t="shared" si="2"/>
        <v>48.699999999999996</v>
      </c>
      <c r="Q78" s="26">
        <f t="shared" si="3"/>
        <v>4.0583333333333327</v>
      </c>
    </row>
    <row r="79" spans="1:17" s="6" customFormat="1" ht="15.75" x14ac:dyDescent="0.25">
      <c r="A79" s="9">
        <v>72</v>
      </c>
      <c r="B79" s="10" t="s">
        <v>93</v>
      </c>
      <c r="C79" s="11" t="s">
        <v>116</v>
      </c>
      <c r="D79" s="7">
        <v>3.5</v>
      </c>
      <c r="E79" s="7">
        <v>1.5</v>
      </c>
      <c r="F79" s="7">
        <v>3.5</v>
      </c>
      <c r="G79" s="7">
        <v>1</v>
      </c>
      <c r="H79" s="7">
        <v>3.5</v>
      </c>
      <c r="I79" s="7">
        <v>2.6</v>
      </c>
      <c r="J79" s="7">
        <v>2.4</v>
      </c>
      <c r="K79" s="7">
        <v>4</v>
      </c>
      <c r="L79" s="7">
        <v>4.2</v>
      </c>
      <c r="M79" s="7">
        <v>4.2</v>
      </c>
      <c r="N79" s="7">
        <v>4.3</v>
      </c>
      <c r="O79" s="7">
        <v>4.5</v>
      </c>
      <c r="P79" s="25">
        <f t="shared" si="2"/>
        <v>39.199999999999996</v>
      </c>
      <c r="Q79" s="26">
        <f t="shared" si="3"/>
        <v>3.2666666666666662</v>
      </c>
    </row>
    <row r="80" spans="1:17" s="6" customFormat="1" ht="15.75" x14ac:dyDescent="0.25">
      <c r="A80" s="9">
        <v>73</v>
      </c>
      <c r="B80" s="10" t="s">
        <v>95</v>
      </c>
      <c r="C80" s="11" t="s">
        <v>116</v>
      </c>
      <c r="D80" s="7">
        <v>1.25</v>
      </c>
      <c r="E80" s="7">
        <v>0.3</v>
      </c>
      <c r="F80" s="7">
        <v>1</v>
      </c>
      <c r="G80" s="7">
        <v>0</v>
      </c>
      <c r="H80" s="7">
        <v>0</v>
      </c>
      <c r="I80" s="7">
        <v>2.2000000000000002</v>
      </c>
      <c r="J80" s="7">
        <v>0</v>
      </c>
      <c r="K80" s="7">
        <v>2</v>
      </c>
      <c r="L80" s="7">
        <v>0</v>
      </c>
      <c r="M80" s="7">
        <v>4.8</v>
      </c>
      <c r="N80" s="7">
        <v>2.5</v>
      </c>
      <c r="O80" s="7">
        <v>3.4</v>
      </c>
      <c r="P80" s="25">
        <f t="shared" si="2"/>
        <v>17.45</v>
      </c>
      <c r="Q80" s="26">
        <f t="shared" si="3"/>
        <v>1.4541666666666666</v>
      </c>
    </row>
    <row r="81" spans="1:17" s="6" customFormat="1" ht="15.75" x14ac:dyDescent="0.25">
      <c r="A81" s="9">
        <v>74</v>
      </c>
      <c r="B81" s="10" t="s">
        <v>96</v>
      </c>
      <c r="C81" s="11" t="s">
        <v>116</v>
      </c>
      <c r="D81" s="7">
        <v>2.75</v>
      </c>
      <c r="E81" s="7">
        <v>1</v>
      </c>
      <c r="F81" s="7">
        <v>2.75</v>
      </c>
      <c r="G81" s="7">
        <v>2</v>
      </c>
      <c r="H81" s="7">
        <v>3.9</v>
      </c>
      <c r="I81" s="7">
        <v>3.6</v>
      </c>
      <c r="J81" s="7">
        <v>2.8</v>
      </c>
      <c r="K81" s="7">
        <v>4</v>
      </c>
      <c r="L81" s="7">
        <v>1.7</v>
      </c>
      <c r="M81" s="7">
        <v>5</v>
      </c>
      <c r="N81" s="7">
        <v>2.5</v>
      </c>
      <c r="O81" s="7">
        <v>4.5</v>
      </c>
      <c r="P81" s="25">
        <f t="shared" si="2"/>
        <v>36.5</v>
      </c>
      <c r="Q81" s="26">
        <f t="shared" si="3"/>
        <v>3.0416666666666665</v>
      </c>
    </row>
    <row r="82" spans="1:17" s="6" customFormat="1" ht="15.75" x14ac:dyDescent="0.25">
      <c r="A82" s="9">
        <v>75</v>
      </c>
      <c r="B82" s="10" t="s">
        <v>97</v>
      </c>
      <c r="C82" s="11" t="s">
        <v>116</v>
      </c>
      <c r="D82" s="7">
        <v>3</v>
      </c>
      <c r="E82" s="7">
        <v>0.7</v>
      </c>
      <c r="F82" s="7">
        <v>2</v>
      </c>
      <c r="G82" s="7">
        <v>2.5</v>
      </c>
      <c r="H82" s="7">
        <v>3.4</v>
      </c>
      <c r="I82" s="7">
        <v>2.7</v>
      </c>
      <c r="J82" s="7">
        <v>3.9</v>
      </c>
      <c r="K82" s="7">
        <v>4.5</v>
      </c>
      <c r="L82" s="7">
        <v>3</v>
      </c>
      <c r="M82" s="7">
        <v>2.6</v>
      </c>
      <c r="N82" s="7">
        <v>3.5</v>
      </c>
      <c r="O82" s="7">
        <v>3.6</v>
      </c>
      <c r="P82" s="25">
        <f t="shared" si="2"/>
        <v>35.4</v>
      </c>
      <c r="Q82" s="26">
        <f t="shared" si="3"/>
        <v>2.9499999999999997</v>
      </c>
    </row>
    <row r="83" spans="1:17" s="6" customFormat="1" ht="15.75" x14ac:dyDescent="0.25">
      <c r="A83" s="9">
        <v>76</v>
      </c>
      <c r="B83" s="10" t="s">
        <v>98</v>
      </c>
      <c r="C83" s="11" t="s">
        <v>116</v>
      </c>
      <c r="D83" s="7">
        <v>4</v>
      </c>
      <c r="E83" s="7">
        <v>2.5</v>
      </c>
      <c r="F83" s="7">
        <v>2.25</v>
      </c>
      <c r="G83" s="7">
        <v>2.8</v>
      </c>
      <c r="H83" s="7">
        <v>3.4</v>
      </c>
      <c r="I83" s="7">
        <v>3.2</v>
      </c>
      <c r="J83" s="7">
        <v>3.9</v>
      </c>
      <c r="K83" s="7">
        <v>4</v>
      </c>
      <c r="L83" s="7">
        <v>4.4000000000000004</v>
      </c>
      <c r="M83" s="7">
        <v>4.2</v>
      </c>
      <c r="N83" s="7">
        <v>4.5</v>
      </c>
      <c r="O83" s="7">
        <v>4.5</v>
      </c>
      <c r="P83" s="25">
        <f t="shared" si="2"/>
        <v>43.650000000000006</v>
      </c>
      <c r="Q83" s="26">
        <f t="shared" si="3"/>
        <v>3.6375000000000006</v>
      </c>
    </row>
    <row r="84" spans="1:17" s="6" customFormat="1" ht="15.75" x14ac:dyDescent="0.25">
      <c r="A84" s="9">
        <v>77</v>
      </c>
      <c r="B84" s="10" t="s">
        <v>118</v>
      </c>
      <c r="C84" s="11" t="s">
        <v>116</v>
      </c>
      <c r="D84" s="7">
        <v>3</v>
      </c>
      <c r="E84" s="7">
        <v>1.2</v>
      </c>
      <c r="F84" s="7">
        <v>3.25</v>
      </c>
      <c r="G84" s="7">
        <v>0</v>
      </c>
      <c r="H84" s="7">
        <v>1.4</v>
      </c>
      <c r="I84" s="7">
        <v>3.9</v>
      </c>
      <c r="J84" s="7">
        <v>2.2000000000000002</v>
      </c>
      <c r="K84" s="7">
        <v>4</v>
      </c>
      <c r="L84" s="7">
        <v>2.4</v>
      </c>
      <c r="M84" s="7">
        <v>3.5</v>
      </c>
      <c r="N84" s="7">
        <v>4.5</v>
      </c>
      <c r="O84" s="7">
        <v>0</v>
      </c>
      <c r="P84" s="25">
        <f t="shared" si="2"/>
        <v>29.349999999999998</v>
      </c>
      <c r="Q84" s="26">
        <f t="shared" si="3"/>
        <v>2.4458333333333333</v>
      </c>
    </row>
    <row r="85" spans="1:17" s="6" customFormat="1" ht="15.75" x14ac:dyDescent="0.25">
      <c r="A85" s="9">
        <v>78</v>
      </c>
      <c r="B85" s="10" t="s">
        <v>99</v>
      </c>
      <c r="C85" s="11" t="s">
        <v>116</v>
      </c>
      <c r="D85" s="7">
        <v>4.75</v>
      </c>
      <c r="E85" s="7">
        <v>4.8</v>
      </c>
      <c r="F85" s="7">
        <v>5</v>
      </c>
      <c r="G85" s="7">
        <v>5</v>
      </c>
      <c r="H85" s="7">
        <v>5</v>
      </c>
      <c r="I85" s="7">
        <v>5</v>
      </c>
      <c r="J85" s="7">
        <v>4.5</v>
      </c>
      <c r="K85" s="7">
        <v>5</v>
      </c>
      <c r="L85" s="7">
        <v>4.9000000000000004</v>
      </c>
      <c r="M85" s="7">
        <v>5</v>
      </c>
      <c r="N85" s="7">
        <v>5</v>
      </c>
      <c r="O85" s="7">
        <v>5</v>
      </c>
      <c r="P85" s="25">
        <f t="shared" si="2"/>
        <v>58.949999999999996</v>
      </c>
      <c r="Q85" s="26">
        <f t="shared" si="3"/>
        <v>4.9124999999999996</v>
      </c>
    </row>
    <row r="86" spans="1:17" s="6" customFormat="1" ht="15.75" x14ac:dyDescent="0.25">
      <c r="A86" s="9">
        <v>79</v>
      </c>
      <c r="B86" s="10" t="s">
        <v>100</v>
      </c>
      <c r="C86" s="11" t="s">
        <v>116</v>
      </c>
      <c r="D86" s="7">
        <v>3.5</v>
      </c>
      <c r="E86" s="7">
        <v>1.2</v>
      </c>
      <c r="F86" s="7">
        <v>2.75</v>
      </c>
      <c r="G86" s="7">
        <v>4.5</v>
      </c>
      <c r="H86" s="7">
        <v>5</v>
      </c>
      <c r="I86" s="7">
        <v>3.6</v>
      </c>
      <c r="J86" s="7">
        <v>5</v>
      </c>
      <c r="K86" s="7">
        <v>3</v>
      </c>
      <c r="L86" s="7">
        <v>3</v>
      </c>
      <c r="M86" s="7">
        <v>4.2</v>
      </c>
      <c r="N86" s="7">
        <v>3.2</v>
      </c>
      <c r="O86" s="7">
        <v>4.2</v>
      </c>
      <c r="P86" s="25">
        <f t="shared" si="2"/>
        <v>43.150000000000006</v>
      </c>
      <c r="Q86" s="26">
        <f t="shared" si="3"/>
        <v>3.5958333333333337</v>
      </c>
    </row>
    <row r="87" spans="1:17" s="6" customFormat="1" ht="15.75" x14ac:dyDescent="0.25">
      <c r="A87" s="9">
        <v>80</v>
      </c>
      <c r="B87" s="10" t="s">
        <v>101</v>
      </c>
      <c r="C87" s="11" t="s">
        <v>116</v>
      </c>
      <c r="D87" s="7">
        <v>4.75</v>
      </c>
      <c r="E87" s="7">
        <v>1.3</v>
      </c>
      <c r="F87" s="7">
        <v>2</v>
      </c>
      <c r="G87" s="7">
        <v>5</v>
      </c>
      <c r="H87" s="7">
        <v>4.7</v>
      </c>
      <c r="I87" s="7">
        <v>4.2</v>
      </c>
      <c r="J87" s="7">
        <v>4.5999999999999996</v>
      </c>
      <c r="K87" s="7">
        <v>5</v>
      </c>
      <c r="L87" s="7">
        <v>4.4000000000000004</v>
      </c>
      <c r="M87" s="7">
        <v>5</v>
      </c>
      <c r="N87" s="7">
        <v>4.5</v>
      </c>
      <c r="O87" s="7">
        <v>5</v>
      </c>
      <c r="P87" s="25">
        <f t="shared" si="2"/>
        <v>50.449999999999996</v>
      </c>
      <c r="Q87" s="26">
        <f t="shared" si="3"/>
        <v>4.2041666666666666</v>
      </c>
    </row>
    <row r="88" spans="1:17" s="6" customFormat="1" ht="15.75" x14ac:dyDescent="0.25">
      <c r="A88" s="9">
        <v>81</v>
      </c>
      <c r="B88" s="10" t="s">
        <v>119</v>
      </c>
      <c r="C88" s="11" t="s">
        <v>116</v>
      </c>
      <c r="D88" s="7">
        <v>3</v>
      </c>
      <c r="E88" s="7">
        <v>0.3</v>
      </c>
      <c r="F88" s="7">
        <v>3</v>
      </c>
      <c r="G88" s="7">
        <v>2.2000000000000002</v>
      </c>
      <c r="H88" s="7">
        <v>2</v>
      </c>
      <c r="I88" s="7">
        <v>3.9</v>
      </c>
      <c r="J88" s="7">
        <v>3</v>
      </c>
      <c r="K88" s="7">
        <v>4.7</v>
      </c>
      <c r="L88" s="7">
        <v>2.8</v>
      </c>
      <c r="M88" s="7">
        <v>4.3</v>
      </c>
      <c r="N88" s="7">
        <v>4</v>
      </c>
      <c r="O88" s="7">
        <v>3.4</v>
      </c>
      <c r="P88" s="25">
        <f t="shared" si="2"/>
        <v>36.6</v>
      </c>
      <c r="Q88" s="26">
        <f t="shared" si="3"/>
        <v>3.0500000000000003</v>
      </c>
    </row>
    <row r="89" spans="1:17" s="6" customFormat="1" ht="15.75" x14ac:dyDescent="0.25">
      <c r="A89" s="9">
        <v>82</v>
      </c>
      <c r="B89" s="10" t="s">
        <v>103</v>
      </c>
      <c r="C89" s="11" t="s">
        <v>116</v>
      </c>
      <c r="D89" s="7">
        <v>4.5</v>
      </c>
      <c r="E89" s="7">
        <v>2.4</v>
      </c>
      <c r="F89" s="7">
        <v>2.25</v>
      </c>
      <c r="G89" s="7">
        <v>4.5999999999999996</v>
      </c>
      <c r="H89" s="7">
        <v>5</v>
      </c>
      <c r="I89" s="7">
        <v>3.6</v>
      </c>
      <c r="J89" s="7">
        <v>4.3</v>
      </c>
      <c r="K89" s="7">
        <v>5</v>
      </c>
      <c r="L89" s="7">
        <v>4.4000000000000004</v>
      </c>
      <c r="M89" s="7">
        <v>5</v>
      </c>
      <c r="N89" s="7">
        <v>4</v>
      </c>
      <c r="O89" s="7">
        <v>4.5999999999999996</v>
      </c>
      <c r="P89" s="25">
        <f t="shared" si="2"/>
        <v>49.650000000000006</v>
      </c>
      <c r="Q89" s="26">
        <f t="shared" si="3"/>
        <v>4.1375000000000002</v>
      </c>
    </row>
    <row r="90" spans="1:17" s="6" customFormat="1" ht="15.75" x14ac:dyDescent="0.25">
      <c r="A90" s="9">
        <v>83</v>
      </c>
      <c r="B90" s="10" t="s">
        <v>104</v>
      </c>
      <c r="C90" s="11" t="s">
        <v>116</v>
      </c>
      <c r="D90" s="7">
        <v>0</v>
      </c>
      <c r="E90" s="7">
        <v>2.5</v>
      </c>
      <c r="F90" s="7">
        <v>3.75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25">
        <f t="shared" si="2"/>
        <v>6.25</v>
      </c>
      <c r="Q90" s="26">
        <f t="shared" si="3"/>
        <v>0.52083333333333337</v>
      </c>
    </row>
    <row r="91" spans="1:17" s="6" customFormat="1" ht="15.75" x14ac:dyDescent="0.25">
      <c r="A91" s="9">
        <v>84</v>
      </c>
      <c r="B91" s="10" t="s">
        <v>105</v>
      </c>
      <c r="C91" s="11" t="s">
        <v>116</v>
      </c>
      <c r="D91" s="7">
        <v>3.5</v>
      </c>
      <c r="E91" s="7">
        <v>2.2000000000000002</v>
      </c>
      <c r="F91" s="7">
        <v>2.25</v>
      </c>
      <c r="G91" s="7">
        <v>4.8</v>
      </c>
      <c r="H91" s="7">
        <v>4.4000000000000004</v>
      </c>
      <c r="I91" s="7">
        <v>4.2</v>
      </c>
      <c r="J91" s="7">
        <v>4.7</v>
      </c>
      <c r="K91" s="7">
        <v>4.5</v>
      </c>
      <c r="L91" s="7">
        <v>4.7</v>
      </c>
      <c r="M91" s="7">
        <v>4.8</v>
      </c>
      <c r="N91" s="7">
        <v>4.3</v>
      </c>
      <c r="O91" s="7">
        <v>4.7</v>
      </c>
      <c r="P91" s="25">
        <f t="shared" si="2"/>
        <v>49.05</v>
      </c>
      <c r="Q91" s="26">
        <f t="shared" si="3"/>
        <v>4.0874999999999995</v>
      </c>
    </row>
    <row r="92" spans="1:17" s="6" customFormat="1" ht="15.75" x14ac:dyDescent="0.25">
      <c r="A92" s="9">
        <v>85</v>
      </c>
      <c r="B92" s="10" t="s">
        <v>106</v>
      </c>
      <c r="C92" s="11" t="s">
        <v>116</v>
      </c>
      <c r="D92" s="7">
        <v>4.5</v>
      </c>
      <c r="E92" s="7">
        <v>3.5</v>
      </c>
      <c r="F92" s="7">
        <v>4.25</v>
      </c>
      <c r="G92" s="7">
        <v>5</v>
      </c>
      <c r="H92" s="7">
        <v>5</v>
      </c>
      <c r="I92" s="7">
        <v>5</v>
      </c>
      <c r="J92" s="7">
        <v>4.7</v>
      </c>
      <c r="K92" s="7">
        <v>5</v>
      </c>
      <c r="L92" s="7">
        <v>4.8</v>
      </c>
      <c r="M92" s="7">
        <v>5</v>
      </c>
      <c r="N92" s="7">
        <v>4.5</v>
      </c>
      <c r="O92" s="7">
        <v>3.8</v>
      </c>
      <c r="P92" s="25">
        <f t="shared" si="2"/>
        <v>55.05</v>
      </c>
      <c r="Q92" s="26">
        <f t="shared" si="3"/>
        <v>4.5874999999999995</v>
      </c>
    </row>
    <row r="93" spans="1:17" s="6" customFormat="1" ht="15.75" x14ac:dyDescent="0.25">
      <c r="A93" s="9">
        <v>86</v>
      </c>
      <c r="B93" s="10" t="s">
        <v>107</v>
      </c>
      <c r="C93" s="11" t="s">
        <v>116</v>
      </c>
      <c r="D93" s="7">
        <v>4</v>
      </c>
      <c r="E93" s="7">
        <v>2.5</v>
      </c>
      <c r="F93" s="7">
        <v>2.75</v>
      </c>
      <c r="G93" s="7">
        <v>1.5</v>
      </c>
      <c r="H93" s="7">
        <v>3</v>
      </c>
      <c r="I93" s="7">
        <v>3.6</v>
      </c>
      <c r="J93" s="7">
        <v>4.3</v>
      </c>
      <c r="K93" s="7">
        <v>4</v>
      </c>
      <c r="L93" s="7">
        <v>4.4000000000000004</v>
      </c>
      <c r="M93" s="7">
        <v>4.7</v>
      </c>
      <c r="N93" s="7">
        <v>3.3</v>
      </c>
      <c r="O93" s="7">
        <v>4.5</v>
      </c>
      <c r="P93" s="25">
        <f t="shared" si="2"/>
        <v>42.550000000000004</v>
      </c>
      <c r="Q93" s="26">
        <f t="shared" si="3"/>
        <v>3.5458333333333338</v>
      </c>
    </row>
    <row r="94" spans="1:17" s="6" customFormat="1" ht="15.75" x14ac:dyDescent="0.25">
      <c r="A94" s="9">
        <v>87</v>
      </c>
      <c r="B94" s="10" t="s">
        <v>110</v>
      </c>
      <c r="C94" s="11" t="s">
        <v>116</v>
      </c>
      <c r="D94" s="7">
        <v>3.25</v>
      </c>
      <c r="E94" s="7">
        <v>1.5</v>
      </c>
      <c r="F94" s="7">
        <v>2</v>
      </c>
      <c r="G94" s="7">
        <v>2.5</v>
      </c>
      <c r="H94" s="7">
        <v>3.8</v>
      </c>
      <c r="I94" s="7">
        <v>0</v>
      </c>
      <c r="J94" s="7">
        <v>4.0999999999999996</v>
      </c>
      <c r="K94" s="7">
        <v>4</v>
      </c>
      <c r="L94" s="7">
        <v>4</v>
      </c>
      <c r="M94" s="7">
        <v>4.7</v>
      </c>
      <c r="N94" s="7">
        <v>4</v>
      </c>
      <c r="O94" s="7">
        <v>4.3</v>
      </c>
      <c r="P94" s="25">
        <f t="shared" si="2"/>
        <v>38.149999999999991</v>
      </c>
      <c r="Q94" s="26">
        <f t="shared" si="3"/>
        <v>3.1791666666666658</v>
      </c>
    </row>
    <row r="95" spans="1:17" s="6" customFormat="1" ht="15.75" x14ac:dyDescent="0.25">
      <c r="A95" s="9">
        <v>88</v>
      </c>
      <c r="B95" s="10" t="s">
        <v>111</v>
      </c>
      <c r="C95" s="11" t="s">
        <v>116</v>
      </c>
      <c r="D95" s="7">
        <v>4.5</v>
      </c>
      <c r="E95" s="7">
        <v>1.3</v>
      </c>
      <c r="F95" s="7">
        <v>3.75</v>
      </c>
      <c r="G95" s="7">
        <v>3.8</v>
      </c>
      <c r="H95" s="7">
        <v>3.4</v>
      </c>
      <c r="I95" s="7">
        <v>4.0999999999999996</v>
      </c>
      <c r="J95" s="7">
        <v>3.8</v>
      </c>
      <c r="K95" s="7">
        <v>4.8</v>
      </c>
      <c r="L95" s="7">
        <v>4.8</v>
      </c>
      <c r="M95" s="7">
        <v>4.8</v>
      </c>
      <c r="N95" s="7">
        <v>4.5</v>
      </c>
      <c r="O95" s="7">
        <v>5</v>
      </c>
      <c r="P95" s="25">
        <f t="shared" si="2"/>
        <v>48.55</v>
      </c>
      <c r="Q95" s="26">
        <f t="shared" si="3"/>
        <v>4.0458333333333334</v>
      </c>
    </row>
    <row r="96" spans="1:17" s="6" customFormat="1" ht="15.75" x14ac:dyDescent="0.25">
      <c r="A96" s="9">
        <v>89</v>
      </c>
      <c r="B96" s="10" t="s">
        <v>112</v>
      </c>
      <c r="C96" s="11" t="s">
        <v>116</v>
      </c>
      <c r="D96" s="7">
        <v>3.25</v>
      </c>
      <c r="E96" s="7">
        <v>3.1</v>
      </c>
      <c r="F96" s="7">
        <v>3.75</v>
      </c>
      <c r="G96" s="7">
        <v>4.9000000000000004</v>
      </c>
      <c r="H96" s="7">
        <v>5</v>
      </c>
      <c r="I96" s="7">
        <v>3.6</v>
      </c>
      <c r="J96" s="7">
        <v>4.4000000000000004</v>
      </c>
      <c r="K96" s="7">
        <v>5</v>
      </c>
      <c r="L96" s="7">
        <v>4.7</v>
      </c>
      <c r="M96" s="7">
        <v>4.8</v>
      </c>
      <c r="N96" s="7">
        <v>3.1</v>
      </c>
      <c r="O96" s="7">
        <v>4.7</v>
      </c>
      <c r="P96" s="25">
        <f t="shared" si="2"/>
        <v>50.300000000000004</v>
      </c>
      <c r="Q96" s="26">
        <f t="shared" si="3"/>
        <v>4.1916666666666673</v>
      </c>
    </row>
    <row r="97" spans="1:18" s="6" customFormat="1" ht="15.75" x14ac:dyDescent="0.25">
      <c r="A97" s="9">
        <v>90</v>
      </c>
      <c r="B97" s="10" t="s">
        <v>113</v>
      </c>
      <c r="C97" s="11" t="s">
        <v>116</v>
      </c>
      <c r="D97" s="7">
        <v>3.75</v>
      </c>
      <c r="E97" s="7">
        <v>1.4</v>
      </c>
      <c r="F97" s="7">
        <v>3.25</v>
      </c>
      <c r="G97" s="7">
        <v>4.5999999999999996</v>
      </c>
      <c r="H97" s="7">
        <v>4.0999999999999996</v>
      </c>
      <c r="I97" s="7">
        <v>4</v>
      </c>
      <c r="J97" s="7">
        <v>4.2</v>
      </c>
      <c r="K97" s="7">
        <v>5</v>
      </c>
      <c r="L97" s="7">
        <v>4.8</v>
      </c>
      <c r="M97" s="7">
        <v>4.3</v>
      </c>
      <c r="N97" s="7">
        <v>3.5</v>
      </c>
      <c r="O97" s="7">
        <v>4.4000000000000004</v>
      </c>
      <c r="P97" s="25">
        <f t="shared" si="2"/>
        <v>47.3</v>
      </c>
      <c r="Q97" s="26">
        <f t="shared" si="3"/>
        <v>3.9416666666666664</v>
      </c>
    </row>
    <row r="98" spans="1:18" s="6" customFormat="1" ht="15.75" x14ac:dyDescent="0.25">
      <c r="A98" s="9">
        <v>91</v>
      </c>
      <c r="B98" s="10" t="s">
        <v>125</v>
      </c>
      <c r="C98" s="11" t="s">
        <v>116</v>
      </c>
      <c r="D98" s="7">
        <v>0</v>
      </c>
      <c r="E98" s="7">
        <v>1.7</v>
      </c>
      <c r="F98" s="7">
        <v>3.5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25">
        <f t="shared" si="2"/>
        <v>5.2</v>
      </c>
      <c r="Q98" s="26">
        <f t="shared" si="3"/>
        <v>0.43333333333333335</v>
      </c>
    </row>
    <row r="99" spans="1:18" ht="15.75" x14ac:dyDescent="0.25">
      <c r="A99" s="9">
        <v>92</v>
      </c>
      <c r="B99" s="10" t="s">
        <v>115</v>
      </c>
      <c r="C99" s="11" t="s">
        <v>116</v>
      </c>
      <c r="D99" s="7">
        <v>0</v>
      </c>
      <c r="E99" s="7">
        <v>1</v>
      </c>
      <c r="F99" s="7">
        <v>1.75</v>
      </c>
      <c r="G99" s="7">
        <v>0</v>
      </c>
      <c r="H99" s="7">
        <v>1.6</v>
      </c>
      <c r="I99" s="7">
        <v>4.2</v>
      </c>
      <c r="J99" s="7">
        <v>4.0999999999999996</v>
      </c>
      <c r="K99" s="7">
        <v>3.5</v>
      </c>
      <c r="L99" s="7">
        <v>2.5</v>
      </c>
      <c r="M99" s="7">
        <v>4.8</v>
      </c>
      <c r="N99" s="7">
        <v>4.5</v>
      </c>
      <c r="O99" s="7">
        <v>4.3</v>
      </c>
      <c r="P99" s="25">
        <f t="shared" si="2"/>
        <v>32.25</v>
      </c>
      <c r="Q99" s="26">
        <f t="shared" si="3"/>
        <v>2.6875</v>
      </c>
      <c r="R99" s="6"/>
    </row>
    <row r="100" spans="1:18" ht="15.75" x14ac:dyDescent="0.25">
      <c r="A100" s="9">
        <v>93</v>
      </c>
      <c r="B100" s="10" t="s">
        <v>131</v>
      </c>
      <c r="C100" s="11" t="s">
        <v>116</v>
      </c>
      <c r="D100" s="7">
        <v>3.25</v>
      </c>
      <c r="E100" s="7">
        <v>3.7</v>
      </c>
      <c r="F100" s="7">
        <v>5</v>
      </c>
      <c r="G100" s="7">
        <v>2</v>
      </c>
      <c r="H100" s="7">
        <v>1.6</v>
      </c>
      <c r="I100" s="7">
        <v>4</v>
      </c>
      <c r="J100" s="7">
        <v>3.3</v>
      </c>
      <c r="K100" s="7">
        <v>4</v>
      </c>
      <c r="L100" s="7">
        <v>0</v>
      </c>
      <c r="M100" s="7">
        <v>3.2</v>
      </c>
      <c r="N100" s="7">
        <v>4.0999999999999996</v>
      </c>
      <c r="O100" s="7">
        <v>2</v>
      </c>
      <c r="P100" s="25">
        <f t="shared" si="2"/>
        <v>36.15</v>
      </c>
      <c r="Q100" s="26">
        <f t="shared" si="3"/>
        <v>3.0124999999999997</v>
      </c>
    </row>
    <row r="101" spans="1:18" ht="15.75" x14ac:dyDescent="0.25">
      <c r="A101" s="9">
        <v>94</v>
      </c>
      <c r="B101" s="10" t="s">
        <v>129</v>
      </c>
      <c r="C101" s="11" t="s">
        <v>116</v>
      </c>
      <c r="D101" s="7">
        <v>0</v>
      </c>
      <c r="E101" s="7">
        <v>0</v>
      </c>
      <c r="F101" s="7">
        <v>0</v>
      </c>
      <c r="G101" s="7">
        <v>5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25">
        <f t="shared" si="2"/>
        <v>5</v>
      </c>
      <c r="Q101" s="26">
        <f t="shared" si="3"/>
        <v>0.41666666666666669</v>
      </c>
    </row>
    <row r="102" spans="1:18" ht="15.75" x14ac:dyDescent="0.25">
      <c r="A102" s="9">
        <v>95</v>
      </c>
      <c r="B102" s="10" t="s">
        <v>148</v>
      </c>
      <c r="C102" s="11" t="s">
        <v>116</v>
      </c>
      <c r="D102" s="7">
        <v>3.75</v>
      </c>
      <c r="E102" s="7">
        <v>1</v>
      </c>
      <c r="F102" s="7">
        <v>3</v>
      </c>
      <c r="G102" s="7">
        <v>3.5</v>
      </c>
      <c r="H102" s="7">
        <v>5</v>
      </c>
      <c r="I102" s="7">
        <v>3.6</v>
      </c>
      <c r="J102" s="7">
        <v>4.5</v>
      </c>
      <c r="K102" s="7">
        <v>4</v>
      </c>
      <c r="L102" s="7">
        <v>3</v>
      </c>
      <c r="M102" s="7">
        <v>3.2</v>
      </c>
      <c r="N102" s="7">
        <v>3.8</v>
      </c>
      <c r="O102" s="7">
        <v>3.7</v>
      </c>
      <c r="P102" s="25">
        <f t="shared" si="2"/>
        <v>42.050000000000004</v>
      </c>
      <c r="Q102" s="26">
        <f t="shared" si="3"/>
        <v>3.5041666666666669</v>
      </c>
    </row>
    <row r="103" spans="1:18" ht="15.75" x14ac:dyDescent="0.25">
      <c r="A103" s="9">
        <v>96</v>
      </c>
      <c r="B103" s="10" t="s">
        <v>149</v>
      </c>
      <c r="C103" s="11" t="s">
        <v>116</v>
      </c>
      <c r="D103" s="7">
        <v>3.75</v>
      </c>
      <c r="E103" s="7">
        <v>2</v>
      </c>
      <c r="F103" s="7">
        <v>3.75</v>
      </c>
      <c r="G103" s="7">
        <v>4.9000000000000004</v>
      </c>
      <c r="H103" s="7">
        <v>5</v>
      </c>
      <c r="I103" s="7">
        <v>4.5999999999999996</v>
      </c>
      <c r="J103" s="7">
        <v>4.5999999999999996</v>
      </c>
      <c r="K103" s="7">
        <v>5</v>
      </c>
      <c r="L103" s="7">
        <v>4.9000000000000004</v>
      </c>
      <c r="M103" s="7">
        <v>4.8</v>
      </c>
      <c r="N103" s="7">
        <v>4.5</v>
      </c>
      <c r="O103" s="7">
        <v>4.5</v>
      </c>
      <c r="P103" s="25">
        <f t="shared" si="2"/>
        <v>52.3</v>
      </c>
      <c r="Q103" s="26">
        <f t="shared" si="3"/>
        <v>4.3583333333333334</v>
      </c>
    </row>
  </sheetData>
  <mergeCells count="3">
    <mergeCell ref="B5:P5"/>
    <mergeCell ref="C6:G6"/>
    <mergeCell ref="H6:P6"/>
  </mergeCells>
  <conditionalFormatting sqref="D8:D103 G8:O103">
    <cfRule type="cellIs" dxfId="21" priority="3" operator="lessThan">
      <formula>2.5</formula>
    </cfRule>
  </conditionalFormatting>
  <conditionalFormatting sqref="Q8:Q103">
    <cfRule type="cellIs" dxfId="20" priority="2" operator="lessThan">
      <formula>2.5</formula>
    </cfRule>
  </conditionalFormatting>
  <conditionalFormatting sqref="E8:F103">
    <cfRule type="cellIs" dxfId="19" priority="1" operator="lessThan">
      <formula>2.5</formula>
    </cfRule>
  </conditionalFormatting>
  <dataValidations count="1">
    <dataValidation type="decimal" allowBlank="1" showInputMessage="1" showErrorMessage="1" sqref="D8:O103">
      <formula1>0</formula1>
      <formula2>5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03"/>
  <sheetViews>
    <sheetView workbookViewId="0">
      <selection activeCell="D8" sqref="D8"/>
    </sheetView>
  </sheetViews>
  <sheetFormatPr defaultRowHeight="15" x14ac:dyDescent="0.25"/>
  <cols>
    <col min="1" max="1" width="4.7109375" customWidth="1"/>
    <col min="2" max="2" width="33.140625" customWidth="1"/>
    <col min="3" max="3" width="5.28515625" customWidth="1"/>
    <col min="4" max="6" width="6.5703125" bestFit="1" customWidth="1"/>
    <col min="7" max="8" width="5.5703125" bestFit="1" customWidth="1"/>
    <col min="9" max="10" width="6.5703125" bestFit="1" customWidth="1"/>
    <col min="11" max="11" width="5.42578125" customWidth="1"/>
    <col min="12" max="12" width="5.5703125" bestFit="1" customWidth="1"/>
    <col min="13" max="13" width="6.5703125" bestFit="1" customWidth="1"/>
    <col min="14" max="14" width="7.140625" bestFit="1" customWidth="1"/>
    <col min="15" max="15" width="6.7109375" customWidth="1"/>
  </cols>
  <sheetData>
    <row r="5" spans="1:15" ht="15.75" x14ac:dyDescent="0.25">
      <c r="B5" s="29" t="s">
        <v>153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5" ht="15" customHeight="1" x14ac:dyDescent="0.25">
      <c r="A6" s="1"/>
      <c r="B6" s="1" t="s">
        <v>16</v>
      </c>
      <c r="C6" s="30" t="s">
        <v>17</v>
      </c>
      <c r="D6" s="30"/>
      <c r="E6" s="30"/>
      <c r="F6" s="30"/>
      <c r="G6" s="30"/>
      <c r="H6" s="31"/>
      <c r="I6" s="31"/>
      <c r="J6" s="31"/>
      <c r="K6" s="31"/>
      <c r="L6" s="31"/>
      <c r="M6" s="31"/>
      <c r="N6" s="31"/>
    </row>
    <row r="7" spans="1:15" ht="75" customHeight="1" x14ac:dyDescent="0.25">
      <c r="A7" s="2" t="s">
        <v>0</v>
      </c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19</v>
      </c>
      <c r="N7" s="4" t="s">
        <v>13</v>
      </c>
      <c r="O7" s="4" t="s">
        <v>15</v>
      </c>
    </row>
    <row r="8" spans="1:15" s="6" customFormat="1" ht="15.75" x14ac:dyDescent="0.25">
      <c r="A8" s="9">
        <v>1</v>
      </c>
      <c r="B8" s="10" t="s">
        <v>21</v>
      </c>
      <c r="C8" s="11" t="s">
        <v>58</v>
      </c>
      <c r="D8" s="7">
        <v>44</v>
      </c>
      <c r="E8" s="7">
        <v>43</v>
      </c>
      <c r="F8" s="7">
        <v>33</v>
      </c>
      <c r="G8" s="7">
        <v>51</v>
      </c>
      <c r="H8" s="7">
        <v>52</v>
      </c>
      <c r="I8" s="7">
        <v>46</v>
      </c>
      <c r="J8" s="7">
        <v>32.5</v>
      </c>
      <c r="K8" s="7">
        <v>34</v>
      </c>
      <c r="L8" s="7">
        <v>86</v>
      </c>
      <c r="M8" s="7">
        <v>88</v>
      </c>
      <c r="N8" s="25">
        <f t="shared" ref="N8:N39" si="0">SUM(D8:M8)</f>
        <v>509.5</v>
      </c>
      <c r="O8" s="25">
        <f t="shared" ref="O8:O39" si="1">AVERAGE(D8:M8)</f>
        <v>50.95</v>
      </c>
    </row>
    <row r="9" spans="1:15" s="6" customFormat="1" ht="15.75" x14ac:dyDescent="0.25">
      <c r="A9" s="9">
        <v>2</v>
      </c>
      <c r="B9" s="10" t="s">
        <v>22</v>
      </c>
      <c r="C9" s="11" t="s">
        <v>58</v>
      </c>
      <c r="D9" s="7">
        <v>86</v>
      </c>
      <c r="E9" s="7">
        <v>87</v>
      </c>
      <c r="F9" s="7">
        <v>86</v>
      </c>
      <c r="G9" s="7">
        <v>83</v>
      </c>
      <c r="H9" s="7">
        <v>92</v>
      </c>
      <c r="I9" s="7">
        <v>93</v>
      </c>
      <c r="J9" s="7">
        <v>100</v>
      </c>
      <c r="K9" s="7">
        <v>89</v>
      </c>
      <c r="L9" s="7">
        <v>99</v>
      </c>
      <c r="M9" s="7">
        <v>95</v>
      </c>
      <c r="N9" s="25">
        <f t="shared" si="0"/>
        <v>910</v>
      </c>
      <c r="O9" s="25">
        <f t="shared" si="1"/>
        <v>91</v>
      </c>
    </row>
    <row r="10" spans="1:15" s="6" customFormat="1" ht="15.75" x14ac:dyDescent="0.25">
      <c r="A10" s="9">
        <v>3</v>
      </c>
      <c r="B10" s="10" t="s">
        <v>23</v>
      </c>
      <c r="C10" s="11" t="s">
        <v>58</v>
      </c>
      <c r="D10" s="7">
        <v>54</v>
      </c>
      <c r="E10" s="7">
        <v>35</v>
      </c>
      <c r="F10" s="7">
        <v>50</v>
      </c>
      <c r="G10" s="7">
        <v>23</v>
      </c>
      <c r="H10" s="7">
        <v>56</v>
      </c>
      <c r="I10" s="7">
        <v>26</v>
      </c>
      <c r="J10" s="7">
        <v>80</v>
      </c>
      <c r="K10" s="7">
        <v>68</v>
      </c>
      <c r="L10" s="7">
        <v>45</v>
      </c>
      <c r="M10" s="7">
        <v>67</v>
      </c>
      <c r="N10" s="25">
        <f t="shared" si="0"/>
        <v>504</v>
      </c>
      <c r="O10" s="25">
        <f t="shared" si="1"/>
        <v>50.4</v>
      </c>
    </row>
    <row r="11" spans="1:15" s="6" customFormat="1" ht="15.75" x14ac:dyDescent="0.25">
      <c r="A11" s="9">
        <v>4</v>
      </c>
      <c r="B11" s="10" t="s">
        <v>28</v>
      </c>
      <c r="C11" s="11" t="s">
        <v>58</v>
      </c>
      <c r="D11" s="7">
        <v>54</v>
      </c>
      <c r="E11" s="7">
        <v>38</v>
      </c>
      <c r="F11" s="7">
        <v>44.5</v>
      </c>
      <c r="G11" s="7">
        <v>43</v>
      </c>
      <c r="H11" s="7">
        <v>49</v>
      </c>
      <c r="I11" s="7">
        <v>40</v>
      </c>
      <c r="J11" s="7">
        <v>30</v>
      </c>
      <c r="K11" s="7">
        <v>35</v>
      </c>
      <c r="L11" s="7">
        <v>66</v>
      </c>
      <c r="M11" s="7">
        <v>68</v>
      </c>
      <c r="N11" s="25">
        <f t="shared" si="0"/>
        <v>467.5</v>
      </c>
      <c r="O11" s="25">
        <f t="shared" si="1"/>
        <v>46.75</v>
      </c>
    </row>
    <row r="12" spans="1:15" s="6" customFormat="1" ht="15.75" x14ac:dyDescent="0.25">
      <c r="A12" s="9">
        <v>5</v>
      </c>
      <c r="B12" s="10" t="s">
        <v>29</v>
      </c>
      <c r="C12" s="11" t="s">
        <v>58</v>
      </c>
      <c r="D12" s="7">
        <v>54</v>
      </c>
      <c r="E12" s="7">
        <v>37</v>
      </c>
      <c r="F12" s="7">
        <v>77.5</v>
      </c>
      <c r="G12" s="7">
        <v>51</v>
      </c>
      <c r="H12" s="7">
        <v>52</v>
      </c>
      <c r="I12" s="7">
        <v>46</v>
      </c>
      <c r="J12" s="7">
        <v>55</v>
      </c>
      <c r="K12" s="7">
        <v>38</v>
      </c>
      <c r="L12" s="7">
        <v>55</v>
      </c>
      <c r="M12" s="7">
        <v>70</v>
      </c>
      <c r="N12" s="25">
        <f t="shared" si="0"/>
        <v>535.5</v>
      </c>
      <c r="O12" s="25">
        <f t="shared" si="1"/>
        <v>53.55</v>
      </c>
    </row>
    <row r="13" spans="1:15" s="6" customFormat="1" ht="15.75" x14ac:dyDescent="0.25">
      <c r="A13" s="9">
        <v>6</v>
      </c>
      <c r="B13" s="10" t="s">
        <v>30</v>
      </c>
      <c r="C13" s="11" t="s">
        <v>58</v>
      </c>
      <c r="D13" s="7">
        <v>20</v>
      </c>
      <c r="E13" s="7">
        <v>21</v>
      </c>
      <c r="F13" s="7">
        <v>51</v>
      </c>
      <c r="G13" s="7">
        <v>41</v>
      </c>
      <c r="H13" s="7">
        <v>36</v>
      </c>
      <c r="I13" s="7">
        <v>49</v>
      </c>
      <c r="J13" s="7">
        <v>50</v>
      </c>
      <c r="K13" s="7">
        <v>44</v>
      </c>
      <c r="L13" s="7">
        <v>66</v>
      </c>
      <c r="M13" s="7">
        <v>83</v>
      </c>
      <c r="N13" s="25">
        <f t="shared" si="0"/>
        <v>461</v>
      </c>
      <c r="O13" s="25">
        <f t="shared" si="1"/>
        <v>46.1</v>
      </c>
    </row>
    <row r="14" spans="1:15" s="15" customFormat="1" ht="15.75" x14ac:dyDescent="0.25">
      <c r="A14" s="9">
        <v>7</v>
      </c>
      <c r="B14" s="16" t="s">
        <v>31</v>
      </c>
      <c r="C14" s="13" t="s">
        <v>58</v>
      </c>
      <c r="D14" s="7">
        <v>78</v>
      </c>
      <c r="E14" s="7">
        <v>79</v>
      </c>
      <c r="F14" s="7">
        <v>100</v>
      </c>
      <c r="G14" s="7">
        <v>77</v>
      </c>
      <c r="H14" s="7">
        <v>59</v>
      </c>
      <c r="I14" s="7">
        <v>100</v>
      </c>
      <c r="J14" s="7">
        <v>50</v>
      </c>
      <c r="K14" s="7">
        <v>36</v>
      </c>
      <c r="L14" s="7">
        <v>83</v>
      </c>
      <c r="M14" s="7">
        <v>100</v>
      </c>
      <c r="N14" s="25">
        <f t="shared" si="0"/>
        <v>762</v>
      </c>
      <c r="O14" s="25">
        <f t="shared" si="1"/>
        <v>76.2</v>
      </c>
    </row>
    <row r="15" spans="1:15" s="6" customFormat="1" ht="15.75" x14ac:dyDescent="0.25">
      <c r="A15" s="9">
        <v>8</v>
      </c>
      <c r="B15" s="10" t="s">
        <v>32</v>
      </c>
      <c r="C15" s="11" t="s">
        <v>58</v>
      </c>
      <c r="D15" s="7">
        <v>76</v>
      </c>
      <c r="E15" s="7">
        <v>61</v>
      </c>
      <c r="F15" s="7">
        <v>68</v>
      </c>
      <c r="G15" s="7">
        <v>69</v>
      </c>
      <c r="H15" s="7">
        <v>77</v>
      </c>
      <c r="I15" s="7">
        <v>83</v>
      </c>
      <c r="J15" s="7">
        <v>80</v>
      </c>
      <c r="K15" s="7">
        <v>73.5</v>
      </c>
      <c r="L15" s="7">
        <v>91</v>
      </c>
      <c r="M15" s="7">
        <v>96</v>
      </c>
      <c r="N15" s="25">
        <f t="shared" si="0"/>
        <v>774.5</v>
      </c>
      <c r="O15" s="25">
        <f t="shared" si="1"/>
        <v>77.45</v>
      </c>
    </row>
    <row r="16" spans="1:15" s="6" customFormat="1" ht="15.75" x14ac:dyDescent="0.25">
      <c r="A16" s="9">
        <v>9</v>
      </c>
      <c r="B16" s="10" t="s">
        <v>33</v>
      </c>
      <c r="C16" s="11" t="s">
        <v>58</v>
      </c>
      <c r="D16" s="7">
        <v>58</v>
      </c>
      <c r="E16" s="7">
        <v>60</v>
      </c>
      <c r="F16" s="7">
        <v>39</v>
      </c>
      <c r="G16" s="7">
        <v>39</v>
      </c>
      <c r="H16" s="7">
        <v>62</v>
      </c>
      <c r="I16" s="7">
        <v>47</v>
      </c>
      <c r="J16" s="7">
        <v>38.75</v>
      </c>
      <c r="K16" s="7">
        <v>0</v>
      </c>
      <c r="L16" s="7">
        <v>0</v>
      </c>
      <c r="M16" s="7">
        <v>70</v>
      </c>
      <c r="N16" s="25">
        <f t="shared" si="0"/>
        <v>413.75</v>
      </c>
      <c r="O16" s="25">
        <f t="shared" si="1"/>
        <v>41.375</v>
      </c>
    </row>
    <row r="17" spans="1:15" s="6" customFormat="1" ht="15.75" x14ac:dyDescent="0.25">
      <c r="A17" s="9">
        <v>10</v>
      </c>
      <c r="B17" s="10" t="s">
        <v>36</v>
      </c>
      <c r="C17" s="11" t="s">
        <v>58</v>
      </c>
      <c r="D17" s="7">
        <v>60</v>
      </c>
      <c r="E17" s="7">
        <v>38</v>
      </c>
      <c r="F17" s="7">
        <v>60</v>
      </c>
      <c r="G17" s="7">
        <v>45</v>
      </c>
      <c r="H17" s="7">
        <v>51</v>
      </c>
      <c r="I17" s="7">
        <v>50</v>
      </c>
      <c r="J17" s="7">
        <v>43.75</v>
      </c>
      <c r="K17" s="7">
        <v>36</v>
      </c>
      <c r="L17" s="7">
        <v>79</v>
      </c>
      <c r="M17" s="7">
        <v>68</v>
      </c>
      <c r="N17" s="25">
        <f t="shared" si="0"/>
        <v>530.75</v>
      </c>
      <c r="O17" s="25">
        <f t="shared" si="1"/>
        <v>53.075000000000003</v>
      </c>
    </row>
    <row r="18" spans="1:15" s="6" customFormat="1" ht="15.75" x14ac:dyDescent="0.25">
      <c r="A18" s="9">
        <v>11</v>
      </c>
      <c r="B18" s="10" t="s">
        <v>37</v>
      </c>
      <c r="C18" s="11" t="s">
        <v>58</v>
      </c>
      <c r="D18" s="7">
        <v>76</v>
      </c>
      <c r="E18" s="7">
        <v>51</v>
      </c>
      <c r="F18" s="7">
        <v>70</v>
      </c>
      <c r="G18" s="7">
        <v>59</v>
      </c>
      <c r="H18" s="7">
        <v>53</v>
      </c>
      <c r="I18" s="7">
        <v>47</v>
      </c>
      <c r="J18" s="7">
        <v>70</v>
      </c>
      <c r="K18" s="7">
        <v>39</v>
      </c>
      <c r="L18" s="7">
        <v>71</v>
      </c>
      <c r="M18" s="7">
        <v>91</v>
      </c>
      <c r="N18" s="25">
        <f t="shared" si="0"/>
        <v>627</v>
      </c>
      <c r="O18" s="25">
        <f t="shared" si="1"/>
        <v>62.7</v>
      </c>
    </row>
    <row r="19" spans="1:15" s="6" customFormat="1" ht="15.75" x14ac:dyDescent="0.25">
      <c r="A19" s="9">
        <v>12</v>
      </c>
      <c r="B19" s="10" t="s">
        <v>38</v>
      </c>
      <c r="C19" s="11" t="s">
        <v>58</v>
      </c>
      <c r="D19" s="7">
        <v>90</v>
      </c>
      <c r="E19" s="7">
        <v>45</v>
      </c>
      <c r="F19" s="7">
        <v>48.5</v>
      </c>
      <c r="G19" s="7">
        <v>45</v>
      </c>
      <c r="H19" s="7">
        <v>65</v>
      </c>
      <c r="I19" s="7">
        <v>74</v>
      </c>
      <c r="J19" s="7">
        <v>92.5</v>
      </c>
      <c r="K19" s="7">
        <v>84</v>
      </c>
      <c r="L19" s="7">
        <v>75</v>
      </c>
      <c r="M19" s="7">
        <v>84</v>
      </c>
      <c r="N19" s="25">
        <f t="shared" si="0"/>
        <v>703</v>
      </c>
      <c r="O19" s="25">
        <f t="shared" si="1"/>
        <v>70.3</v>
      </c>
    </row>
    <row r="20" spans="1:15" s="6" customFormat="1" ht="15.75" x14ac:dyDescent="0.25">
      <c r="A20" s="9">
        <v>13</v>
      </c>
      <c r="B20" s="10" t="s">
        <v>39</v>
      </c>
      <c r="C20" s="11" t="s">
        <v>58</v>
      </c>
      <c r="D20" s="7">
        <v>50</v>
      </c>
      <c r="E20" s="7">
        <v>41</v>
      </c>
      <c r="F20" s="7">
        <v>19.5</v>
      </c>
      <c r="G20" s="7">
        <v>35</v>
      </c>
      <c r="H20" s="7">
        <v>53</v>
      </c>
      <c r="I20" s="7">
        <v>42</v>
      </c>
      <c r="J20" s="7">
        <v>62.5</v>
      </c>
      <c r="K20" s="7">
        <v>48.5</v>
      </c>
      <c r="L20" s="7">
        <v>87</v>
      </c>
      <c r="M20" s="7">
        <v>86</v>
      </c>
      <c r="N20" s="25">
        <f t="shared" si="0"/>
        <v>524.5</v>
      </c>
      <c r="O20" s="25">
        <f t="shared" si="1"/>
        <v>52.45</v>
      </c>
    </row>
    <row r="21" spans="1:15" s="6" customFormat="1" ht="15.75" x14ac:dyDescent="0.25">
      <c r="A21" s="9">
        <v>14</v>
      </c>
      <c r="B21" s="10" t="s">
        <v>40</v>
      </c>
      <c r="C21" s="11" t="s">
        <v>58</v>
      </c>
      <c r="D21" s="7">
        <v>74</v>
      </c>
      <c r="E21" s="7">
        <v>27</v>
      </c>
      <c r="F21" s="7">
        <v>72</v>
      </c>
      <c r="G21" s="7">
        <v>51</v>
      </c>
      <c r="H21" s="7">
        <v>64</v>
      </c>
      <c r="I21" s="7">
        <v>31</v>
      </c>
      <c r="J21" s="7">
        <v>42.5</v>
      </c>
      <c r="K21" s="7">
        <v>34</v>
      </c>
      <c r="L21" s="7">
        <v>83</v>
      </c>
      <c r="M21" s="7">
        <v>78</v>
      </c>
      <c r="N21" s="25">
        <f t="shared" si="0"/>
        <v>556.5</v>
      </c>
      <c r="O21" s="25">
        <f t="shared" si="1"/>
        <v>55.65</v>
      </c>
    </row>
    <row r="22" spans="1:15" s="6" customFormat="1" ht="15.75" x14ac:dyDescent="0.25">
      <c r="A22" s="9">
        <v>15</v>
      </c>
      <c r="B22" s="10" t="s">
        <v>41</v>
      </c>
      <c r="C22" s="11" t="s">
        <v>58</v>
      </c>
      <c r="D22" s="7">
        <v>52</v>
      </c>
      <c r="E22" s="7">
        <v>45</v>
      </c>
      <c r="F22" s="7">
        <v>55.5</v>
      </c>
      <c r="G22" s="7">
        <v>37</v>
      </c>
      <c r="H22" s="7">
        <v>55</v>
      </c>
      <c r="I22" s="7">
        <v>50</v>
      </c>
      <c r="J22" s="7">
        <v>55</v>
      </c>
      <c r="K22" s="7">
        <v>57</v>
      </c>
      <c r="L22" s="7">
        <v>84</v>
      </c>
      <c r="M22" s="7">
        <v>69</v>
      </c>
      <c r="N22" s="25">
        <f t="shared" si="0"/>
        <v>559.5</v>
      </c>
      <c r="O22" s="25">
        <f t="shared" si="1"/>
        <v>55.95</v>
      </c>
    </row>
    <row r="23" spans="1:15" s="6" customFormat="1" ht="15.75" x14ac:dyDescent="0.25">
      <c r="A23" s="9">
        <v>16</v>
      </c>
      <c r="B23" s="10" t="s">
        <v>44</v>
      </c>
      <c r="C23" s="11" t="s">
        <v>58</v>
      </c>
      <c r="D23" s="7">
        <v>60</v>
      </c>
      <c r="E23" s="7">
        <v>43</v>
      </c>
      <c r="F23" s="7">
        <v>45.5</v>
      </c>
      <c r="G23" s="7">
        <v>35</v>
      </c>
      <c r="H23" s="7">
        <v>48</v>
      </c>
      <c r="I23" s="7">
        <v>43</v>
      </c>
      <c r="J23" s="7">
        <v>0</v>
      </c>
      <c r="K23" s="7">
        <v>38.5</v>
      </c>
      <c r="L23" s="7">
        <v>51</v>
      </c>
      <c r="M23" s="7">
        <v>47</v>
      </c>
      <c r="N23" s="25">
        <f t="shared" si="0"/>
        <v>411</v>
      </c>
      <c r="O23" s="25">
        <f t="shared" si="1"/>
        <v>41.1</v>
      </c>
    </row>
    <row r="24" spans="1:15" s="6" customFormat="1" ht="15.75" x14ac:dyDescent="0.25">
      <c r="A24" s="9">
        <v>17</v>
      </c>
      <c r="B24" s="10" t="s">
        <v>45</v>
      </c>
      <c r="C24" s="11" t="s">
        <v>58</v>
      </c>
      <c r="D24" s="7">
        <v>70</v>
      </c>
      <c r="E24" s="7">
        <v>35</v>
      </c>
      <c r="F24" s="7">
        <v>45.5</v>
      </c>
      <c r="G24" s="7">
        <v>41</v>
      </c>
      <c r="H24" s="7">
        <v>47</v>
      </c>
      <c r="I24" s="7">
        <v>35</v>
      </c>
      <c r="J24" s="7">
        <v>36.25</v>
      </c>
      <c r="K24" s="7">
        <v>30</v>
      </c>
      <c r="L24" s="7">
        <v>75</v>
      </c>
      <c r="M24" s="7">
        <v>77</v>
      </c>
      <c r="N24" s="25">
        <f t="shared" si="0"/>
        <v>491.75</v>
      </c>
      <c r="O24" s="25">
        <f t="shared" si="1"/>
        <v>49.174999999999997</v>
      </c>
    </row>
    <row r="25" spans="1:15" s="6" customFormat="1" ht="15.75" x14ac:dyDescent="0.25">
      <c r="A25" s="9">
        <v>18</v>
      </c>
      <c r="B25" s="10" t="s">
        <v>46</v>
      </c>
      <c r="C25" s="11" t="s">
        <v>58</v>
      </c>
      <c r="D25" s="7">
        <v>74</v>
      </c>
      <c r="E25" s="7">
        <v>38</v>
      </c>
      <c r="F25" s="7">
        <v>53</v>
      </c>
      <c r="G25" s="7">
        <v>39</v>
      </c>
      <c r="H25" s="7">
        <v>67</v>
      </c>
      <c r="I25" s="7">
        <v>88</v>
      </c>
      <c r="J25" s="7">
        <v>70</v>
      </c>
      <c r="K25" s="7">
        <v>79</v>
      </c>
      <c r="L25" s="7">
        <v>80</v>
      </c>
      <c r="M25" s="7">
        <v>93</v>
      </c>
      <c r="N25" s="25">
        <f t="shared" si="0"/>
        <v>681</v>
      </c>
      <c r="O25" s="25">
        <f t="shared" si="1"/>
        <v>68.099999999999994</v>
      </c>
    </row>
    <row r="26" spans="1:15" s="6" customFormat="1" ht="15.75" x14ac:dyDescent="0.25">
      <c r="A26" s="9">
        <v>19</v>
      </c>
      <c r="B26" s="10" t="s">
        <v>150</v>
      </c>
      <c r="C26" s="11" t="s">
        <v>58</v>
      </c>
      <c r="D26" s="7">
        <v>52</v>
      </c>
      <c r="E26" s="7">
        <v>45</v>
      </c>
      <c r="F26" s="7">
        <v>31</v>
      </c>
      <c r="G26" s="7">
        <v>51</v>
      </c>
      <c r="H26" s="7">
        <v>54</v>
      </c>
      <c r="I26" s="7">
        <v>41</v>
      </c>
      <c r="J26" s="7">
        <v>27.5</v>
      </c>
      <c r="K26" s="7">
        <v>27</v>
      </c>
      <c r="L26" s="7">
        <v>50</v>
      </c>
      <c r="M26" s="7">
        <v>54</v>
      </c>
      <c r="N26" s="25">
        <f t="shared" si="0"/>
        <v>432.5</v>
      </c>
      <c r="O26" s="25">
        <f t="shared" si="1"/>
        <v>43.25</v>
      </c>
    </row>
    <row r="27" spans="1:15" s="6" customFormat="1" ht="15.75" x14ac:dyDescent="0.25">
      <c r="A27" s="9">
        <v>20</v>
      </c>
      <c r="B27" s="10" t="s">
        <v>48</v>
      </c>
      <c r="C27" s="11" t="s">
        <v>58</v>
      </c>
      <c r="D27" s="7">
        <v>58</v>
      </c>
      <c r="E27" s="7">
        <v>35</v>
      </c>
      <c r="F27" s="7">
        <v>43</v>
      </c>
      <c r="G27" s="7">
        <v>33</v>
      </c>
      <c r="H27" s="7">
        <v>56</v>
      </c>
      <c r="I27" s="7">
        <v>47</v>
      </c>
      <c r="J27" s="7">
        <v>46.25</v>
      </c>
      <c r="K27" s="7">
        <v>22</v>
      </c>
      <c r="L27" s="7">
        <v>86</v>
      </c>
      <c r="M27" s="7">
        <v>74</v>
      </c>
      <c r="N27" s="25">
        <f t="shared" si="0"/>
        <v>500.25</v>
      </c>
      <c r="O27" s="25">
        <f t="shared" si="1"/>
        <v>50.024999999999999</v>
      </c>
    </row>
    <row r="28" spans="1:15" s="6" customFormat="1" ht="15.75" x14ac:dyDescent="0.25">
      <c r="A28" s="9">
        <v>21</v>
      </c>
      <c r="B28" s="10" t="s">
        <v>50</v>
      </c>
      <c r="C28" s="11" t="s">
        <v>58</v>
      </c>
      <c r="D28" s="7">
        <v>64</v>
      </c>
      <c r="E28" s="7">
        <v>31</v>
      </c>
      <c r="F28" s="7">
        <v>29</v>
      </c>
      <c r="G28" s="7">
        <v>23</v>
      </c>
      <c r="H28" s="7">
        <v>46</v>
      </c>
      <c r="I28" s="7">
        <v>59</v>
      </c>
      <c r="J28" s="7">
        <v>83.7</v>
      </c>
      <c r="K28" s="7">
        <v>39</v>
      </c>
      <c r="L28" s="7">
        <v>66</v>
      </c>
      <c r="M28" s="7">
        <v>73</v>
      </c>
      <c r="N28" s="25">
        <f t="shared" si="0"/>
        <v>513.70000000000005</v>
      </c>
      <c r="O28" s="25">
        <f t="shared" si="1"/>
        <v>51.370000000000005</v>
      </c>
    </row>
    <row r="29" spans="1:15" s="6" customFormat="1" ht="15.75" x14ac:dyDescent="0.25">
      <c r="A29" s="9">
        <v>22</v>
      </c>
      <c r="B29" s="10" t="s">
        <v>51</v>
      </c>
      <c r="C29" s="11" t="s">
        <v>58</v>
      </c>
      <c r="D29" s="7">
        <v>66</v>
      </c>
      <c r="E29" s="7">
        <v>78</v>
      </c>
      <c r="F29" s="7">
        <v>55</v>
      </c>
      <c r="G29" s="7">
        <v>59</v>
      </c>
      <c r="H29" s="7">
        <v>77</v>
      </c>
      <c r="I29" s="7">
        <v>63</v>
      </c>
      <c r="J29" s="7">
        <v>80</v>
      </c>
      <c r="K29" s="7">
        <v>85</v>
      </c>
      <c r="L29" s="7">
        <v>88</v>
      </c>
      <c r="M29" s="7">
        <v>93</v>
      </c>
      <c r="N29" s="25">
        <f t="shared" si="0"/>
        <v>744</v>
      </c>
      <c r="O29" s="25">
        <f t="shared" si="1"/>
        <v>74.400000000000006</v>
      </c>
    </row>
    <row r="30" spans="1:15" s="6" customFormat="1" ht="15.75" x14ac:dyDescent="0.25">
      <c r="A30" s="9">
        <v>23</v>
      </c>
      <c r="B30" s="10" t="s">
        <v>52</v>
      </c>
      <c r="C30" s="11" t="s">
        <v>58</v>
      </c>
      <c r="D30" s="7">
        <v>70</v>
      </c>
      <c r="E30" s="7">
        <v>45</v>
      </c>
      <c r="F30" s="7">
        <v>66</v>
      </c>
      <c r="G30" s="7">
        <v>61</v>
      </c>
      <c r="H30" s="7">
        <v>68</v>
      </c>
      <c r="I30" s="7">
        <v>67</v>
      </c>
      <c r="J30" s="7">
        <v>72.5</v>
      </c>
      <c r="K30" s="7">
        <v>75</v>
      </c>
      <c r="L30" s="7">
        <v>83</v>
      </c>
      <c r="M30" s="7">
        <v>85</v>
      </c>
      <c r="N30" s="25">
        <f t="shared" si="0"/>
        <v>692.5</v>
      </c>
      <c r="O30" s="25">
        <f t="shared" si="1"/>
        <v>69.25</v>
      </c>
    </row>
    <row r="31" spans="1:15" s="6" customFormat="1" ht="15.75" x14ac:dyDescent="0.25">
      <c r="A31" s="9">
        <v>24</v>
      </c>
      <c r="B31" s="10" t="s">
        <v>53</v>
      </c>
      <c r="C31" s="11" t="s">
        <v>58</v>
      </c>
      <c r="D31" s="7">
        <v>92</v>
      </c>
      <c r="E31" s="7">
        <v>77</v>
      </c>
      <c r="F31" s="7">
        <v>95</v>
      </c>
      <c r="G31" s="7">
        <v>71</v>
      </c>
      <c r="H31" s="7">
        <v>65</v>
      </c>
      <c r="I31" s="7">
        <v>84</v>
      </c>
      <c r="J31" s="7">
        <v>100</v>
      </c>
      <c r="K31" s="7">
        <v>73</v>
      </c>
      <c r="L31" s="7">
        <v>90</v>
      </c>
      <c r="M31" s="7">
        <v>100</v>
      </c>
      <c r="N31" s="25">
        <f t="shared" si="0"/>
        <v>847</v>
      </c>
      <c r="O31" s="25">
        <f t="shared" si="1"/>
        <v>84.7</v>
      </c>
    </row>
    <row r="32" spans="1:15" s="6" customFormat="1" ht="15.75" x14ac:dyDescent="0.25">
      <c r="A32" s="9">
        <v>25</v>
      </c>
      <c r="B32" s="10" t="s">
        <v>54</v>
      </c>
      <c r="C32" s="11" t="s">
        <v>58</v>
      </c>
      <c r="D32" s="7">
        <v>34</v>
      </c>
      <c r="E32" s="7">
        <v>33</v>
      </c>
      <c r="F32" s="7">
        <v>30</v>
      </c>
      <c r="G32" s="7">
        <v>43</v>
      </c>
      <c r="H32" s="7">
        <v>60</v>
      </c>
      <c r="I32" s="7">
        <v>33</v>
      </c>
      <c r="J32" s="7">
        <v>33.700000000000003</v>
      </c>
      <c r="K32" s="7">
        <v>51</v>
      </c>
      <c r="L32" s="7">
        <v>71</v>
      </c>
      <c r="M32" s="7">
        <v>77</v>
      </c>
      <c r="N32" s="25">
        <f t="shared" si="0"/>
        <v>465.7</v>
      </c>
      <c r="O32" s="25">
        <f t="shared" si="1"/>
        <v>46.57</v>
      </c>
    </row>
    <row r="33" spans="1:15" s="6" customFormat="1" ht="15.75" x14ac:dyDescent="0.25">
      <c r="A33" s="9">
        <v>26</v>
      </c>
      <c r="B33" s="10" t="s">
        <v>55</v>
      </c>
      <c r="C33" s="11" t="s">
        <v>58</v>
      </c>
      <c r="D33" s="7">
        <v>69</v>
      </c>
      <c r="E33" s="7">
        <v>50</v>
      </c>
      <c r="F33" s="7">
        <v>31.5</v>
      </c>
      <c r="G33" s="7">
        <v>37</v>
      </c>
      <c r="H33" s="7">
        <v>54</v>
      </c>
      <c r="I33" s="7">
        <v>38</v>
      </c>
      <c r="J33" s="7">
        <v>30</v>
      </c>
      <c r="K33" s="7">
        <v>21</v>
      </c>
      <c r="L33" s="7">
        <v>65</v>
      </c>
      <c r="M33" s="7">
        <v>78.3</v>
      </c>
      <c r="N33" s="25">
        <f t="shared" si="0"/>
        <v>473.8</v>
      </c>
      <c r="O33" s="25">
        <f t="shared" si="1"/>
        <v>47.38</v>
      </c>
    </row>
    <row r="34" spans="1:15" s="6" customFormat="1" ht="15.75" x14ac:dyDescent="0.25">
      <c r="A34" s="9">
        <v>27</v>
      </c>
      <c r="B34" s="10" t="s">
        <v>57</v>
      </c>
      <c r="C34" s="11" t="s">
        <v>58</v>
      </c>
      <c r="D34" s="7">
        <v>62</v>
      </c>
      <c r="E34" s="7">
        <v>26</v>
      </c>
      <c r="F34" s="7">
        <v>32.5</v>
      </c>
      <c r="G34" s="7">
        <v>33</v>
      </c>
      <c r="H34" s="7">
        <v>35</v>
      </c>
      <c r="I34" s="7">
        <v>61</v>
      </c>
      <c r="J34" s="7">
        <v>72.5</v>
      </c>
      <c r="K34" s="7">
        <v>68</v>
      </c>
      <c r="L34" s="7">
        <v>63</v>
      </c>
      <c r="M34" s="7">
        <v>85</v>
      </c>
      <c r="N34" s="25">
        <f t="shared" si="0"/>
        <v>538</v>
      </c>
      <c r="O34" s="25">
        <f t="shared" si="1"/>
        <v>53.8</v>
      </c>
    </row>
    <row r="35" spans="1:15" s="6" customFormat="1" ht="15.75" x14ac:dyDescent="0.25">
      <c r="A35" s="9">
        <v>28</v>
      </c>
      <c r="B35" s="10" t="s">
        <v>136</v>
      </c>
      <c r="C35" s="11" t="s">
        <v>58</v>
      </c>
      <c r="D35" s="7">
        <v>68</v>
      </c>
      <c r="E35" s="7">
        <v>29</v>
      </c>
      <c r="F35" s="7">
        <v>48</v>
      </c>
      <c r="G35" s="7">
        <v>19</v>
      </c>
      <c r="H35" s="7">
        <v>53</v>
      </c>
      <c r="I35" s="7">
        <v>51</v>
      </c>
      <c r="J35" s="7">
        <v>0</v>
      </c>
      <c r="K35" s="7">
        <v>40</v>
      </c>
      <c r="L35" s="7">
        <v>51</v>
      </c>
      <c r="M35" s="7">
        <v>50.3</v>
      </c>
      <c r="N35" s="25">
        <f t="shared" si="0"/>
        <v>409.3</v>
      </c>
      <c r="O35" s="25">
        <f t="shared" si="1"/>
        <v>40.93</v>
      </c>
    </row>
    <row r="36" spans="1:15" s="6" customFormat="1" ht="15.75" x14ac:dyDescent="0.25">
      <c r="A36" s="9">
        <v>29</v>
      </c>
      <c r="B36" s="10" t="s">
        <v>137</v>
      </c>
      <c r="C36" s="11" t="s">
        <v>58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25">
        <f t="shared" si="0"/>
        <v>0</v>
      </c>
      <c r="O36" s="25">
        <f t="shared" si="1"/>
        <v>0</v>
      </c>
    </row>
    <row r="37" spans="1:15" s="6" customFormat="1" ht="15.75" x14ac:dyDescent="0.25">
      <c r="A37" s="9">
        <v>30</v>
      </c>
      <c r="B37" s="10" t="s">
        <v>146</v>
      </c>
      <c r="C37" s="11" t="s">
        <v>58</v>
      </c>
      <c r="D37" s="7">
        <v>92</v>
      </c>
      <c r="E37" s="7">
        <v>70</v>
      </c>
      <c r="F37" s="7">
        <v>79</v>
      </c>
      <c r="G37" s="7">
        <v>61</v>
      </c>
      <c r="H37" s="7">
        <v>80</v>
      </c>
      <c r="I37" s="7">
        <v>81</v>
      </c>
      <c r="J37" s="7">
        <v>100</v>
      </c>
      <c r="K37" s="7">
        <v>81</v>
      </c>
      <c r="L37" s="7">
        <v>93</v>
      </c>
      <c r="M37" s="7">
        <v>98</v>
      </c>
      <c r="N37" s="25">
        <f t="shared" si="0"/>
        <v>835</v>
      </c>
      <c r="O37" s="25">
        <f t="shared" si="1"/>
        <v>83.5</v>
      </c>
    </row>
    <row r="38" spans="1:15" s="6" customFormat="1" ht="15.75" x14ac:dyDescent="0.25">
      <c r="A38" s="9">
        <v>31</v>
      </c>
      <c r="B38" s="10" t="s">
        <v>138</v>
      </c>
      <c r="C38" s="11" t="s">
        <v>58</v>
      </c>
      <c r="D38" s="7">
        <v>72</v>
      </c>
      <c r="E38" s="7">
        <v>37</v>
      </c>
      <c r="F38" s="7">
        <v>87</v>
      </c>
      <c r="G38" s="7">
        <v>49</v>
      </c>
      <c r="H38" s="7">
        <v>70</v>
      </c>
      <c r="I38" s="7">
        <v>78</v>
      </c>
      <c r="J38" s="7">
        <v>71.5</v>
      </c>
      <c r="K38" s="7">
        <v>72</v>
      </c>
      <c r="L38" s="7">
        <v>95</v>
      </c>
      <c r="M38" s="7">
        <v>96</v>
      </c>
      <c r="N38" s="25">
        <f t="shared" si="0"/>
        <v>727.5</v>
      </c>
      <c r="O38" s="25">
        <f t="shared" si="1"/>
        <v>72.75</v>
      </c>
    </row>
    <row r="39" spans="1:15" s="6" customFormat="1" ht="15.75" x14ac:dyDescent="0.25">
      <c r="A39" s="9">
        <v>32</v>
      </c>
      <c r="B39" s="10" t="s">
        <v>139</v>
      </c>
      <c r="C39" s="11" t="s">
        <v>58</v>
      </c>
      <c r="D39" s="7">
        <v>74</v>
      </c>
      <c r="E39" s="7">
        <v>44</v>
      </c>
      <c r="F39" s="7">
        <v>67</v>
      </c>
      <c r="G39" s="7">
        <v>53</v>
      </c>
      <c r="H39" s="7">
        <v>54</v>
      </c>
      <c r="I39" s="7">
        <v>54</v>
      </c>
      <c r="J39" s="7">
        <v>42.5</v>
      </c>
      <c r="K39" s="7">
        <v>50</v>
      </c>
      <c r="L39" s="7">
        <v>93</v>
      </c>
      <c r="M39" s="7">
        <v>50</v>
      </c>
      <c r="N39" s="25">
        <f t="shared" si="0"/>
        <v>581.5</v>
      </c>
      <c r="O39" s="25">
        <f t="shared" si="1"/>
        <v>58.15</v>
      </c>
    </row>
    <row r="40" spans="1:15" s="6" customFormat="1" ht="15.75" x14ac:dyDescent="0.25">
      <c r="A40" s="9">
        <v>33</v>
      </c>
      <c r="B40" s="10" t="s">
        <v>140</v>
      </c>
      <c r="C40" s="11" t="s">
        <v>58</v>
      </c>
      <c r="D40" s="7">
        <v>90</v>
      </c>
      <c r="E40" s="7">
        <v>45</v>
      </c>
      <c r="F40" s="7">
        <v>46</v>
      </c>
      <c r="G40" s="7">
        <v>59</v>
      </c>
      <c r="H40" s="7">
        <v>65</v>
      </c>
      <c r="I40" s="7">
        <v>54</v>
      </c>
      <c r="J40" s="7">
        <v>0</v>
      </c>
      <c r="K40" s="7">
        <v>61</v>
      </c>
      <c r="L40" s="7">
        <v>71</v>
      </c>
      <c r="M40" s="7">
        <v>100</v>
      </c>
      <c r="N40" s="25">
        <f t="shared" ref="N40:N71" si="2">SUM(D40:M40)</f>
        <v>591</v>
      </c>
      <c r="O40" s="25">
        <f t="shared" ref="O40:O71" si="3">AVERAGE(D40:M40)</f>
        <v>59.1</v>
      </c>
    </row>
    <row r="41" spans="1:15" s="6" customFormat="1" ht="15.75" x14ac:dyDescent="0.25">
      <c r="A41" s="9">
        <v>34</v>
      </c>
      <c r="B41" s="10" t="s">
        <v>61</v>
      </c>
      <c r="C41" s="11" t="s">
        <v>85</v>
      </c>
      <c r="D41" s="7">
        <v>56</v>
      </c>
      <c r="E41" s="7">
        <v>29</v>
      </c>
      <c r="F41" s="7">
        <v>58</v>
      </c>
      <c r="G41" s="7">
        <v>63</v>
      </c>
      <c r="H41" s="7">
        <v>57</v>
      </c>
      <c r="I41" s="7">
        <v>40</v>
      </c>
      <c r="J41" s="7">
        <v>28.75</v>
      </c>
      <c r="K41" s="7">
        <v>40</v>
      </c>
      <c r="L41" s="7">
        <v>62</v>
      </c>
      <c r="M41" s="7">
        <v>53</v>
      </c>
      <c r="N41" s="25">
        <f t="shared" si="2"/>
        <v>486.75</v>
      </c>
      <c r="O41" s="25">
        <f t="shared" si="3"/>
        <v>48.674999999999997</v>
      </c>
    </row>
    <row r="42" spans="1:15" s="6" customFormat="1" ht="15.75" x14ac:dyDescent="0.25">
      <c r="A42" s="9">
        <v>35</v>
      </c>
      <c r="B42" s="10" t="s">
        <v>62</v>
      </c>
      <c r="C42" s="11" t="s">
        <v>85</v>
      </c>
      <c r="D42" s="7">
        <v>100</v>
      </c>
      <c r="E42" s="7">
        <v>100</v>
      </c>
      <c r="F42" s="7">
        <v>100</v>
      </c>
      <c r="G42" s="7">
        <v>73</v>
      </c>
      <c r="H42" s="7">
        <v>81</v>
      </c>
      <c r="I42" s="7">
        <v>87</v>
      </c>
      <c r="J42" s="7">
        <v>84</v>
      </c>
      <c r="K42" s="7">
        <v>79</v>
      </c>
      <c r="L42" s="7">
        <v>88</v>
      </c>
      <c r="M42" s="7">
        <v>89</v>
      </c>
      <c r="N42" s="25">
        <f t="shared" si="2"/>
        <v>881</v>
      </c>
      <c r="O42" s="25">
        <f t="shared" si="3"/>
        <v>88.1</v>
      </c>
    </row>
    <row r="43" spans="1:15" s="6" customFormat="1" ht="15.75" x14ac:dyDescent="0.25">
      <c r="A43" s="9">
        <v>36</v>
      </c>
      <c r="B43" s="10" t="s">
        <v>63</v>
      </c>
      <c r="C43" s="11" t="s">
        <v>85</v>
      </c>
      <c r="D43" s="7">
        <v>48</v>
      </c>
      <c r="E43" s="7">
        <v>21</v>
      </c>
      <c r="F43" s="7">
        <v>43</v>
      </c>
      <c r="G43" s="7">
        <v>27</v>
      </c>
      <c r="H43" s="7">
        <v>48</v>
      </c>
      <c r="I43" s="7">
        <v>63</v>
      </c>
      <c r="J43" s="7">
        <v>32.5</v>
      </c>
      <c r="K43" s="7">
        <v>25</v>
      </c>
      <c r="L43" s="7">
        <v>47</v>
      </c>
      <c r="M43" s="7">
        <v>44</v>
      </c>
      <c r="N43" s="25">
        <f t="shared" si="2"/>
        <v>398.5</v>
      </c>
      <c r="O43" s="25">
        <f t="shared" si="3"/>
        <v>39.85</v>
      </c>
    </row>
    <row r="44" spans="1:15" s="6" customFormat="1" ht="15.75" x14ac:dyDescent="0.25">
      <c r="A44" s="9">
        <v>37</v>
      </c>
      <c r="B44" s="10" t="s">
        <v>64</v>
      </c>
      <c r="C44" s="11" t="s">
        <v>85</v>
      </c>
      <c r="D44" s="7">
        <v>74</v>
      </c>
      <c r="E44" s="7">
        <v>62</v>
      </c>
      <c r="F44" s="7">
        <v>50</v>
      </c>
      <c r="G44" s="7">
        <v>39</v>
      </c>
      <c r="H44" s="7">
        <v>60</v>
      </c>
      <c r="I44" s="7">
        <v>49</v>
      </c>
      <c r="J44" s="7">
        <v>70</v>
      </c>
      <c r="K44" s="7">
        <v>50.5</v>
      </c>
      <c r="L44" s="7">
        <v>59</v>
      </c>
      <c r="M44" s="7">
        <v>84</v>
      </c>
      <c r="N44" s="25">
        <f t="shared" si="2"/>
        <v>597.5</v>
      </c>
      <c r="O44" s="25">
        <f t="shared" si="3"/>
        <v>59.75</v>
      </c>
    </row>
    <row r="45" spans="1:15" s="6" customFormat="1" ht="15.75" x14ac:dyDescent="0.25">
      <c r="A45" s="9">
        <v>38</v>
      </c>
      <c r="B45" s="10" t="s">
        <v>65</v>
      </c>
      <c r="C45" s="11" t="s">
        <v>85</v>
      </c>
      <c r="D45" s="7">
        <v>68</v>
      </c>
      <c r="E45" s="7">
        <v>55</v>
      </c>
      <c r="F45" s="7">
        <v>44</v>
      </c>
      <c r="G45" s="7">
        <v>49</v>
      </c>
      <c r="H45" s="7">
        <v>34</v>
      </c>
      <c r="I45" s="7">
        <v>85</v>
      </c>
      <c r="J45" s="7">
        <v>37.5</v>
      </c>
      <c r="K45" s="7">
        <v>18</v>
      </c>
      <c r="L45" s="7">
        <v>40</v>
      </c>
      <c r="M45" s="7">
        <v>76</v>
      </c>
      <c r="N45" s="25">
        <f t="shared" si="2"/>
        <v>506.5</v>
      </c>
      <c r="O45" s="25">
        <f t="shared" si="3"/>
        <v>50.65</v>
      </c>
    </row>
    <row r="46" spans="1:15" s="6" customFormat="1" ht="15.75" x14ac:dyDescent="0.25">
      <c r="A46" s="9">
        <v>39</v>
      </c>
      <c r="B46" s="10" t="s">
        <v>66</v>
      </c>
      <c r="C46" s="11" t="s">
        <v>85</v>
      </c>
      <c r="D46" s="7">
        <v>90</v>
      </c>
      <c r="E46" s="7">
        <v>79</v>
      </c>
      <c r="F46" s="7">
        <v>85</v>
      </c>
      <c r="G46" s="7">
        <v>69</v>
      </c>
      <c r="H46" s="7">
        <v>70</v>
      </c>
      <c r="I46" s="7">
        <v>66</v>
      </c>
      <c r="J46" s="7">
        <v>100</v>
      </c>
      <c r="K46" s="7">
        <v>95.5</v>
      </c>
      <c r="L46" s="7">
        <v>95</v>
      </c>
      <c r="M46" s="7">
        <v>96</v>
      </c>
      <c r="N46" s="25">
        <f t="shared" si="2"/>
        <v>845.5</v>
      </c>
      <c r="O46" s="25">
        <f t="shared" si="3"/>
        <v>84.55</v>
      </c>
    </row>
    <row r="47" spans="1:15" s="6" customFormat="1" ht="15.75" x14ac:dyDescent="0.25">
      <c r="A47" s="9">
        <v>40</v>
      </c>
      <c r="B47" s="10" t="s">
        <v>67</v>
      </c>
      <c r="C47" s="11" t="s">
        <v>85</v>
      </c>
      <c r="D47" s="7">
        <v>70</v>
      </c>
      <c r="E47" s="7">
        <v>55</v>
      </c>
      <c r="F47" s="7">
        <v>64.5</v>
      </c>
      <c r="G47" s="7">
        <v>61</v>
      </c>
      <c r="H47" s="7">
        <v>70</v>
      </c>
      <c r="I47" s="7">
        <v>45</v>
      </c>
      <c r="J47" s="7">
        <v>40</v>
      </c>
      <c r="K47" s="7">
        <v>54</v>
      </c>
      <c r="L47" s="7">
        <v>77</v>
      </c>
      <c r="M47" s="7">
        <v>85</v>
      </c>
      <c r="N47" s="25">
        <f t="shared" si="2"/>
        <v>621.5</v>
      </c>
      <c r="O47" s="25">
        <f t="shared" si="3"/>
        <v>62.15</v>
      </c>
    </row>
    <row r="48" spans="1:15" s="6" customFormat="1" ht="15.75" x14ac:dyDescent="0.25">
      <c r="A48" s="9">
        <v>41</v>
      </c>
      <c r="B48" s="10" t="s">
        <v>68</v>
      </c>
      <c r="C48" s="11" t="s">
        <v>85</v>
      </c>
      <c r="D48" s="7">
        <v>64</v>
      </c>
      <c r="E48" s="7">
        <v>51</v>
      </c>
      <c r="F48" s="7">
        <v>24</v>
      </c>
      <c r="G48" s="7">
        <v>27</v>
      </c>
      <c r="H48" s="7">
        <v>33</v>
      </c>
      <c r="I48" s="7">
        <v>34</v>
      </c>
      <c r="J48" s="7">
        <v>40</v>
      </c>
      <c r="K48" s="7">
        <v>34</v>
      </c>
      <c r="L48" s="7">
        <v>62</v>
      </c>
      <c r="M48" s="7">
        <v>39</v>
      </c>
      <c r="N48" s="25">
        <f t="shared" si="2"/>
        <v>408</v>
      </c>
      <c r="O48" s="25">
        <f t="shared" si="3"/>
        <v>40.799999999999997</v>
      </c>
    </row>
    <row r="49" spans="1:15" s="6" customFormat="1" ht="15.75" x14ac:dyDescent="0.25">
      <c r="A49" s="9">
        <v>42</v>
      </c>
      <c r="B49" s="10" t="s">
        <v>69</v>
      </c>
      <c r="C49" s="11" t="s">
        <v>85</v>
      </c>
      <c r="D49" s="7">
        <v>59</v>
      </c>
      <c r="E49" s="7">
        <v>35</v>
      </c>
      <c r="F49" s="7">
        <v>12</v>
      </c>
      <c r="G49" s="7">
        <v>23</v>
      </c>
      <c r="H49" s="7">
        <v>37</v>
      </c>
      <c r="I49" s="7">
        <v>7</v>
      </c>
      <c r="J49" s="7">
        <v>30</v>
      </c>
      <c r="K49" s="7">
        <v>17</v>
      </c>
      <c r="L49" s="7">
        <v>44</v>
      </c>
      <c r="M49" s="7">
        <v>35</v>
      </c>
      <c r="N49" s="25">
        <f t="shared" si="2"/>
        <v>299</v>
      </c>
      <c r="O49" s="25">
        <f t="shared" si="3"/>
        <v>29.9</v>
      </c>
    </row>
    <row r="50" spans="1:15" s="6" customFormat="1" ht="15.75" x14ac:dyDescent="0.25">
      <c r="A50" s="9">
        <v>43</v>
      </c>
      <c r="B50" s="10" t="s">
        <v>70</v>
      </c>
      <c r="C50" s="11" t="s">
        <v>85</v>
      </c>
      <c r="D50" s="7">
        <v>40</v>
      </c>
      <c r="E50" s="7">
        <v>46</v>
      </c>
      <c r="F50" s="7">
        <v>58</v>
      </c>
      <c r="G50" s="7">
        <v>41</v>
      </c>
      <c r="H50" s="7">
        <v>47</v>
      </c>
      <c r="I50" s="7">
        <v>47</v>
      </c>
      <c r="J50" s="7">
        <v>50</v>
      </c>
      <c r="K50" s="7">
        <v>32</v>
      </c>
      <c r="L50" s="7">
        <v>0</v>
      </c>
      <c r="M50" s="7">
        <v>51</v>
      </c>
      <c r="N50" s="25">
        <f t="shared" si="2"/>
        <v>412</v>
      </c>
      <c r="O50" s="25">
        <f t="shared" si="3"/>
        <v>41.2</v>
      </c>
    </row>
    <row r="51" spans="1:15" s="6" customFormat="1" ht="15.75" x14ac:dyDescent="0.25">
      <c r="A51" s="9">
        <v>44</v>
      </c>
      <c r="B51" s="10" t="s">
        <v>121</v>
      </c>
      <c r="C51" s="11" t="s">
        <v>85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46</v>
      </c>
      <c r="M51" s="7">
        <v>0</v>
      </c>
      <c r="N51" s="25">
        <f t="shared" si="2"/>
        <v>46</v>
      </c>
      <c r="O51" s="25">
        <f t="shared" si="3"/>
        <v>4.5999999999999996</v>
      </c>
    </row>
    <row r="52" spans="1:15" s="6" customFormat="1" ht="15.75" x14ac:dyDescent="0.25">
      <c r="A52" s="9">
        <v>45</v>
      </c>
      <c r="B52" s="10" t="s">
        <v>72</v>
      </c>
      <c r="C52" s="11" t="s">
        <v>85</v>
      </c>
      <c r="D52" s="7">
        <v>54</v>
      </c>
      <c r="E52" s="7">
        <v>36</v>
      </c>
      <c r="F52" s="7">
        <v>57</v>
      </c>
      <c r="G52" s="7">
        <v>31</v>
      </c>
      <c r="H52" s="7">
        <v>38</v>
      </c>
      <c r="I52" s="7">
        <v>45</v>
      </c>
      <c r="J52" s="7">
        <v>55</v>
      </c>
      <c r="K52" s="7">
        <v>46</v>
      </c>
      <c r="L52" s="7">
        <v>54</v>
      </c>
      <c r="M52" s="7">
        <v>59</v>
      </c>
      <c r="N52" s="25">
        <f t="shared" si="2"/>
        <v>475</v>
      </c>
      <c r="O52" s="25">
        <f t="shared" si="3"/>
        <v>47.5</v>
      </c>
    </row>
    <row r="53" spans="1:15" s="6" customFormat="1" ht="15.75" x14ac:dyDescent="0.25">
      <c r="A53" s="9">
        <v>46</v>
      </c>
      <c r="B53" s="10" t="s">
        <v>73</v>
      </c>
      <c r="C53" s="11" t="s">
        <v>85</v>
      </c>
      <c r="D53" s="7">
        <v>82</v>
      </c>
      <c r="E53" s="7">
        <v>61</v>
      </c>
      <c r="F53" s="7">
        <v>78</v>
      </c>
      <c r="G53" s="7">
        <v>39</v>
      </c>
      <c r="H53" s="7">
        <v>54</v>
      </c>
      <c r="I53" s="7">
        <v>77</v>
      </c>
      <c r="J53" s="7">
        <v>32.5</v>
      </c>
      <c r="K53" s="7">
        <v>28</v>
      </c>
      <c r="L53" s="7">
        <v>59</v>
      </c>
      <c r="M53" s="7">
        <v>72</v>
      </c>
      <c r="N53" s="25">
        <f t="shared" si="2"/>
        <v>582.5</v>
      </c>
      <c r="O53" s="25">
        <f t="shared" si="3"/>
        <v>58.25</v>
      </c>
    </row>
    <row r="54" spans="1:15" s="6" customFormat="1" ht="15.75" x14ac:dyDescent="0.25">
      <c r="A54" s="9">
        <v>47</v>
      </c>
      <c r="B54" s="10" t="s">
        <v>74</v>
      </c>
      <c r="C54" s="11" t="s">
        <v>85</v>
      </c>
      <c r="D54" s="7">
        <v>80</v>
      </c>
      <c r="E54" s="7">
        <v>57</v>
      </c>
      <c r="F54" s="7">
        <v>85</v>
      </c>
      <c r="G54" s="7">
        <v>47</v>
      </c>
      <c r="H54" s="7">
        <v>66</v>
      </c>
      <c r="I54" s="7">
        <v>36</v>
      </c>
      <c r="J54" s="7">
        <v>80</v>
      </c>
      <c r="K54" s="7">
        <v>53</v>
      </c>
      <c r="L54" s="7">
        <v>81</v>
      </c>
      <c r="M54" s="7">
        <v>66</v>
      </c>
      <c r="N54" s="25">
        <f t="shared" si="2"/>
        <v>651</v>
      </c>
      <c r="O54" s="25">
        <f t="shared" si="3"/>
        <v>65.099999999999994</v>
      </c>
    </row>
    <row r="55" spans="1:15" s="6" customFormat="1" ht="15.75" x14ac:dyDescent="0.25">
      <c r="A55" s="9">
        <v>48</v>
      </c>
      <c r="B55" s="10" t="s">
        <v>132</v>
      </c>
      <c r="C55" s="11" t="s">
        <v>85</v>
      </c>
      <c r="D55" s="7">
        <v>58</v>
      </c>
      <c r="E55" s="7">
        <v>39</v>
      </c>
      <c r="F55" s="7">
        <v>53</v>
      </c>
      <c r="G55" s="7">
        <v>31</v>
      </c>
      <c r="H55" s="7">
        <v>51</v>
      </c>
      <c r="I55" s="7">
        <v>75</v>
      </c>
      <c r="J55" s="7">
        <v>30</v>
      </c>
      <c r="K55" s="7">
        <v>25.5</v>
      </c>
      <c r="L55" s="7">
        <v>28</v>
      </c>
      <c r="M55" s="7">
        <v>53</v>
      </c>
      <c r="N55" s="25">
        <f t="shared" si="2"/>
        <v>443.5</v>
      </c>
      <c r="O55" s="25">
        <f t="shared" si="3"/>
        <v>44.35</v>
      </c>
    </row>
    <row r="56" spans="1:15" s="6" customFormat="1" ht="15.75" x14ac:dyDescent="0.25">
      <c r="A56" s="9">
        <v>49</v>
      </c>
      <c r="B56" s="10" t="s">
        <v>75</v>
      </c>
      <c r="C56" s="11" t="s">
        <v>85</v>
      </c>
      <c r="D56" s="7">
        <v>62</v>
      </c>
      <c r="E56" s="7">
        <v>33</v>
      </c>
      <c r="F56" s="7">
        <v>64.5</v>
      </c>
      <c r="G56" s="7">
        <v>49</v>
      </c>
      <c r="H56" s="7">
        <v>60</v>
      </c>
      <c r="I56" s="7">
        <v>73</v>
      </c>
      <c r="J56" s="7">
        <v>67.5</v>
      </c>
      <c r="K56" s="7">
        <v>67</v>
      </c>
      <c r="L56" s="7">
        <v>87</v>
      </c>
      <c r="M56" s="7">
        <v>67</v>
      </c>
      <c r="N56" s="25">
        <f t="shared" si="2"/>
        <v>630</v>
      </c>
      <c r="O56" s="25">
        <f t="shared" si="3"/>
        <v>63</v>
      </c>
    </row>
    <row r="57" spans="1:15" s="6" customFormat="1" ht="15.75" x14ac:dyDescent="0.25">
      <c r="A57" s="9">
        <v>50</v>
      </c>
      <c r="B57" s="10" t="s">
        <v>76</v>
      </c>
      <c r="C57" s="11" t="s">
        <v>85</v>
      </c>
      <c r="D57" s="7">
        <v>60</v>
      </c>
      <c r="E57" s="7">
        <v>21</v>
      </c>
      <c r="F57" s="7">
        <v>92.5</v>
      </c>
      <c r="G57" s="7">
        <v>69</v>
      </c>
      <c r="H57" s="7">
        <v>42</v>
      </c>
      <c r="I57" s="7">
        <v>90</v>
      </c>
      <c r="J57" s="7">
        <v>62.5</v>
      </c>
      <c r="K57" s="7">
        <v>21</v>
      </c>
      <c r="L57" s="7">
        <v>57</v>
      </c>
      <c r="M57" s="7">
        <v>69</v>
      </c>
      <c r="N57" s="25">
        <f t="shared" si="2"/>
        <v>584</v>
      </c>
      <c r="O57" s="25">
        <f t="shared" si="3"/>
        <v>58.4</v>
      </c>
    </row>
    <row r="58" spans="1:15" s="6" customFormat="1" ht="15.75" x14ac:dyDescent="0.25">
      <c r="A58" s="9">
        <v>51</v>
      </c>
      <c r="B58" s="10" t="s">
        <v>122</v>
      </c>
      <c r="C58" s="11" t="s">
        <v>85</v>
      </c>
      <c r="D58" s="7">
        <v>84</v>
      </c>
      <c r="E58" s="7">
        <v>81</v>
      </c>
      <c r="F58" s="7">
        <v>90</v>
      </c>
      <c r="G58" s="7">
        <v>73</v>
      </c>
      <c r="H58" s="7">
        <v>80</v>
      </c>
      <c r="I58" s="7">
        <v>94</v>
      </c>
      <c r="J58" s="7">
        <v>76.5</v>
      </c>
      <c r="K58" s="7">
        <v>70</v>
      </c>
      <c r="L58" s="7">
        <v>89</v>
      </c>
      <c r="M58" s="7">
        <v>89</v>
      </c>
      <c r="N58" s="25">
        <f t="shared" si="2"/>
        <v>826.5</v>
      </c>
      <c r="O58" s="25">
        <f t="shared" si="3"/>
        <v>82.65</v>
      </c>
    </row>
    <row r="59" spans="1:15" s="6" customFormat="1" ht="15.75" x14ac:dyDescent="0.25">
      <c r="A59" s="9">
        <v>52</v>
      </c>
      <c r="B59" s="10" t="s">
        <v>78</v>
      </c>
      <c r="C59" s="11" t="s">
        <v>85</v>
      </c>
      <c r="D59" s="7">
        <v>78</v>
      </c>
      <c r="E59" s="7">
        <v>47</v>
      </c>
      <c r="F59" s="7">
        <v>86</v>
      </c>
      <c r="G59" s="7">
        <v>59</v>
      </c>
      <c r="H59" s="7">
        <v>63</v>
      </c>
      <c r="I59" s="7">
        <v>62</v>
      </c>
      <c r="J59" s="7">
        <v>80</v>
      </c>
      <c r="K59" s="7">
        <v>72</v>
      </c>
      <c r="L59" s="7">
        <v>87</v>
      </c>
      <c r="M59" s="7">
        <v>77</v>
      </c>
      <c r="N59" s="25">
        <f t="shared" si="2"/>
        <v>711</v>
      </c>
      <c r="O59" s="25">
        <f t="shared" si="3"/>
        <v>71.099999999999994</v>
      </c>
    </row>
    <row r="60" spans="1:15" s="6" customFormat="1" ht="15.75" x14ac:dyDescent="0.25">
      <c r="A60" s="9">
        <v>53</v>
      </c>
      <c r="B60" s="10" t="s">
        <v>79</v>
      </c>
      <c r="C60" s="11" t="s">
        <v>85</v>
      </c>
      <c r="D60" s="7">
        <v>74</v>
      </c>
      <c r="E60" s="7">
        <v>40</v>
      </c>
      <c r="F60" s="7">
        <v>90</v>
      </c>
      <c r="G60" s="7">
        <v>55</v>
      </c>
      <c r="H60" s="7">
        <v>62</v>
      </c>
      <c r="I60" s="7">
        <v>22</v>
      </c>
      <c r="J60" s="7">
        <v>86.5</v>
      </c>
      <c r="K60" s="7">
        <v>81</v>
      </c>
      <c r="L60" s="7">
        <v>75</v>
      </c>
      <c r="M60" s="7">
        <v>39</v>
      </c>
      <c r="N60" s="25">
        <f t="shared" si="2"/>
        <v>624.5</v>
      </c>
      <c r="O60" s="25">
        <f t="shared" si="3"/>
        <v>62.45</v>
      </c>
    </row>
    <row r="61" spans="1:15" s="6" customFormat="1" ht="15.75" x14ac:dyDescent="0.25">
      <c r="A61" s="9">
        <v>54</v>
      </c>
      <c r="B61" s="10" t="s">
        <v>80</v>
      </c>
      <c r="C61" s="11" t="s">
        <v>85</v>
      </c>
      <c r="D61" s="7">
        <v>76</v>
      </c>
      <c r="E61" s="7">
        <v>52</v>
      </c>
      <c r="F61" s="7">
        <v>52.5</v>
      </c>
      <c r="G61" s="7">
        <v>51</v>
      </c>
      <c r="H61" s="7">
        <v>66</v>
      </c>
      <c r="I61" s="7">
        <v>70</v>
      </c>
      <c r="J61" s="7">
        <v>51.5</v>
      </c>
      <c r="K61" s="7">
        <v>31</v>
      </c>
      <c r="L61" s="7">
        <v>81</v>
      </c>
      <c r="M61" s="7">
        <v>84</v>
      </c>
      <c r="N61" s="25">
        <f t="shared" si="2"/>
        <v>615</v>
      </c>
      <c r="O61" s="25">
        <f t="shared" si="3"/>
        <v>61.5</v>
      </c>
    </row>
    <row r="62" spans="1:15" s="6" customFormat="1" ht="15.75" x14ac:dyDescent="0.25">
      <c r="A62" s="9">
        <v>55</v>
      </c>
      <c r="B62" s="10" t="s">
        <v>82</v>
      </c>
      <c r="C62" s="11" t="s">
        <v>85</v>
      </c>
      <c r="D62" s="7">
        <v>78</v>
      </c>
      <c r="E62" s="7">
        <v>50</v>
      </c>
      <c r="F62" s="7">
        <v>55</v>
      </c>
      <c r="G62" s="7">
        <v>55</v>
      </c>
      <c r="H62" s="7">
        <v>79</v>
      </c>
      <c r="I62" s="7">
        <v>54</v>
      </c>
      <c r="J62" s="7">
        <v>86.5</v>
      </c>
      <c r="K62" s="7">
        <v>66.5</v>
      </c>
      <c r="L62" s="7">
        <v>85</v>
      </c>
      <c r="M62" s="7">
        <v>94</v>
      </c>
      <c r="N62" s="25">
        <f t="shared" si="2"/>
        <v>703</v>
      </c>
      <c r="O62" s="25">
        <f t="shared" si="3"/>
        <v>70.3</v>
      </c>
    </row>
    <row r="63" spans="1:15" s="6" customFormat="1" ht="15.75" x14ac:dyDescent="0.25">
      <c r="A63" s="9">
        <v>56</v>
      </c>
      <c r="B63" s="10" t="s">
        <v>123</v>
      </c>
      <c r="C63" s="11" t="s">
        <v>85</v>
      </c>
      <c r="D63" s="7">
        <v>88</v>
      </c>
      <c r="E63" s="7">
        <v>61</v>
      </c>
      <c r="F63" s="7">
        <v>46</v>
      </c>
      <c r="G63" s="7">
        <v>39</v>
      </c>
      <c r="H63" s="7">
        <v>45</v>
      </c>
      <c r="I63" s="7">
        <v>63</v>
      </c>
      <c r="J63" s="7">
        <v>62</v>
      </c>
      <c r="K63" s="7">
        <v>69</v>
      </c>
      <c r="L63" s="7">
        <v>78</v>
      </c>
      <c r="M63" s="7">
        <v>96</v>
      </c>
      <c r="N63" s="25">
        <f t="shared" si="2"/>
        <v>647</v>
      </c>
      <c r="O63" s="25">
        <f t="shared" si="3"/>
        <v>64.7</v>
      </c>
    </row>
    <row r="64" spans="1:15" s="6" customFormat="1" ht="15.75" x14ac:dyDescent="0.25">
      <c r="A64" s="9">
        <v>57</v>
      </c>
      <c r="B64" s="10" t="s">
        <v>83</v>
      </c>
      <c r="C64" s="11" t="s">
        <v>85</v>
      </c>
      <c r="D64" s="7">
        <v>56</v>
      </c>
      <c r="E64" s="7">
        <v>27</v>
      </c>
      <c r="F64" s="7">
        <v>53</v>
      </c>
      <c r="G64" s="7">
        <v>49</v>
      </c>
      <c r="H64" s="7">
        <v>51</v>
      </c>
      <c r="I64" s="7">
        <v>34</v>
      </c>
      <c r="J64" s="7">
        <v>28.75</v>
      </c>
      <c r="K64" s="7">
        <v>61</v>
      </c>
      <c r="L64" s="7">
        <v>70</v>
      </c>
      <c r="M64" s="7">
        <v>63</v>
      </c>
      <c r="N64" s="25">
        <f t="shared" si="2"/>
        <v>492.75</v>
      </c>
      <c r="O64" s="25">
        <f t="shared" si="3"/>
        <v>49.274999999999999</v>
      </c>
    </row>
    <row r="65" spans="1:15" s="6" customFormat="1" ht="15.75" x14ac:dyDescent="0.25">
      <c r="A65" s="9">
        <v>58</v>
      </c>
      <c r="B65" s="10" t="s">
        <v>84</v>
      </c>
      <c r="C65" s="11" t="s">
        <v>85</v>
      </c>
      <c r="D65" s="7">
        <v>68</v>
      </c>
      <c r="E65" s="7">
        <v>50</v>
      </c>
      <c r="F65" s="7">
        <v>26</v>
      </c>
      <c r="G65" s="7">
        <v>27</v>
      </c>
      <c r="H65" s="7">
        <v>52</v>
      </c>
      <c r="I65" s="7">
        <v>48</v>
      </c>
      <c r="J65" s="7">
        <v>40</v>
      </c>
      <c r="K65" s="7">
        <v>50</v>
      </c>
      <c r="L65" s="7">
        <v>70</v>
      </c>
      <c r="M65" s="7">
        <v>59</v>
      </c>
      <c r="N65" s="25">
        <f t="shared" si="2"/>
        <v>490</v>
      </c>
      <c r="O65" s="25">
        <f t="shared" si="3"/>
        <v>49</v>
      </c>
    </row>
    <row r="66" spans="1:15" s="6" customFormat="1" ht="15.75" x14ac:dyDescent="0.25">
      <c r="A66" s="9">
        <v>59</v>
      </c>
      <c r="B66" s="10" t="s">
        <v>141</v>
      </c>
      <c r="C66" s="11" t="s">
        <v>85</v>
      </c>
      <c r="D66" s="7">
        <v>58</v>
      </c>
      <c r="E66" s="7">
        <v>37</v>
      </c>
      <c r="F66" s="7">
        <v>46</v>
      </c>
      <c r="G66" s="7">
        <v>55</v>
      </c>
      <c r="H66" s="7">
        <v>41</v>
      </c>
      <c r="I66" s="7">
        <v>55</v>
      </c>
      <c r="J66" s="7">
        <v>56.25</v>
      </c>
      <c r="K66" s="7">
        <v>27</v>
      </c>
      <c r="L66" s="7">
        <v>76</v>
      </c>
      <c r="M66" s="7">
        <v>75</v>
      </c>
      <c r="N66" s="25">
        <f t="shared" si="2"/>
        <v>526.25</v>
      </c>
      <c r="O66" s="25">
        <f t="shared" si="3"/>
        <v>52.625</v>
      </c>
    </row>
    <row r="67" spans="1:15" s="6" customFormat="1" ht="15.75" x14ac:dyDescent="0.25">
      <c r="A67" s="9">
        <v>60</v>
      </c>
      <c r="B67" s="10" t="s">
        <v>142</v>
      </c>
      <c r="C67" s="11" t="s">
        <v>85</v>
      </c>
      <c r="D67" s="7">
        <v>76</v>
      </c>
      <c r="E67" s="7">
        <v>55</v>
      </c>
      <c r="F67" s="7">
        <v>41</v>
      </c>
      <c r="G67" s="7">
        <v>37</v>
      </c>
      <c r="H67" s="7">
        <v>51</v>
      </c>
      <c r="I67" s="7">
        <v>32</v>
      </c>
      <c r="J67" s="7">
        <v>44</v>
      </c>
      <c r="K67" s="7">
        <v>41</v>
      </c>
      <c r="L67" s="7">
        <v>65</v>
      </c>
      <c r="M67" s="7">
        <v>49</v>
      </c>
      <c r="N67" s="25">
        <f t="shared" si="2"/>
        <v>491</v>
      </c>
      <c r="O67" s="25">
        <f t="shared" si="3"/>
        <v>49.1</v>
      </c>
    </row>
    <row r="68" spans="1:15" s="6" customFormat="1" ht="15.75" x14ac:dyDescent="0.25">
      <c r="A68" s="9">
        <v>61</v>
      </c>
      <c r="B68" s="10" t="s">
        <v>143</v>
      </c>
      <c r="C68" s="11" t="s">
        <v>85</v>
      </c>
      <c r="D68" s="7">
        <v>76</v>
      </c>
      <c r="E68" s="7">
        <v>48</v>
      </c>
      <c r="F68" s="7">
        <v>36</v>
      </c>
      <c r="G68" s="7">
        <v>41</v>
      </c>
      <c r="H68" s="7">
        <v>54</v>
      </c>
      <c r="I68" s="7">
        <v>39</v>
      </c>
      <c r="J68" s="7">
        <v>44</v>
      </c>
      <c r="K68" s="7">
        <v>33</v>
      </c>
      <c r="L68" s="7">
        <v>66</v>
      </c>
      <c r="M68" s="7">
        <v>69</v>
      </c>
      <c r="N68" s="25">
        <f t="shared" si="2"/>
        <v>506</v>
      </c>
      <c r="O68" s="25">
        <f t="shared" si="3"/>
        <v>50.6</v>
      </c>
    </row>
    <row r="69" spans="1:15" s="6" customFormat="1" ht="15.75" x14ac:dyDescent="0.25">
      <c r="A69" s="9">
        <v>62</v>
      </c>
      <c r="B69" s="10" t="s">
        <v>130</v>
      </c>
      <c r="C69" s="11" t="s">
        <v>85</v>
      </c>
      <c r="D69" s="7">
        <v>70</v>
      </c>
      <c r="E69" s="7">
        <v>33</v>
      </c>
      <c r="F69" s="7">
        <v>73</v>
      </c>
      <c r="G69" s="7">
        <v>37</v>
      </c>
      <c r="H69" s="7">
        <v>55</v>
      </c>
      <c r="I69" s="7">
        <v>45</v>
      </c>
      <c r="J69" s="7">
        <v>50</v>
      </c>
      <c r="K69" s="7">
        <v>55</v>
      </c>
      <c r="L69" s="7">
        <v>85</v>
      </c>
      <c r="M69" s="7">
        <v>77</v>
      </c>
      <c r="N69" s="25">
        <f t="shared" si="2"/>
        <v>580</v>
      </c>
      <c r="O69" s="25">
        <f t="shared" si="3"/>
        <v>58</v>
      </c>
    </row>
    <row r="70" spans="1:15" s="6" customFormat="1" ht="15.75" x14ac:dyDescent="0.25">
      <c r="A70" s="9">
        <v>63</v>
      </c>
      <c r="B70" s="10" t="s">
        <v>144</v>
      </c>
      <c r="C70" s="11" t="s">
        <v>85</v>
      </c>
      <c r="D70" s="7">
        <v>74</v>
      </c>
      <c r="E70" s="7">
        <v>57</v>
      </c>
      <c r="F70" s="7">
        <v>66</v>
      </c>
      <c r="G70" s="7">
        <v>29</v>
      </c>
      <c r="H70" s="7">
        <v>57</v>
      </c>
      <c r="I70" s="7">
        <v>71</v>
      </c>
      <c r="J70" s="7">
        <v>100</v>
      </c>
      <c r="K70" s="7">
        <v>84</v>
      </c>
      <c r="L70" s="7">
        <v>70</v>
      </c>
      <c r="M70" s="7">
        <v>75</v>
      </c>
      <c r="N70" s="25">
        <f t="shared" si="2"/>
        <v>683</v>
      </c>
      <c r="O70" s="25">
        <f t="shared" si="3"/>
        <v>68.3</v>
      </c>
    </row>
    <row r="71" spans="1:15" s="6" customFormat="1" ht="15.75" x14ac:dyDescent="0.25">
      <c r="A71" s="9">
        <v>64</v>
      </c>
      <c r="B71" s="10" t="s">
        <v>145</v>
      </c>
      <c r="C71" s="11" t="s">
        <v>85</v>
      </c>
      <c r="D71" s="7">
        <v>80</v>
      </c>
      <c r="E71" s="7">
        <v>37</v>
      </c>
      <c r="F71" s="7">
        <v>86</v>
      </c>
      <c r="G71" s="7">
        <v>57</v>
      </c>
      <c r="H71" s="7">
        <v>59</v>
      </c>
      <c r="I71" s="7">
        <v>33</v>
      </c>
      <c r="J71" s="7">
        <v>23</v>
      </c>
      <c r="K71" s="7">
        <v>27</v>
      </c>
      <c r="L71" s="7">
        <v>86</v>
      </c>
      <c r="M71" s="7">
        <v>77</v>
      </c>
      <c r="N71" s="25">
        <f t="shared" si="2"/>
        <v>565</v>
      </c>
      <c r="O71" s="25">
        <f t="shared" si="3"/>
        <v>56.5</v>
      </c>
    </row>
    <row r="72" spans="1:15" s="6" customFormat="1" ht="15.75" x14ac:dyDescent="0.25">
      <c r="A72" s="9">
        <v>65</v>
      </c>
      <c r="B72" s="10" t="s">
        <v>128</v>
      </c>
      <c r="C72" s="11" t="s">
        <v>85</v>
      </c>
      <c r="D72" s="7">
        <v>80</v>
      </c>
      <c r="E72" s="7">
        <v>55</v>
      </c>
      <c r="F72" s="7">
        <v>89</v>
      </c>
      <c r="G72" s="7">
        <v>43</v>
      </c>
      <c r="H72" s="7">
        <v>64</v>
      </c>
      <c r="I72" s="7">
        <v>65</v>
      </c>
      <c r="J72" s="7">
        <v>51.25</v>
      </c>
      <c r="K72" s="7">
        <v>53</v>
      </c>
      <c r="L72" s="7">
        <v>95</v>
      </c>
      <c r="M72" s="7">
        <v>82</v>
      </c>
      <c r="N72" s="25">
        <f t="shared" ref="N72:N103" si="4">SUM(D72:M72)</f>
        <v>677.25</v>
      </c>
      <c r="O72" s="25">
        <f t="shared" ref="O72:O103" si="5">AVERAGE(D72:M72)</f>
        <v>67.724999999999994</v>
      </c>
    </row>
    <row r="73" spans="1:15" s="6" customFormat="1" ht="15.75" x14ac:dyDescent="0.25">
      <c r="A73" s="9">
        <v>66</v>
      </c>
      <c r="B73" s="10" t="s">
        <v>147</v>
      </c>
      <c r="C73" s="11" t="s">
        <v>85</v>
      </c>
      <c r="D73" s="7">
        <v>88</v>
      </c>
      <c r="E73" s="7">
        <v>49</v>
      </c>
      <c r="F73" s="7">
        <v>61</v>
      </c>
      <c r="G73" s="7">
        <v>65</v>
      </c>
      <c r="H73" s="7">
        <v>78</v>
      </c>
      <c r="I73" s="7">
        <v>79</v>
      </c>
      <c r="J73" s="7">
        <v>86.5</v>
      </c>
      <c r="K73" s="7">
        <v>54</v>
      </c>
      <c r="L73" s="7">
        <v>95</v>
      </c>
      <c r="M73" s="7">
        <v>83</v>
      </c>
      <c r="N73" s="25">
        <f t="shared" si="4"/>
        <v>738.5</v>
      </c>
      <c r="O73" s="25">
        <f t="shared" si="5"/>
        <v>73.849999999999994</v>
      </c>
    </row>
    <row r="74" spans="1:15" s="6" customFormat="1" ht="15.75" x14ac:dyDescent="0.25">
      <c r="A74" s="9">
        <v>67</v>
      </c>
      <c r="B74" s="10" t="s">
        <v>87</v>
      </c>
      <c r="C74" s="11" t="s">
        <v>116</v>
      </c>
      <c r="D74" s="7">
        <v>78</v>
      </c>
      <c r="E74" s="7">
        <v>39</v>
      </c>
      <c r="F74" s="7">
        <v>77.5</v>
      </c>
      <c r="G74" s="7">
        <v>67</v>
      </c>
      <c r="H74" s="7">
        <v>69</v>
      </c>
      <c r="I74" s="7">
        <v>50</v>
      </c>
      <c r="J74" s="7">
        <v>47.5</v>
      </c>
      <c r="K74" s="7">
        <v>47</v>
      </c>
      <c r="L74" s="7">
        <v>53</v>
      </c>
      <c r="M74" s="7">
        <v>93</v>
      </c>
      <c r="N74" s="25">
        <f t="shared" si="4"/>
        <v>621</v>
      </c>
      <c r="O74" s="25">
        <f t="shared" si="5"/>
        <v>62.1</v>
      </c>
    </row>
    <row r="75" spans="1:15" s="6" customFormat="1" ht="15.75" x14ac:dyDescent="0.25">
      <c r="A75" s="9">
        <v>68</v>
      </c>
      <c r="B75" s="10" t="s">
        <v>88</v>
      </c>
      <c r="C75" s="11" t="s">
        <v>116</v>
      </c>
      <c r="D75" s="7">
        <v>58</v>
      </c>
      <c r="E75" s="7">
        <v>35</v>
      </c>
      <c r="F75" s="7">
        <v>50</v>
      </c>
      <c r="G75" s="7">
        <v>37</v>
      </c>
      <c r="H75" s="7">
        <v>45</v>
      </c>
      <c r="I75" s="7">
        <v>44</v>
      </c>
      <c r="J75" s="7">
        <v>50</v>
      </c>
      <c r="K75" s="7">
        <v>71</v>
      </c>
      <c r="L75" s="7">
        <v>69</v>
      </c>
      <c r="M75" s="7">
        <v>61</v>
      </c>
      <c r="N75" s="25">
        <f t="shared" si="4"/>
        <v>520</v>
      </c>
      <c r="O75" s="25">
        <f t="shared" si="5"/>
        <v>52</v>
      </c>
    </row>
    <row r="76" spans="1:15" s="6" customFormat="1" ht="15.75" x14ac:dyDescent="0.25">
      <c r="A76" s="9">
        <v>69</v>
      </c>
      <c r="B76" s="10" t="s">
        <v>89</v>
      </c>
      <c r="C76" s="11" t="s">
        <v>116</v>
      </c>
      <c r="D76" s="7">
        <v>72</v>
      </c>
      <c r="E76" s="7">
        <v>37</v>
      </c>
      <c r="F76" s="7">
        <v>76</v>
      </c>
      <c r="G76" s="7">
        <v>43</v>
      </c>
      <c r="H76" s="7">
        <v>59</v>
      </c>
      <c r="I76" s="7">
        <v>70</v>
      </c>
      <c r="J76" s="7">
        <v>92.5</v>
      </c>
      <c r="K76" s="7">
        <v>88</v>
      </c>
      <c r="L76" s="7">
        <v>80</v>
      </c>
      <c r="M76" s="7">
        <v>92</v>
      </c>
      <c r="N76" s="25">
        <f t="shared" si="4"/>
        <v>709.5</v>
      </c>
      <c r="O76" s="25">
        <f t="shared" si="5"/>
        <v>70.95</v>
      </c>
    </row>
    <row r="77" spans="1:15" s="6" customFormat="1" ht="15.75" x14ac:dyDescent="0.25">
      <c r="A77" s="9">
        <v>70</v>
      </c>
      <c r="B77" s="10" t="s">
        <v>90</v>
      </c>
      <c r="C77" s="11" t="s">
        <v>116</v>
      </c>
      <c r="D77" s="7">
        <v>72</v>
      </c>
      <c r="E77" s="7">
        <v>35</v>
      </c>
      <c r="F77" s="7">
        <v>98.5</v>
      </c>
      <c r="G77" s="7">
        <v>59</v>
      </c>
      <c r="H77" s="7">
        <v>67</v>
      </c>
      <c r="I77" s="7">
        <v>63</v>
      </c>
      <c r="J77" s="7">
        <v>87.5</v>
      </c>
      <c r="K77" s="7">
        <v>68</v>
      </c>
      <c r="L77" s="7">
        <v>89</v>
      </c>
      <c r="M77" s="7">
        <v>96</v>
      </c>
      <c r="N77" s="25">
        <f t="shared" si="4"/>
        <v>735</v>
      </c>
      <c r="O77" s="25">
        <f t="shared" si="5"/>
        <v>73.5</v>
      </c>
    </row>
    <row r="78" spans="1:15" s="6" customFormat="1" ht="15.75" x14ac:dyDescent="0.25">
      <c r="A78" s="9">
        <v>71</v>
      </c>
      <c r="B78" s="10" t="s">
        <v>92</v>
      </c>
      <c r="C78" s="11" t="s">
        <v>116</v>
      </c>
      <c r="D78" s="7">
        <v>73.75</v>
      </c>
      <c r="E78" s="7">
        <v>33</v>
      </c>
      <c r="F78" s="7">
        <v>89.5</v>
      </c>
      <c r="G78" s="7">
        <v>59</v>
      </c>
      <c r="H78" s="7">
        <v>70</v>
      </c>
      <c r="I78" s="7">
        <v>74</v>
      </c>
      <c r="J78" s="7">
        <v>94</v>
      </c>
      <c r="K78" s="7">
        <v>84</v>
      </c>
      <c r="L78" s="7">
        <v>83</v>
      </c>
      <c r="M78" s="7">
        <v>94</v>
      </c>
      <c r="N78" s="25">
        <f t="shared" si="4"/>
        <v>754.25</v>
      </c>
      <c r="O78" s="25">
        <f t="shared" si="5"/>
        <v>75.424999999999997</v>
      </c>
    </row>
    <row r="79" spans="1:15" s="6" customFormat="1" ht="15.75" x14ac:dyDescent="0.25">
      <c r="A79" s="9">
        <v>72</v>
      </c>
      <c r="B79" s="10" t="s">
        <v>93</v>
      </c>
      <c r="C79" s="11" t="s">
        <v>116</v>
      </c>
      <c r="D79" s="7">
        <v>53.75</v>
      </c>
      <c r="E79" s="7">
        <v>33</v>
      </c>
      <c r="F79" s="7">
        <v>63</v>
      </c>
      <c r="G79" s="7">
        <v>47</v>
      </c>
      <c r="H79" s="7">
        <v>50</v>
      </c>
      <c r="I79" s="7">
        <v>60</v>
      </c>
      <c r="J79" s="7">
        <v>37.75</v>
      </c>
      <c r="K79" s="7">
        <v>46</v>
      </c>
      <c r="L79" s="7">
        <v>70</v>
      </c>
      <c r="M79" s="7">
        <v>89</v>
      </c>
      <c r="N79" s="25">
        <f t="shared" si="4"/>
        <v>549.5</v>
      </c>
      <c r="O79" s="25">
        <f t="shared" si="5"/>
        <v>54.95</v>
      </c>
    </row>
    <row r="80" spans="1:15" s="6" customFormat="1" ht="15.75" x14ac:dyDescent="0.25">
      <c r="A80" s="9">
        <v>73</v>
      </c>
      <c r="B80" s="10" t="s">
        <v>95</v>
      </c>
      <c r="C80" s="11" t="s">
        <v>116</v>
      </c>
      <c r="D80" s="7">
        <v>51.25</v>
      </c>
      <c r="E80" s="7">
        <v>35</v>
      </c>
      <c r="F80" s="7">
        <v>72</v>
      </c>
      <c r="G80" s="7">
        <v>49</v>
      </c>
      <c r="H80" s="7">
        <v>45</v>
      </c>
      <c r="I80" s="7">
        <v>46</v>
      </c>
      <c r="J80" s="7">
        <v>27.5</v>
      </c>
      <c r="K80" s="7">
        <v>34</v>
      </c>
      <c r="L80" s="7">
        <v>45</v>
      </c>
      <c r="M80" s="7">
        <v>45</v>
      </c>
      <c r="N80" s="25">
        <f t="shared" si="4"/>
        <v>449.75</v>
      </c>
      <c r="O80" s="25">
        <f t="shared" si="5"/>
        <v>44.975000000000001</v>
      </c>
    </row>
    <row r="81" spans="1:15" s="6" customFormat="1" ht="15.75" x14ac:dyDescent="0.25">
      <c r="A81" s="9">
        <v>74</v>
      </c>
      <c r="B81" s="10" t="s">
        <v>96</v>
      </c>
      <c r="C81" s="11" t="s">
        <v>116</v>
      </c>
      <c r="D81" s="7">
        <v>56.25</v>
      </c>
      <c r="E81" s="7">
        <v>37</v>
      </c>
      <c r="F81" s="7">
        <v>25</v>
      </c>
      <c r="G81" s="7">
        <v>33</v>
      </c>
      <c r="H81" s="7">
        <v>52</v>
      </c>
      <c r="I81" s="7">
        <v>43</v>
      </c>
      <c r="J81" s="7">
        <v>32</v>
      </c>
      <c r="K81" s="7">
        <v>27</v>
      </c>
      <c r="L81" s="7">
        <v>77</v>
      </c>
      <c r="M81" s="7">
        <v>74</v>
      </c>
      <c r="N81" s="25">
        <f t="shared" si="4"/>
        <v>456.25</v>
      </c>
      <c r="O81" s="25">
        <f t="shared" si="5"/>
        <v>45.625</v>
      </c>
    </row>
    <row r="82" spans="1:15" s="6" customFormat="1" ht="15.75" x14ac:dyDescent="0.25">
      <c r="A82" s="9">
        <v>75</v>
      </c>
      <c r="B82" s="10" t="s">
        <v>97</v>
      </c>
      <c r="C82" s="11" t="s">
        <v>116</v>
      </c>
      <c r="D82" s="7">
        <v>44</v>
      </c>
      <c r="E82" s="7">
        <v>31</v>
      </c>
      <c r="F82" s="7">
        <v>35</v>
      </c>
      <c r="G82" s="7">
        <v>43</v>
      </c>
      <c r="H82" s="7">
        <v>47</v>
      </c>
      <c r="I82" s="7">
        <v>45</v>
      </c>
      <c r="J82" s="7">
        <v>36.25</v>
      </c>
      <c r="K82" s="7">
        <v>46</v>
      </c>
      <c r="L82" s="7">
        <v>75</v>
      </c>
      <c r="M82" s="7">
        <v>45</v>
      </c>
      <c r="N82" s="25">
        <f t="shared" si="4"/>
        <v>447.25</v>
      </c>
      <c r="O82" s="25">
        <f t="shared" si="5"/>
        <v>44.725000000000001</v>
      </c>
    </row>
    <row r="83" spans="1:15" s="6" customFormat="1" ht="15.75" x14ac:dyDescent="0.25">
      <c r="A83" s="9">
        <v>76</v>
      </c>
      <c r="B83" s="10" t="s">
        <v>98</v>
      </c>
      <c r="C83" s="11" t="s">
        <v>116</v>
      </c>
      <c r="D83" s="7">
        <v>80</v>
      </c>
      <c r="E83" s="7">
        <v>42</v>
      </c>
      <c r="F83" s="7">
        <v>41.5</v>
      </c>
      <c r="G83" s="7">
        <v>41</v>
      </c>
      <c r="H83" s="7">
        <v>59</v>
      </c>
      <c r="I83" s="7">
        <v>48</v>
      </c>
      <c r="J83" s="7">
        <v>36.25</v>
      </c>
      <c r="K83" s="7">
        <v>41</v>
      </c>
      <c r="L83" s="7">
        <v>68</v>
      </c>
      <c r="M83" s="7">
        <v>83</v>
      </c>
      <c r="N83" s="25">
        <f t="shared" si="4"/>
        <v>539.75</v>
      </c>
      <c r="O83" s="25">
        <f t="shared" si="5"/>
        <v>53.975000000000001</v>
      </c>
    </row>
    <row r="84" spans="1:15" s="6" customFormat="1" ht="15.75" x14ac:dyDescent="0.25">
      <c r="A84" s="9">
        <v>77</v>
      </c>
      <c r="B84" s="10" t="s">
        <v>118</v>
      </c>
      <c r="C84" s="11" t="s">
        <v>116</v>
      </c>
      <c r="D84" s="7">
        <v>54</v>
      </c>
      <c r="E84" s="7">
        <v>29.4</v>
      </c>
      <c r="F84" s="7">
        <v>46</v>
      </c>
      <c r="G84" s="7">
        <v>41</v>
      </c>
      <c r="H84" s="7">
        <v>34</v>
      </c>
      <c r="I84" s="7">
        <v>28</v>
      </c>
      <c r="J84" s="7">
        <v>42.5</v>
      </c>
      <c r="K84" s="7">
        <v>36</v>
      </c>
      <c r="L84" s="7">
        <v>61</v>
      </c>
      <c r="M84" s="7">
        <v>53</v>
      </c>
      <c r="N84" s="25">
        <f t="shared" si="4"/>
        <v>424.9</v>
      </c>
      <c r="O84" s="25">
        <f t="shared" si="5"/>
        <v>42.489999999999995</v>
      </c>
    </row>
    <row r="85" spans="1:15" s="6" customFormat="1" ht="15.75" x14ac:dyDescent="0.25">
      <c r="A85" s="9">
        <v>78</v>
      </c>
      <c r="B85" s="10" t="s">
        <v>99</v>
      </c>
      <c r="C85" s="11" t="s">
        <v>116</v>
      </c>
      <c r="D85" s="7">
        <v>94</v>
      </c>
      <c r="E85" s="7">
        <v>97</v>
      </c>
      <c r="F85" s="7">
        <v>100</v>
      </c>
      <c r="G85" s="7">
        <v>87</v>
      </c>
      <c r="H85" s="7">
        <v>88</v>
      </c>
      <c r="I85" s="7">
        <v>98</v>
      </c>
      <c r="J85" s="7">
        <v>100</v>
      </c>
      <c r="K85" s="7">
        <v>91</v>
      </c>
      <c r="L85" s="7">
        <v>93</v>
      </c>
      <c r="M85" s="7">
        <v>90</v>
      </c>
      <c r="N85" s="25">
        <f t="shared" si="4"/>
        <v>938</v>
      </c>
      <c r="O85" s="25">
        <f t="shared" si="5"/>
        <v>93.8</v>
      </c>
    </row>
    <row r="86" spans="1:15" s="6" customFormat="1" ht="15.75" x14ac:dyDescent="0.25">
      <c r="A86" s="9">
        <v>79</v>
      </c>
      <c r="B86" s="10" t="s">
        <v>100</v>
      </c>
      <c r="C86" s="11" t="s">
        <v>116</v>
      </c>
      <c r="D86" s="7">
        <v>50</v>
      </c>
      <c r="E86" s="7">
        <v>38</v>
      </c>
      <c r="F86" s="7">
        <v>42</v>
      </c>
      <c r="G86" s="7">
        <v>27</v>
      </c>
      <c r="H86" s="7">
        <v>40</v>
      </c>
      <c r="I86" s="7">
        <v>42</v>
      </c>
      <c r="J86" s="7">
        <v>50</v>
      </c>
      <c r="K86" s="7">
        <v>69</v>
      </c>
      <c r="L86" s="7">
        <v>61</v>
      </c>
      <c r="M86" s="7">
        <v>71</v>
      </c>
      <c r="N86" s="25">
        <f t="shared" si="4"/>
        <v>490</v>
      </c>
      <c r="O86" s="25">
        <f t="shared" si="5"/>
        <v>49</v>
      </c>
    </row>
    <row r="87" spans="1:15" s="6" customFormat="1" ht="15.75" x14ac:dyDescent="0.25">
      <c r="A87" s="9">
        <v>80</v>
      </c>
      <c r="B87" s="10" t="s">
        <v>101</v>
      </c>
      <c r="C87" s="11" t="s">
        <v>116</v>
      </c>
      <c r="D87" s="7">
        <v>0</v>
      </c>
      <c r="E87" s="7">
        <v>28</v>
      </c>
      <c r="F87" s="7">
        <v>16</v>
      </c>
      <c r="G87" s="7">
        <v>25</v>
      </c>
      <c r="H87" s="7">
        <v>61</v>
      </c>
      <c r="I87" s="7">
        <v>52</v>
      </c>
      <c r="J87" s="7">
        <v>0</v>
      </c>
      <c r="K87" s="7">
        <v>56.5</v>
      </c>
      <c r="L87" s="7">
        <v>75</v>
      </c>
      <c r="M87" s="7">
        <v>72</v>
      </c>
      <c r="N87" s="25">
        <f t="shared" si="4"/>
        <v>385.5</v>
      </c>
      <c r="O87" s="25">
        <f t="shared" si="5"/>
        <v>38.549999999999997</v>
      </c>
    </row>
    <row r="88" spans="1:15" s="6" customFormat="1" ht="15.75" x14ac:dyDescent="0.25">
      <c r="A88" s="9">
        <v>81</v>
      </c>
      <c r="B88" s="10" t="s">
        <v>119</v>
      </c>
      <c r="C88" s="11" t="s">
        <v>116</v>
      </c>
      <c r="D88" s="7">
        <v>66</v>
      </c>
      <c r="E88" s="7">
        <v>47</v>
      </c>
      <c r="F88" s="7">
        <v>60</v>
      </c>
      <c r="G88" s="7">
        <v>63</v>
      </c>
      <c r="H88" s="7">
        <v>73</v>
      </c>
      <c r="I88" s="7">
        <v>43</v>
      </c>
      <c r="J88" s="7">
        <v>65</v>
      </c>
      <c r="K88" s="7">
        <v>61</v>
      </c>
      <c r="L88" s="7">
        <v>84</v>
      </c>
      <c r="M88" s="7">
        <v>55.5</v>
      </c>
      <c r="N88" s="25">
        <f t="shared" si="4"/>
        <v>617.5</v>
      </c>
      <c r="O88" s="25">
        <f t="shared" si="5"/>
        <v>61.75</v>
      </c>
    </row>
    <row r="89" spans="1:15" s="6" customFormat="1" ht="15.75" x14ac:dyDescent="0.25">
      <c r="A89" s="9">
        <v>82</v>
      </c>
      <c r="B89" s="10" t="s">
        <v>103</v>
      </c>
      <c r="C89" s="11" t="s">
        <v>116</v>
      </c>
      <c r="D89" s="7">
        <v>80</v>
      </c>
      <c r="E89" s="7">
        <v>61</v>
      </c>
      <c r="F89" s="7">
        <v>36</v>
      </c>
      <c r="G89" s="7">
        <v>39</v>
      </c>
      <c r="H89" s="7">
        <v>67</v>
      </c>
      <c r="I89" s="7">
        <v>68</v>
      </c>
      <c r="J89" s="7">
        <v>90.25</v>
      </c>
      <c r="K89" s="7">
        <v>73</v>
      </c>
      <c r="L89" s="7">
        <v>93</v>
      </c>
      <c r="M89" s="7">
        <v>90</v>
      </c>
      <c r="N89" s="25">
        <f t="shared" si="4"/>
        <v>697.25</v>
      </c>
      <c r="O89" s="25">
        <f t="shared" si="5"/>
        <v>69.724999999999994</v>
      </c>
    </row>
    <row r="90" spans="1:15" s="6" customFormat="1" ht="15.75" x14ac:dyDescent="0.25">
      <c r="A90" s="9">
        <v>83</v>
      </c>
      <c r="B90" s="10" t="s">
        <v>104</v>
      </c>
      <c r="C90" s="11" t="s">
        <v>116</v>
      </c>
      <c r="D90" s="7">
        <v>51</v>
      </c>
      <c r="E90" s="7">
        <v>19</v>
      </c>
      <c r="F90" s="7">
        <v>46</v>
      </c>
      <c r="G90" s="7">
        <v>43</v>
      </c>
      <c r="H90" s="7">
        <v>46</v>
      </c>
      <c r="I90" s="7">
        <v>49</v>
      </c>
      <c r="J90" s="7">
        <v>37.5</v>
      </c>
      <c r="K90" s="7">
        <v>22</v>
      </c>
      <c r="L90" s="7">
        <v>74</v>
      </c>
      <c r="M90" s="7">
        <v>82</v>
      </c>
      <c r="N90" s="25">
        <f t="shared" si="4"/>
        <v>469.5</v>
      </c>
      <c r="O90" s="25">
        <f t="shared" si="5"/>
        <v>46.95</v>
      </c>
    </row>
    <row r="91" spans="1:15" s="6" customFormat="1" ht="15.75" x14ac:dyDescent="0.25">
      <c r="A91" s="9">
        <v>84</v>
      </c>
      <c r="B91" s="10" t="s">
        <v>105</v>
      </c>
      <c r="C91" s="11" t="s">
        <v>116</v>
      </c>
      <c r="D91" s="7">
        <v>88</v>
      </c>
      <c r="E91" s="7">
        <v>47</v>
      </c>
      <c r="F91" s="7">
        <v>46</v>
      </c>
      <c r="G91" s="7">
        <v>49</v>
      </c>
      <c r="H91" s="7">
        <v>83</v>
      </c>
      <c r="I91" s="7">
        <v>74</v>
      </c>
      <c r="J91" s="7">
        <v>57.5</v>
      </c>
      <c r="K91" s="7">
        <v>50</v>
      </c>
      <c r="L91" s="7">
        <v>92</v>
      </c>
      <c r="M91" s="7">
        <v>85</v>
      </c>
      <c r="N91" s="25">
        <f t="shared" si="4"/>
        <v>671.5</v>
      </c>
      <c r="O91" s="25">
        <f t="shared" si="5"/>
        <v>67.150000000000006</v>
      </c>
    </row>
    <row r="92" spans="1:15" s="6" customFormat="1" ht="15.75" x14ac:dyDescent="0.25">
      <c r="A92" s="9">
        <v>85</v>
      </c>
      <c r="B92" s="10" t="s">
        <v>106</v>
      </c>
      <c r="C92" s="11" t="s">
        <v>116</v>
      </c>
      <c r="D92" s="7">
        <v>90</v>
      </c>
      <c r="E92" s="7">
        <v>60</v>
      </c>
      <c r="F92" s="7">
        <v>74</v>
      </c>
      <c r="G92" s="7">
        <v>65</v>
      </c>
      <c r="H92" s="7">
        <v>76</v>
      </c>
      <c r="I92" s="7">
        <v>78</v>
      </c>
      <c r="J92" s="7">
        <v>100</v>
      </c>
      <c r="K92" s="7">
        <v>89</v>
      </c>
      <c r="L92" s="7">
        <v>91</v>
      </c>
      <c r="M92" s="7">
        <v>94</v>
      </c>
      <c r="N92" s="25">
        <f t="shared" si="4"/>
        <v>817</v>
      </c>
      <c r="O92" s="25">
        <f t="shared" si="5"/>
        <v>81.7</v>
      </c>
    </row>
    <row r="93" spans="1:15" s="6" customFormat="1" ht="15.75" x14ac:dyDescent="0.25">
      <c r="A93" s="9">
        <v>86</v>
      </c>
      <c r="B93" s="10" t="s">
        <v>107</v>
      </c>
      <c r="C93" s="11" t="s">
        <v>116</v>
      </c>
      <c r="D93" s="7">
        <v>84</v>
      </c>
      <c r="E93" s="7">
        <v>40</v>
      </c>
      <c r="F93" s="7">
        <v>36</v>
      </c>
      <c r="G93" s="7">
        <v>37</v>
      </c>
      <c r="H93" s="7">
        <v>48</v>
      </c>
      <c r="I93" s="7">
        <v>43</v>
      </c>
      <c r="J93" s="7">
        <v>32.5</v>
      </c>
      <c r="K93" s="7">
        <v>38</v>
      </c>
      <c r="L93" s="7">
        <v>58</v>
      </c>
      <c r="M93" s="7">
        <v>79</v>
      </c>
      <c r="N93" s="25">
        <f t="shared" si="4"/>
        <v>495.5</v>
      </c>
      <c r="O93" s="25">
        <f t="shared" si="5"/>
        <v>49.55</v>
      </c>
    </row>
    <row r="94" spans="1:15" s="6" customFormat="1" ht="15.75" x14ac:dyDescent="0.25">
      <c r="A94" s="9">
        <v>87</v>
      </c>
      <c r="B94" s="10" t="s">
        <v>110</v>
      </c>
      <c r="C94" s="11" t="s">
        <v>116</v>
      </c>
      <c r="D94" s="7">
        <v>84</v>
      </c>
      <c r="E94" s="7">
        <v>59</v>
      </c>
      <c r="F94" s="7">
        <v>57</v>
      </c>
      <c r="G94" s="7">
        <v>51</v>
      </c>
      <c r="H94" s="7">
        <v>67</v>
      </c>
      <c r="I94" s="7">
        <v>52</v>
      </c>
      <c r="J94" s="7">
        <v>72.5</v>
      </c>
      <c r="K94" s="7">
        <v>57</v>
      </c>
      <c r="L94" s="7">
        <v>82</v>
      </c>
      <c r="M94" s="7">
        <v>72</v>
      </c>
      <c r="N94" s="25">
        <f t="shared" si="4"/>
        <v>653.5</v>
      </c>
      <c r="O94" s="25">
        <f t="shared" si="5"/>
        <v>65.349999999999994</v>
      </c>
    </row>
    <row r="95" spans="1:15" s="6" customFormat="1" ht="15.75" x14ac:dyDescent="0.25">
      <c r="A95" s="9">
        <v>88</v>
      </c>
      <c r="B95" s="10" t="s">
        <v>111</v>
      </c>
      <c r="C95" s="11" t="s">
        <v>116</v>
      </c>
      <c r="D95" s="7">
        <v>85</v>
      </c>
      <c r="E95" s="7">
        <v>37</v>
      </c>
      <c r="F95" s="7">
        <v>55.5</v>
      </c>
      <c r="G95" s="7">
        <v>43</v>
      </c>
      <c r="H95" s="7">
        <v>59</v>
      </c>
      <c r="I95" s="7">
        <v>48</v>
      </c>
      <c r="J95" s="7">
        <v>0</v>
      </c>
      <c r="K95" s="7">
        <v>51</v>
      </c>
      <c r="L95" s="7">
        <v>81</v>
      </c>
      <c r="M95" s="7">
        <v>80</v>
      </c>
      <c r="N95" s="25">
        <f t="shared" si="4"/>
        <v>539.5</v>
      </c>
      <c r="O95" s="25">
        <f t="shared" si="5"/>
        <v>53.95</v>
      </c>
    </row>
    <row r="96" spans="1:15" s="6" customFormat="1" ht="15.75" x14ac:dyDescent="0.25">
      <c r="A96" s="9">
        <v>89</v>
      </c>
      <c r="B96" s="10" t="s">
        <v>112</v>
      </c>
      <c r="C96" s="11" t="s">
        <v>116</v>
      </c>
      <c r="D96" s="7">
        <v>88</v>
      </c>
      <c r="E96" s="7">
        <v>57</v>
      </c>
      <c r="F96" s="7">
        <v>73</v>
      </c>
      <c r="G96" s="7">
        <v>67</v>
      </c>
      <c r="H96" s="7">
        <v>80</v>
      </c>
      <c r="I96" s="7">
        <v>68</v>
      </c>
      <c r="J96" s="7">
        <v>90.25</v>
      </c>
      <c r="K96" s="7">
        <v>67</v>
      </c>
      <c r="L96" s="7">
        <v>95</v>
      </c>
      <c r="M96" s="7">
        <v>98</v>
      </c>
      <c r="N96" s="25">
        <f t="shared" si="4"/>
        <v>783.25</v>
      </c>
      <c r="O96" s="25">
        <f t="shared" si="5"/>
        <v>78.325000000000003</v>
      </c>
    </row>
    <row r="97" spans="1:16" s="6" customFormat="1" ht="15.75" x14ac:dyDescent="0.25">
      <c r="A97" s="9">
        <v>90</v>
      </c>
      <c r="B97" s="10" t="s">
        <v>113</v>
      </c>
      <c r="C97" s="11" t="s">
        <v>116</v>
      </c>
      <c r="D97" s="7">
        <v>67</v>
      </c>
      <c r="E97" s="7">
        <v>39</v>
      </c>
      <c r="F97" s="7">
        <v>50.5</v>
      </c>
      <c r="G97" s="7">
        <v>39</v>
      </c>
      <c r="H97" s="7">
        <v>43</v>
      </c>
      <c r="I97" s="7">
        <v>70</v>
      </c>
      <c r="J97" s="7">
        <v>82.5</v>
      </c>
      <c r="K97" s="7">
        <v>81</v>
      </c>
      <c r="L97" s="7">
        <v>56</v>
      </c>
      <c r="M97" s="7">
        <v>88</v>
      </c>
      <c r="N97" s="25">
        <f t="shared" si="4"/>
        <v>616</v>
      </c>
      <c r="O97" s="25">
        <f t="shared" si="5"/>
        <v>61.6</v>
      </c>
    </row>
    <row r="98" spans="1:16" s="6" customFormat="1" ht="15.75" x14ac:dyDescent="0.25">
      <c r="A98" s="9">
        <v>91</v>
      </c>
      <c r="B98" s="10" t="s">
        <v>125</v>
      </c>
      <c r="C98" s="11" t="s">
        <v>116</v>
      </c>
      <c r="D98" s="7">
        <v>65</v>
      </c>
      <c r="E98" s="7">
        <v>27</v>
      </c>
      <c r="F98" s="7">
        <v>47</v>
      </c>
      <c r="G98" s="7">
        <v>53</v>
      </c>
      <c r="H98" s="7">
        <v>55</v>
      </c>
      <c r="I98" s="7">
        <v>53</v>
      </c>
      <c r="J98" s="7">
        <v>77.5</v>
      </c>
      <c r="K98" s="7">
        <v>85</v>
      </c>
      <c r="L98" s="7">
        <v>34</v>
      </c>
      <c r="M98" s="7">
        <v>78</v>
      </c>
      <c r="N98" s="25">
        <f t="shared" si="4"/>
        <v>574.5</v>
      </c>
      <c r="O98" s="25">
        <f t="shared" si="5"/>
        <v>57.45</v>
      </c>
    </row>
    <row r="99" spans="1:16" ht="15.75" x14ac:dyDescent="0.25">
      <c r="A99" s="9">
        <v>92</v>
      </c>
      <c r="B99" s="10" t="s">
        <v>115</v>
      </c>
      <c r="C99" s="11" t="s">
        <v>116</v>
      </c>
      <c r="D99" s="7">
        <v>88</v>
      </c>
      <c r="E99" s="7">
        <v>33</v>
      </c>
      <c r="F99" s="7">
        <v>37</v>
      </c>
      <c r="G99" s="7">
        <v>55</v>
      </c>
      <c r="H99" s="7">
        <v>49</v>
      </c>
      <c r="I99" s="7">
        <v>65</v>
      </c>
      <c r="J99" s="7">
        <v>35.25</v>
      </c>
      <c r="K99" s="7">
        <v>52</v>
      </c>
      <c r="L99" s="7">
        <v>67</v>
      </c>
      <c r="M99" s="7">
        <v>92</v>
      </c>
      <c r="N99" s="25">
        <f t="shared" si="4"/>
        <v>573.25</v>
      </c>
      <c r="O99" s="25">
        <f t="shared" si="5"/>
        <v>57.325000000000003</v>
      </c>
      <c r="P99" s="6"/>
    </row>
    <row r="100" spans="1:16" ht="15.75" x14ac:dyDescent="0.25">
      <c r="A100" s="9">
        <v>93</v>
      </c>
      <c r="B100" s="10" t="s">
        <v>131</v>
      </c>
      <c r="C100" s="11" t="s">
        <v>116</v>
      </c>
      <c r="D100" s="7">
        <v>85</v>
      </c>
      <c r="E100" s="7">
        <v>50</v>
      </c>
      <c r="F100" s="7">
        <v>63</v>
      </c>
      <c r="G100" s="7">
        <v>45</v>
      </c>
      <c r="H100" s="7">
        <v>72</v>
      </c>
      <c r="I100" s="7">
        <v>66</v>
      </c>
      <c r="J100" s="7">
        <v>100</v>
      </c>
      <c r="K100" s="7">
        <v>83</v>
      </c>
      <c r="L100" s="7">
        <v>95</v>
      </c>
      <c r="M100" s="7">
        <v>73</v>
      </c>
      <c r="N100" s="25">
        <f t="shared" si="4"/>
        <v>732</v>
      </c>
      <c r="O100" s="25">
        <f t="shared" si="5"/>
        <v>73.2</v>
      </c>
    </row>
    <row r="101" spans="1:16" ht="15.75" x14ac:dyDescent="0.25">
      <c r="A101" s="9">
        <v>94</v>
      </c>
      <c r="B101" s="10" t="s">
        <v>129</v>
      </c>
      <c r="C101" s="11" t="s">
        <v>116</v>
      </c>
      <c r="D101" s="7">
        <v>0</v>
      </c>
      <c r="E101" s="7">
        <v>50</v>
      </c>
      <c r="F101" s="7">
        <v>61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83</v>
      </c>
      <c r="N101" s="25">
        <f t="shared" si="4"/>
        <v>194</v>
      </c>
      <c r="O101" s="25">
        <f t="shared" si="5"/>
        <v>19.399999999999999</v>
      </c>
    </row>
    <row r="102" spans="1:16" ht="15.75" x14ac:dyDescent="0.25">
      <c r="A102" s="9">
        <v>95</v>
      </c>
      <c r="B102" s="10" t="s">
        <v>148</v>
      </c>
      <c r="C102" s="11" t="s">
        <v>116</v>
      </c>
      <c r="D102" s="7">
        <v>54</v>
      </c>
      <c r="E102" s="7">
        <v>27</v>
      </c>
      <c r="F102" s="7">
        <v>24</v>
      </c>
      <c r="G102" s="7">
        <v>39</v>
      </c>
      <c r="H102" s="7">
        <v>43</v>
      </c>
      <c r="I102" s="7">
        <v>37</v>
      </c>
      <c r="J102" s="7">
        <v>29</v>
      </c>
      <c r="K102" s="7">
        <v>34.5</v>
      </c>
      <c r="L102" s="7">
        <v>56</v>
      </c>
      <c r="M102" s="7">
        <v>30</v>
      </c>
      <c r="N102" s="25">
        <f t="shared" si="4"/>
        <v>373.5</v>
      </c>
      <c r="O102" s="25">
        <f t="shared" si="5"/>
        <v>37.35</v>
      </c>
    </row>
    <row r="103" spans="1:16" ht="15.75" x14ac:dyDescent="0.25">
      <c r="A103" s="9">
        <v>96</v>
      </c>
      <c r="B103" s="10" t="s">
        <v>149</v>
      </c>
      <c r="C103" s="11" t="s">
        <v>116</v>
      </c>
      <c r="D103" s="7">
        <v>90</v>
      </c>
      <c r="E103" s="7">
        <v>52</v>
      </c>
      <c r="F103" s="7">
        <v>77</v>
      </c>
      <c r="G103" s="7">
        <v>69</v>
      </c>
      <c r="H103" s="7">
        <v>78</v>
      </c>
      <c r="I103" s="7">
        <v>80</v>
      </c>
      <c r="J103" s="7">
        <v>90.25</v>
      </c>
      <c r="K103" s="7">
        <v>81</v>
      </c>
      <c r="L103" s="7">
        <v>95</v>
      </c>
      <c r="M103" s="7">
        <v>85</v>
      </c>
      <c r="N103" s="25">
        <f t="shared" si="4"/>
        <v>797.25</v>
      </c>
      <c r="O103" s="25">
        <f t="shared" si="5"/>
        <v>79.724999999999994</v>
      </c>
    </row>
  </sheetData>
  <mergeCells count="3">
    <mergeCell ref="B5:N5"/>
    <mergeCell ref="C6:G6"/>
    <mergeCell ref="H6:N6"/>
  </mergeCells>
  <conditionalFormatting sqref="D8:D103 G8:M103">
    <cfRule type="cellIs" dxfId="18" priority="7" operator="lessThan">
      <formula>2.5</formula>
    </cfRule>
  </conditionalFormatting>
  <conditionalFormatting sqref="E8:F103">
    <cfRule type="cellIs" dxfId="17" priority="5" operator="lessThan">
      <formula>2.5</formula>
    </cfRule>
  </conditionalFormatting>
  <conditionalFormatting sqref="D8:M103">
    <cfRule type="cellIs" dxfId="16" priority="4" operator="lessThan">
      <formula>50</formula>
    </cfRule>
  </conditionalFormatting>
  <conditionalFormatting sqref="O8:O103">
    <cfRule type="cellIs" dxfId="15" priority="1" operator="lessThan">
      <formula>50</formula>
    </cfRule>
    <cfRule type="cellIs" dxfId="14" priority="3" operator="lessThan">
      <formula>2.5</formula>
    </cfRule>
  </conditionalFormatting>
  <conditionalFormatting sqref="O8:O103">
    <cfRule type="cellIs" dxfId="13" priority="2" operator="lessThan">
      <formula>50</formula>
    </cfRule>
  </conditionalFormatting>
  <dataValidations count="1">
    <dataValidation type="decimal" allowBlank="1" showInputMessage="1" showErrorMessage="1" sqref="D8:M103">
      <formula1>0</formula1>
      <formula2>100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Exam 1</vt:lpstr>
      <vt:lpstr>Exam 2</vt:lpstr>
      <vt:lpstr>Assig</vt:lpstr>
      <vt:lpstr>Mid-term Exam </vt:lpstr>
      <vt:lpstr>Result of Mid-term Exam </vt:lpstr>
      <vt:lpstr>After Mid-term</vt:lpstr>
      <vt:lpstr>Exam 3</vt:lpstr>
      <vt:lpstr>Exam 4</vt:lpstr>
      <vt:lpstr>Final Exam </vt:lpstr>
      <vt:lpstr>60%</vt:lpstr>
      <vt:lpstr>40%</vt:lpstr>
      <vt:lpstr>Result Final Exam </vt:lpstr>
      <vt:lpstr>'Exam 1'!Print_Area</vt:lpstr>
      <vt:lpstr>'Result Final Exam 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Mocaasir</dc:creator>
  <cp:lastModifiedBy>MOCAASIR</cp:lastModifiedBy>
  <cp:lastPrinted>2021-05-24T14:26:54Z</cp:lastPrinted>
  <dcterms:created xsi:type="dcterms:W3CDTF">2018-08-30T05:14:21Z</dcterms:created>
  <dcterms:modified xsi:type="dcterms:W3CDTF">2021-06-05T08:37:05Z</dcterms:modified>
</cp:coreProperties>
</file>