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ucoments 2020 - 2021\Exam Results\Xanaano\"/>
    </mc:Choice>
  </mc:AlternateContent>
  <bookViews>
    <workbookView xWindow="0" yWindow="0" windowWidth="19200" windowHeight="11595" firstSheet="5" activeTab="5"/>
  </bookViews>
  <sheets>
    <sheet name="Exam 1" sheetId="1" r:id="rId1"/>
    <sheet name="Exam 2" sheetId="2" r:id="rId2"/>
    <sheet name="Assig" sheetId="3" r:id="rId3"/>
    <sheet name="Mid-Term" sheetId="4" r:id="rId4"/>
    <sheet name="Result MidT-erm" sheetId="5" r:id="rId5"/>
    <sheet name="After Mid-term" sheetId="6" r:id="rId6"/>
    <sheet name="Exam 3" sheetId="7" r:id="rId7"/>
    <sheet name="Exam 4" sheetId="8" r:id="rId8"/>
    <sheet name="Final Exam " sheetId="9" r:id="rId9"/>
    <sheet name="  Result  Final Exam " sheetId="10" r:id="rId10"/>
  </sheets>
  <definedNames>
    <definedName name="_xlnm.Print_Area" localSheetId="0">'Exam 1'!$A$1:$K$30</definedName>
    <definedName name="_xlnm.Print_Area" localSheetId="6">'Exam 3'!$A$1:$K$24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7" l="1"/>
  <c r="K25" i="7"/>
  <c r="C8" i="10" l="1"/>
  <c r="D8" i="10"/>
  <c r="E8" i="10"/>
  <c r="F8" i="10"/>
  <c r="G8" i="10"/>
  <c r="H8" i="10"/>
  <c r="I8" i="10"/>
  <c r="C9" i="10"/>
  <c r="D9" i="10"/>
  <c r="E9" i="10"/>
  <c r="F9" i="10"/>
  <c r="G9" i="10"/>
  <c r="H9" i="10"/>
  <c r="I9" i="10"/>
  <c r="C10" i="10"/>
  <c r="D10" i="10"/>
  <c r="E10" i="10"/>
  <c r="F10" i="10"/>
  <c r="G10" i="10"/>
  <c r="H10" i="10"/>
  <c r="I10" i="10"/>
  <c r="C11" i="10"/>
  <c r="D11" i="10"/>
  <c r="E11" i="10"/>
  <c r="F11" i="10"/>
  <c r="G11" i="10"/>
  <c r="H11" i="10"/>
  <c r="I11" i="10"/>
  <c r="C12" i="10"/>
  <c r="D12" i="10"/>
  <c r="E12" i="10"/>
  <c r="F12" i="10"/>
  <c r="G12" i="10"/>
  <c r="H12" i="10"/>
  <c r="I12" i="10"/>
  <c r="C13" i="10"/>
  <c r="D13" i="10"/>
  <c r="E13" i="10"/>
  <c r="F13" i="10"/>
  <c r="G13" i="10"/>
  <c r="H13" i="10"/>
  <c r="I13" i="10"/>
  <c r="C14" i="10"/>
  <c r="D14" i="10"/>
  <c r="E14" i="10"/>
  <c r="F14" i="10"/>
  <c r="G14" i="10"/>
  <c r="H14" i="10"/>
  <c r="I14" i="10"/>
  <c r="C15" i="10"/>
  <c r="D15" i="10"/>
  <c r="E15" i="10"/>
  <c r="F15" i="10"/>
  <c r="G15" i="10"/>
  <c r="H15" i="10"/>
  <c r="I15" i="10"/>
  <c r="C16" i="10"/>
  <c r="D16" i="10"/>
  <c r="E16" i="10"/>
  <c r="F16" i="10"/>
  <c r="G16" i="10"/>
  <c r="H16" i="10"/>
  <c r="I16" i="10"/>
  <c r="C17" i="10"/>
  <c r="D17" i="10"/>
  <c r="E17" i="10"/>
  <c r="F17" i="10"/>
  <c r="G17" i="10"/>
  <c r="H17" i="10"/>
  <c r="I17" i="10"/>
  <c r="C18" i="10"/>
  <c r="D18" i="10"/>
  <c r="E18" i="10"/>
  <c r="F18" i="10"/>
  <c r="G18" i="10"/>
  <c r="H18" i="10"/>
  <c r="I18" i="10"/>
  <c r="C19" i="10"/>
  <c r="D19" i="10"/>
  <c r="E19" i="10"/>
  <c r="F19" i="10"/>
  <c r="G19" i="10"/>
  <c r="H19" i="10"/>
  <c r="I19" i="10"/>
  <c r="C20" i="10"/>
  <c r="D20" i="10"/>
  <c r="E20" i="10"/>
  <c r="F20" i="10"/>
  <c r="G20" i="10"/>
  <c r="H20" i="10"/>
  <c r="I20" i="10"/>
  <c r="C21" i="10"/>
  <c r="D21" i="10"/>
  <c r="E21" i="10"/>
  <c r="F21" i="10"/>
  <c r="G21" i="10"/>
  <c r="H21" i="10"/>
  <c r="I21" i="10"/>
  <c r="C22" i="10"/>
  <c r="D22" i="10"/>
  <c r="E22" i="10"/>
  <c r="F22" i="10"/>
  <c r="G22" i="10"/>
  <c r="H22" i="10"/>
  <c r="I22" i="10"/>
  <c r="C23" i="10"/>
  <c r="D23" i="10"/>
  <c r="E23" i="10"/>
  <c r="F23" i="10"/>
  <c r="G23" i="10"/>
  <c r="H23" i="10"/>
  <c r="I23" i="10"/>
  <c r="C24" i="10"/>
  <c r="D24" i="10"/>
  <c r="E24" i="10"/>
  <c r="F24" i="10"/>
  <c r="G24" i="10"/>
  <c r="H24" i="10"/>
  <c r="I24" i="10"/>
  <c r="C25" i="10"/>
  <c r="D25" i="10"/>
  <c r="E25" i="10"/>
  <c r="F25" i="10"/>
  <c r="G25" i="10"/>
  <c r="H25" i="10"/>
  <c r="I25" i="10"/>
  <c r="D7" i="10"/>
  <c r="E7" i="10"/>
  <c r="F7" i="10"/>
  <c r="G7" i="10"/>
  <c r="H7" i="10"/>
  <c r="I7" i="10"/>
  <c r="C7" i="10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K7" i="9"/>
  <c r="J7" i="9"/>
  <c r="J25" i="10" l="1"/>
  <c r="J17" i="10"/>
  <c r="J21" i="10"/>
  <c r="J13" i="10"/>
  <c r="J9" i="10"/>
  <c r="K7" i="10"/>
  <c r="J24" i="10"/>
  <c r="K22" i="10"/>
  <c r="J20" i="10"/>
  <c r="K18" i="10"/>
  <c r="J16" i="10"/>
  <c r="K14" i="10"/>
  <c r="J12" i="10"/>
  <c r="K10" i="10"/>
  <c r="J8" i="10"/>
  <c r="J23" i="10"/>
  <c r="J19" i="10"/>
  <c r="J15" i="10"/>
  <c r="J11" i="10"/>
  <c r="J7" i="10"/>
  <c r="K24" i="10"/>
  <c r="K20" i="10"/>
  <c r="K16" i="10"/>
  <c r="K12" i="10"/>
  <c r="K8" i="10"/>
  <c r="K25" i="10"/>
  <c r="K23" i="10"/>
  <c r="K21" i="10"/>
  <c r="K19" i="10"/>
  <c r="K17" i="10"/>
  <c r="K15" i="10"/>
  <c r="K13" i="10"/>
  <c r="K11" i="10"/>
  <c r="K9" i="10"/>
  <c r="J22" i="10"/>
  <c r="J18" i="10"/>
  <c r="J14" i="10"/>
  <c r="J10" i="10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K7" i="8"/>
  <c r="J7" i="8"/>
  <c r="J8" i="7" l="1"/>
  <c r="K8" i="7"/>
  <c r="J9" i="7"/>
  <c r="K9" i="7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J19" i="7"/>
  <c r="K19" i="7"/>
  <c r="J20" i="7"/>
  <c r="K20" i="7"/>
  <c r="J21" i="7"/>
  <c r="K21" i="7"/>
  <c r="J22" i="7"/>
  <c r="K22" i="7"/>
  <c r="J23" i="7"/>
  <c r="K23" i="7"/>
  <c r="J24" i="7"/>
  <c r="K24" i="7"/>
  <c r="K7" i="7"/>
  <c r="J7" i="7"/>
  <c r="J20" i="1" l="1"/>
  <c r="K20" i="1"/>
  <c r="K30" i="1" l="1"/>
  <c r="J30" i="1"/>
  <c r="I21" i="5" l="1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10" i="5"/>
  <c r="D10" i="5"/>
  <c r="E10" i="5"/>
  <c r="F10" i="5"/>
  <c r="G10" i="5"/>
  <c r="H10" i="5"/>
  <c r="I10" i="5"/>
  <c r="C11" i="5"/>
  <c r="D11" i="5"/>
  <c r="E11" i="5"/>
  <c r="F11" i="5"/>
  <c r="G11" i="5"/>
  <c r="H11" i="5"/>
  <c r="I11" i="5"/>
  <c r="C12" i="5"/>
  <c r="D12" i="5"/>
  <c r="E12" i="5"/>
  <c r="F12" i="5"/>
  <c r="G12" i="5"/>
  <c r="H12" i="5"/>
  <c r="I12" i="5"/>
  <c r="C13" i="5"/>
  <c r="D13" i="5"/>
  <c r="E13" i="5"/>
  <c r="F13" i="5"/>
  <c r="G13" i="5"/>
  <c r="H13" i="5"/>
  <c r="I13" i="5"/>
  <c r="C14" i="5"/>
  <c r="D14" i="5"/>
  <c r="E14" i="5"/>
  <c r="F14" i="5"/>
  <c r="G14" i="5"/>
  <c r="H14" i="5"/>
  <c r="I14" i="5"/>
  <c r="C15" i="5"/>
  <c r="D15" i="5"/>
  <c r="E15" i="5"/>
  <c r="F15" i="5"/>
  <c r="G15" i="5"/>
  <c r="H15" i="5"/>
  <c r="I15" i="5"/>
  <c r="C16" i="5"/>
  <c r="D16" i="5"/>
  <c r="E16" i="5"/>
  <c r="F16" i="5"/>
  <c r="G16" i="5"/>
  <c r="H16" i="5"/>
  <c r="I16" i="5"/>
  <c r="C17" i="5"/>
  <c r="D17" i="5"/>
  <c r="E17" i="5"/>
  <c r="F17" i="5"/>
  <c r="G17" i="5"/>
  <c r="H17" i="5"/>
  <c r="I17" i="5"/>
  <c r="C18" i="5"/>
  <c r="D18" i="5"/>
  <c r="E18" i="5"/>
  <c r="F18" i="5"/>
  <c r="G18" i="5"/>
  <c r="H18" i="5"/>
  <c r="I18" i="5"/>
  <c r="C19" i="5"/>
  <c r="D19" i="5"/>
  <c r="E19" i="5"/>
  <c r="F19" i="5"/>
  <c r="G19" i="5"/>
  <c r="H19" i="5"/>
  <c r="I19" i="5"/>
  <c r="C20" i="5"/>
  <c r="D20" i="5"/>
  <c r="E20" i="5"/>
  <c r="F20" i="5"/>
  <c r="G20" i="5"/>
  <c r="H20" i="5"/>
  <c r="I20" i="5"/>
  <c r="C21" i="5"/>
  <c r="D21" i="5"/>
  <c r="E21" i="5"/>
  <c r="F21" i="5"/>
  <c r="G21" i="5"/>
  <c r="H21" i="5"/>
  <c r="C22" i="5"/>
  <c r="D22" i="5"/>
  <c r="E22" i="5"/>
  <c r="F22" i="5"/>
  <c r="G22" i="5"/>
  <c r="H22" i="5"/>
  <c r="I22" i="5"/>
  <c r="C23" i="5"/>
  <c r="D23" i="5"/>
  <c r="E23" i="5"/>
  <c r="F23" i="5"/>
  <c r="G23" i="5"/>
  <c r="H23" i="5"/>
  <c r="I23" i="5"/>
  <c r="C24" i="5"/>
  <c r="D24" i="5"/>
  <c r="E24" i="5"/>
  <c r="F24" i="5"/>
  <c r="G24" i="5"/>
  <c r="H24" i="5"/>
  <c r="I24" i="5"/>
  <c r="C25" i="5"/>
  <c r="D25" i="5"/>
  <c r="E25" i="5"/>
  <c r="F25" i="5"/>
  <c r="G25" i="5"/>
  <c r="H25" i="5"/>
  <c r="I25" i="5"/>
  <c r="C26" i="5"/>
  <c r="D26" i="5"/>
  <c r="E26" i="5"/>
  <c r="F26" i="5"/>
  <c r="G26" i="5"/>
  <c r="H26" i="5"/>
  <c r="I26" i="5"/>
  <c r="C27" i="5"/>
  <c r="D27" i="5"/>
  <c r="E27" i="5"/>
  <c r="F27" i="5"/>
  <c r="G27" i="5"/>
  <c r="H27" i="5"/>
  <c r="I27" i="5"/>
  <c r="C28" i="5"/>
  <c r="D28" i="5"/>
  <c r="E28" i="5"/>
  <c r="F28" i="5"/>
  <c r="G28" i="5"/>
  <c r="H28" i="5"/>
  <c r="I28" i="5"/>
  <c r="C29" i="5"/>
  <c r="D29" i="5"/>
  <c r="E29" i="5"/>
  <c r="F29" i="5"/>
  <c r="G29" i="5"/>
  <c r="H29" i="5"/>
  <c r="I29" i="5"/>
  <c r="C30" i="5"/>
  <c r="D30" i="5"/>
  <c r="E30" i="5"/>
  <c r="F30" i="5"/>
  <c r="G30" i="5"/>
  <c r="H30" i="5"/>
  <c r="I30" i="5"/>
  <c r="C31" i="5"/>
  <c r="D31" i="5"/>
  <c r="E31" i="5"/>
  <c r="F31" i="5"/>
  <c r="G31" i="5"/>
  <c r="H31" i="5"/>
  <c r="I31" i="5"/>
  <c r="D7" i="5"/>
  <c r="E7" i="5"/>
  <c r="F7" i="5"/>
  <c r="G7" i="5"/>
  <c r="H7" i="5"/>
  <c r="I7" i="5"/>
  <c r="C7" i="5"/>
  <c r="K7" i="5" l="1"/>
  <c r="J13" i="5"/>
  <c r="J29" i="5"/>
  <c r="J28" i="5"/>
  <c r="J24" i="5"/>
  <c r="J30" i="5"/>
  <c r="K29" i="5"/>
  <c r="K27" i="5"/>
  <c r="J26" i="5"/>
  <c r="K25" i="5"/>
  <c r="J22" i="5"/>
  <c r="J19" i="5"/>
  <c r="K16" i="5"/>
  <c r="J15" i="5"/>
  <c r="K14" i="5"/>
  <c r="K12" i="5"/>
  <c r="J11" i="5"/>
  <c r="K10" i="5"/>
  <c r="K8" i="5"/>
  <c r="J27" i="5"/>
  <c r="J25" i="5"/>
  <c r="J16" i="5"/>
  <c r="J14" i="5"/>
  <c r="J12" i="5"/>
  <c r="J10" i="5"/>
  <c r="J9" i="5"/>
  <c r="J8" i="5"/>
  <c r="J21" i="5"/>
  <c r="K9" i="5"/>
  <c r="K22" i="5"/>
  <c r="J7" i="5"/>
  <c r="K28" i="5"/>
  <c r="K26" i="5"/>
  <c r="K24" i="5"/>
  <c r="K19" i="5"/>
  <c r="K15" i="5"/>
  <c r="K13" i="5"/>
  <c r="K11" i="5"/>
  <c r="K17" i="5"/>
  <c r="K20" i="5"/>
  <c r="J20" i="5"/>
  <c r="K23" i="5"/>
  <c r="J23" i="5"/>
  <c r="K18" i="5"/>
  <c r="J18" i="5"/>
  <c r="J17" i="5"/>
  <c r="J31" i="5"/>
  <c r="K31" i="5"/>
  <c r="K30" i="5"/>
  <c r="K21" i="5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K7" i="4"/>
  <c r="J7" i="4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K7" i="3"/>
  <c r="J7" i="3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K7" i="2"/>
  <c r="J7" i="2"/>
  <c r="J8" i="1" l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K7" i="1"/>
  <c r="J7" i="1"/>
</calcChain>
</file>

<file path=xl/sharedStrings.xml><?xml version="1.0" encoding="utf-8"?>
<sst xmlns="http://schemas.openxmlformats.org/spreadsheetml/2006/main" count="370" uniqueCount="50">
  <si>
    <t>No.</t>
  </si>
  <si>
    <t>Student's Name</t>
  </si>
  <si>
    <t>Islamic</t>
  </si>
  <si>
    <t>Arabic</t>
  </si>
  <si>
    <t>Soomaali</t>
  </si>
  <si>
    <t>English</t>
  </si>
  <si>
    <t>Cilmiga Bulshada</t>
  </si>
  <si>
    <t>Math</t>
  </si>
  <si>
    <t>Science</t>
  </si>
  <si>
    <t>Class: One</t>
  </si>
  <si>
    <t>Average</t>
  </si>
  <si>
    <t>Total</t>
  </si>
  <si>
    <t xml:space="preserve">               Monthly Exam One</t>
  </si>
  <si>
    <t xml:space="preserve"> Level:  Lwer Primary</t>
  </si>
  <si>
    <t xml:space="preserve"> School Year:  2020-2021</t>
  </si>
  <si>
    <t>Amin Cali Abukar</t>
  </si>
  <si>
    <t>Ayub Abdirahim Abdi</t>
  </si>
  <si>
    <t>Azhar Ahmed Hussein</t>
  </si>
  <si>
    <t>Cabdinasir Axmed Jazeera</t>
  </si>
  <si>
    <t>Cabdul-qaaliq Maxamed Cabduqaadir</t>
  </si>
  <si>
    <t>Cadhiya Maxamed Cabdiraxman</t>
  </si>
  <si>
    <t>Farxiyo Abdikadir Warsame</t>
  </si>
  <si>
    <t>Fatma Abdihakim Abuubakar</t>
  </si>
  <si>
    <t>Maryama Mohamed Mohidin</t>
  </si>
  <si>
    <t>Maxamed Axmed Yusuf</t>
  </si>
  <si>
    <t>Maxamed Cabdirashid</t>
  </si>
  <si>
    <t>Munib Cabdullhai Cabdulle</t>
  </si>
  <si>
    <t>Nabiila Nuur Cali</t>
  </si>
  <si>
    <t>Ramla Ibrahim Abukar</t>
  </si>
  <si>
    <t>Rowda Cali Cilmi</t>
  </si>
  <si>
    <t>Saabir Maxamud Bulle</t>
  </si>
  <si>
    <t>Salman Bashir Mohamed</t>
  </si>
  <si>
    <t>Sara Abdirahman Abshir</t>
  </si>
  <si>
    <t>Sidro Mohamed Hashi</t>
  </si>
  <si>
    <t>Sowda Ali Cilmi</t>
  </si>
  <si>
    <t>Raqiya Cabdiraxmaan Faarax</t>
  </si>
  <si>
    <t>Maxamed Salaad Axmed</t>
  </si>
  <si>
    <t xml:space="preserve">Muxsin Nuur Warsame </t>
  </si>
  <si>
    <t xml:space="preserve">Cimaraan Dalmar </t>
  </si>
  <si>
    <t xml:space="preserve">               Monthly Exam Two</t>
  </si>
  <si>
    <t xml:space="preserve">               Assignment</t>
  </si>
  <si>
    <t xml:space="preserve">               Result of  Mid-Term </t>
  </si>
  <si>
    <t xml:space="preserve">               Mid-Term Exam </t>
  </si>
  <si>
    <t xml:space="preserve">Cabdinaasir Abshir Cali </t>
  </si>
  <si>
    <t>Anisa C/shakuur Cali</t>
  </si>
  <si>
    <t xml:space="preserve">               Monthly Exam 3</t>
  </si>
  <si>
    <t xml:space="preserve">               Monthly Exam 4</t>
  </si>
  <si>
    <t>Aamina Xussen Maxamed</t>
  </si>
  <si>
    <t xml:space="preserve">             Final Exam </t>
  </si>
  <si>
    <t xml:space="preserve">            Result 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</si>
</sst>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" fillId="0" borderId="1" xfId="0" applyFont="1" applyFill="1" applyBorder="1"/>
    <xf numFmtId="0" fontId="0" fillId="0" borderId="3" xfId="0" applyBorder="1"/>
    <xf numFmtId="0" fontId="2" fillId="2" borderId="5" xfId="0" applyFont="1" applyFill="1" applyBorder="1" applyAlignment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3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770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876301</xdr:colOff>
      <xdr:row>0</xdr:row>
      <xdr:rowOff>76200</xdr:rowOff>
    </xdr:from>
    <xdr:to>
      <xdr:col>9</xdr:col>
      <xdr:colOff>822326</xdr:colOff>
      <xdr:row>2</xdr:row>
      <xdr:rowOff>152400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6" y="76200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361951</xdr:colOff>
      <xdr:row>0</xdr:row>
      <xdr:rowOff>104775</xdr:rowOff>
    </xdr:from>
    <xdr:to>
      <xdr:col>9</xdr:col>
      <xdr:colOff>307976</xdr:colOff>
      <xdr:row>2</xdr:row>
      <xdr:rowOff>180975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6" y="104775"/>
          <a:ext cx="6480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topLeftCell="A13" zoomScaleNormal="100" workbookViewId="0">
      <selection activeCell="H22" sqref="H22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12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1">
        <v>4</v>
      </c>
      <c r="D7" s="12">
        <v>5</v>
      </c>
      <c r="E7" s="12">
        <v>4.75</v>
      </c>
      <c r="F7" s="12">
        <v>5</v>
      </c>
      <c r="G7" s="12">
        <v>3.5</v>
      </c>
      <c r="H7" s="12">
        <v>5</v>
      </c>
      <c r="I7" s="12">
        <v>3.5</v>
      </c>
      <c r="J7" s="13">
        <f>SUM(C7:I7)</f>
        <v>30.75</v>
      </c>
      <c r="K7" s="14">
        <f>AVERAGE(C7:I7)</f>
        <v>4.3928571428571432</v>
      </c>
    </row>
    <row r="8" spans="1:11" ht="15.75" x14ac:dyDescent="0.25">
      <c r="A8" s="7">
        <v>2</v>
      </c>
      <c r="B8" s="9" t="s">
        <v>16</v>
      </c>
      <c r="C8" s="11">
        <v>1</v>
      </c>
      <c r="D8" s="12">
        <v>3.5</v>
      </c>
      <c r="E8" s="12">
        <v>2</v>
      </c>
      <c r="F8" s="12">
        <v>1.5</v>
      </c>
      <c r="G8" s="12">
        <v>4</v>
      </c>
      <c r="H8" s="12">
        <v>4</v>
      </c>
      <c r="I8" s="12">
        <v>3.5</v>
      </c>
      <c r="J8" s="13">
        <f t="shared" ref="J8:J30" si="0">SUM(C8:I8)</f>
        <v>19.5</v>
      </c>
      <c r="K8" s="14">
        <f t="shared" ref="K8:K30" si="1">AVERAGE(C8:I8)</f>
        <v>2.7857142857142856</v>
      </c>
    </row>
    <row r="9" spans="1:11" ht="15.75" x14ac:dyDescent="0.25">
      <c r="A9" s="7">
        <v>3</v>
      </c>
      <c r="B9" s="9" t="s">
        <v>17</v>
      </c>
      <c r="C9" s="11">
        <v>0.5</v>
      </c>
      <c r="D9" s="12">
        <v>1.5</v>
      </c>
      <c r="E9" s="12">
        <v>2</v>
      </c>
      <c r="F9" s="12">
        <v>1.5</v>
      </c>
      <c r="G9" s="12">
        <v>3.5</v>
      </c>
      <c r="H9" s="12">
        <v>4.8</v>
      </c>
      <c r="I9" s="12">
        <v>2.5</v>
      </c>
      <c r="J9" s="13">
        <f t="shared" si="0"/>
        <v>16.3</v>
      </c>
      <c r="K9" s="14">
        <f t="shared" si="1"/>
        <v>2.3285714285714287</v>
      </c>
    </row>
    <row r="10" spans="1:11" ht="15.75" x14ac:dyDescent="0.25">
      <c r="A10" s="7">
        <v>4</v>
      </c>
      <c r="B10" s="9" t="s">
        <v>18</v>
      </c>
      <c r="C10" s="11">
        <v>5</v>
      </c>
      <c r="D10" s="12">
        <v>5</v>
      </c>
      <c r="E10" s="12">
        <v>3.25</v>
      </c>
      <c r="F10" s="12">
        <v>5</v>
      </c>
      <c r="G10" s="12">
        <v>4</v>
      </c>
      <c r="H10" s="12">
        <v>5</v>
      </c>
      <c r="I10" s="12">
        <v>4.5</v>
      </c>
      <c r="J10" s="13">
        <f t="shared" si="0"/>
        <v>31.75</v>
      </c>
      <c r="K10" s="14">
        <f t="shared" si="1"/>
        <v>4.5357142857142856</v>
      </c>
    </row>
    <row r="11" spans="1:11" ht="15.75" x14ac:dyDescent="0.25">
      <c r="A11" s="7">
        <v>5</v>
      </c>
      <c r="B11" s="9" t="s">
        <v>19</v>
      </c>
      <c r="C11" s="11">
        <v>5</v>
      </c>
      <c r="D11" s="12">
        <v>5</v>
      </c>
      <c r="E11" s="12">
        <v>5</v>
      </c>
      <c r="F11" s="12">
        <v>5</v>
      </c>
      <c r="G11" s="12">
        <v>4.5</v>
      </c>
      <c r="H11" s="12">
        <v>5</v>
      </c>
      <c r="I11" s="12">
        <v>4</v>
      </c>
      <c r="J11" s="13">
        <f t="shared" si="0"/>
        <v>33.5</v>
      </c>
      <c r="K11" s="14">
        <f t="shared" si="1"/>
        <v>4.7857142857142856</v>
      </c>
    </row>
    <row r="12" spans="1:11" ht="15.75" x14ac:dyDescent="0.25">
      <c r="A12" s="7">
        <v>6</v>
      </c>
      <c r="B12" s="9" t="s">
        <v>20</v>
      </c>
      <c r="C12" s="11">
        <v>5</v>
      </c>
      <c r="D12" s="12">
        <v>5</v>
      </c>
      <c r="E12" s="12">
        <v>4.75</v>
      </c>
      <c r="F12" s="12">
        <v>5</v>
      </c>
      <c r="G12" s="12">
        <v>4</v>
      </c>
      <c r="H12" s="12">
        <v>5</v>
      </c>
      <c r="I12" s="12">
        <v>3</v>
      </c>
      <c r="J12" s="13">
        <f t="shared" si="0"/>
        <v>31.75</v>
      </c>
      <c r="K12" s="14">
        <f t="shared" si="1"/>
        <v>4.5357142857142856</v>
      </c>
    </row>
    <row r="13" spans="1:11" ht="15.75" x14ac:dyDescent="0.25">
      <c r="A13" s="7">
        <v>7</v>
      </c>
      <c r="B13" s="9" t="s">
        <v>21</v>
      </c>
      <c r="C13" s="11">
        <v>3</v>
      </c>
      <c r="D13" s="12">
        <v>4</v>
      </c>
      <c r="E13" s="12">
        <v>2</v>
      </c>
      <c r="F13" s="12">
        <v>1.5</v>
      </c>
      <c r="G13" s="12">
        <v>3</v>
      </c>
      <c r="H13" s="12">
        <v>3</v>
      </c>
      <c r="I13" s="12">
        <v>3</v>
      </c>
      <c r="J13" s="13">
        <f t="shared" si="0"/>
        <v>19.5</v>
      </c>
      <c r="K13" s="14">
        <f t="shared" si="1"/>
        <v>2.7857142857142856</v>
      </c>
    </row>
    <row r="14" spans="1:11" ht="15.75" x14ac:dyDescent="0.25">
      <c r="A14" s="7">
        <v>8</v>
      </c>
      <c r="B14" s="9" t="s">
        <v>22</v>
      </c>
      <c r="C14" s="11">
        <v>4.5</v>
      </c>
      <c r="D14" s="12">
        <v>5</v>
      </c>
      <c r="E14" s="12">
        <v>3.75</v>
      </c>
      <c r="F14" s="12">
        <v>5</v>
      </c>
      <c r="G14" s="12">
        <v>2.5</v>
      </c>
      <c r="H14" s="12">
        <v>5</v>
      </c>
      <c r="I14" s="12">
        <v>3</v>
      </c>
      <c r="J14" s="13">
        <f t="shared" si="0"/>
        <v>28.75</v>
      </c>
      <c r="K14" s="14">
        <f t="shared" si="1"/>
        <v>4.1071428571428568</v>
      </c>
    </row>
    <row r="15" spans="1:11" ht="15.75" x14ac:dyDescent="0.25">
      <c r="A15" s="7">
        <v>9</v>
      </c>
      <c r="B15" s="9" t="s">
        <v>23</v>
      </c>
      <c r="C15" s="11">
        <v>1.5</v>
      </c>
      <c r="D15" s="12">
        <v>4</v>
      </c>
      <c r="E15" s="12">
        <v>2</v>
      </c>
      <c r="F15" s="12">
        <v>2</v>
      </c>
      <c r="G15" s="12">
        <v>0</v>
      </c>
      <c r="H15" s="12">
        <v>5</v>
      </c>
      <c r="I15" s="12">
        <v>2</v>
      </c>
      <c r="J15" s="13">
        <f t="shared" si="0"/>
        <v>16.5</v>
      </c>
      <c r="K15" s="14">
        <f t="shared" si="1"/>
        <v>2.3571428571428572</v>
      </c>
    </row>
    <row r="16" spans="1:11" ht="15.75" x14ac:dyDescent="0.25">
      <c r="A16" s="7">
        <v>10</v>
      </c>
      <c r="B16" s="9" t="s">
        <v>24</v>
      </c>
      <c r="C16" s="11">
        <v>5</v>
      </c>
      <c r="D16" s="12">
        <v>5</v>
      </c>
      <c r="E16" s="12">
        <v>2.5</v>
      </c>
      <c r="F16" s="12">
        <v>5</v>
      </c>
      <c r="G16" s="12">
        <v>4</v>
      </c>
      <c r="H16" s="12">
        <v>5</v>
      </c>
      <c r="I16" s="12">
        <v>4.5</v>
      </c>
      <c r="J16" s="13">
        <f t="shared" si="0"/>
        <v>31</v>
      </c>
      <c r="K16" s="14">
        <f t="shared" si="1"/>
        <v>4.4285714285714288</v>
      </c>
    </row>
    <row r="17" spans="1:11" ht="15.75" x14ac:dyDescent="0.25">
      <c r="A17" s="7">
        <v>11</v>
      </c>
      <c r="B17" s="9" t="s">
        <v>25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f t="shared" si="0"/>
        <v>0</v>
      </c>
      <c r="K17" s="14">
        <f t="shared" si="1"/>
        <v>0</v>
      </c>
    </row>
    <row r="18" spans="1:11" ht="15.75" x14ac:dyDescent="0.25">
      <c r="A18" s="7">
        <v>12</v>
      </c>
      <c r="B18" s="2" t="s">
        <v>36</v>
      </c>
      <c r="C18" s="11">
        <v>5</v>
      </c>
      <c r="D18" s="12">
        <v>5</v>
      </c>
      <c r="E18" s="12">
        <v>2</v>
      </c>
      <c r="F18" s="12">
        <v>1.5</v>
      </c>
      <c r="G18" s="12">
        <v>3</v>
      </c>
      <c r="H18" s="12">
        <v>5</v>
      </c>
      <c r="I18" s="12">
        <v>4</v>
      </c>
      <c r="J18" s="13">
        <f t="shared" si="0"/>
        <v>25.5</v>
      </c>
      <c r="K18" s="14">
        <f t="shared" si="1"/>
        <v>3.6428571428571428</v>
      </c>
    </row>
    <row r="19" spans="1:11" ht="15.75" x14ac:dyDescent="0.25">
      <c r="A19" s="7">
        <v>13</v>
      </c>
      <c r="B19" s="9" t="s">
        <v>26</v>
      </c>
      <c r="C19" s="11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f t="shared" si="0"/>
        <v>0</v>
      </c>
      <c r="K19" s="14">
        <f t="shared" si="1"/>
        <v>0</v>
      </c>
    </row>
    <row r="20" spans="1:11" ht="15.75" x14ac:dyDescent="0.25">
      <c r="A20" s="7">
        <v>14</v>
      </c>
      <c r="B20" s="6" t="s">
        <v>37</v>
      </c>
      <c r="C20" s="11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f t="shared" si="0"/>
        <v>0</v>
      </c>
      <c r="K20" s="14">
        <f t="shared" si="1"/>
        <v>0</v>
      </c>
    </row>
    <row r="21" spans="1:11" ht="15.75" x14ac:dyDescent="0.25">
      <c r="A21" s="7">
        <v>15</v>
      </c>
      <c r="B21" s="9" t="s">
        <v>27</v>
      </c>
      <c r="C21" s="11">
        <v>5</v>
      </c>
      <c r="D21" s="12">
        <v>5</v>
      </c>
      <c r="E21" s="12">
        <v>2</v>
      </c>
      <c r="F21" s="12">
        <v>4.5</v>
      </c>
      <c r="G21" s="12">
        <v>4.5</v>
      </c>
      <c r="H21" s="12">
        <v>5</v>
      </c>
      <c r="I21" s="12">
        <v>4</v>
      </c>
      <c r="J21" s="13">
        <f t="shared" si="0"/>
        <v>30</v>
      </c>
      <c r="K21" s="14">
        <f t="shared" si="1"/>
        <v>4.2857142857142856</v>
      </c>
    </row>
    <row r="22" spans="1:11" ht="15.75" x14ac:dyDescent="0.25">
      <c r="A22" s="7">
        <v>16</v>
      </c>
      <c r="B22" s="9" t="s">
        <v>28</v>
      </c>
      <c r="C22" s="11">
        <v>4.5</v>
      </c>
      <c r="D22" s="12">
        <v>5</v>
      </c>
      <c r="E22" s="12">
        <v>3.75</v>
      </c>
      <c r="F22" s="12">
        <v>5</v>
      </c>
      <c r="G22" s="12">
        <v>3.5</v>
      </c>
      <c r="H22" s="12">
        <v>5</v>
      </c>
      <c r="I22" s="12">
        <v>3</v>
      </c>
      <c r="J22" s="13">
        <f t="shared" si="0"/>
        <v>29.75</v>
      </c>
      <c r="K22" s="14">
        <f t="shared" si="1"/>
        <v>4.25</v>
      </c>
    </row>
    <row r="23" spans="1:11" ht="15.75" x14ac:dyDescent="0.25">
      <c r="A23" s="7">
        <v>17</v>
      </c>
      <c r="B23" s="2" t="s">
        <v>35</v>
      </c>
      <c r="C23" s="11">
        <v>3</v>
      </c>
      <c r="D23" s="12">
        <v>3.5</v>
      </c>
      <c r="E23" s="12">
        <v>2</v>
      </c>
      <c r="F23" s="12">
        <v>2.5</v>
      </c>
      <c r="G23" s="12">
        <v>4</v>
      </c>
      <c r="H23" s="12">
        <v>2.5</v>
      </c>
      <c r="I23" s="12">
        <v>2</v>
      </c>
      <c r="J23" s="13">
        <f t="shared" si="0"/>
        <v>19.5</v>
      </c>
      <c r="K23" s="14">
        <f t="shared" si="1"/>
        <v>2.7857142857142856</v>
      </c>
    </row>
    <row r="24" spans="1:11" ht="15.75" x14ac:dyDescent="0.25">
      <c r="A24" s="7">
        <v>18</v>
      </c>
      <c r="B24" s="9" t="s">
        <v>29</v>
      </c>
      <c r="C24" s="11">
        <v>4.5</v>
      </c>
      <c r="D24" s="12">
        <v>5</v>
      </c>
      <c r="E24" s="12">
        <v>2.5</v>
      </c>
      <c r="F24" s="12">
        <v>5</v>
      </c>
      <c r="G24" s="12">
        <v>3</v>
      </c>
      <c r="H24" s="12">
        <v>4.8</v>
      </c>
      <c r="I24" s="15">
        <v>4.5</v>
      </c>
      <c r="J24" s="13">
        <f t="shared" si="0"/>
        <v>29.3</v>
      </c>
      <c r="K24" s="14">
        <f t="shared" si="1"/>
        <v>4.1857142857142859</v>
      </c>
    </row>
    <row r="25" spans="1:11" ht="15.75" x14ac:dyDescent="0.25">
      <c r="A25" s="7">
        <v>19</v>
      </c>
      <c r="B25" s="9" t="s">
        <v>30</v>
      </c>
      <c r="C25" s="11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f t="shared" si="0"/>
        <v>0</v>
      </c>
      <c r="K25" s="14">
        <f t="shared" si="1"/>
        <v>0</v>
      </c>
    </row>
    <row r="26" spans="1:11" ht="15.75" x14ac:dyDescent="0.25">
      <c r="A26" s="7">
        <v>20</v>
      </c>
      <c r="B26" s="9" t="s">
        <v>31</v>
      </c>
      <c r="C26" s="11">
        <v>2</v>
      </c>
      <c r="D26" s="12">
        <v>3</v>
      </c>
      <c r="E26" s="12">
        <v>2</v>
      </c>
      <c r="F26" s="12">
        <v>1.5</v>
      </c>
      <c r="G26" s="12">
        <v>3</v>
      </c>
      <c r="H26" s="12">
        <v>4.8</v>
      </c>
      <c r="I26" s="12">
        <v>3</v>
      </c>
      <c r="J26" s="13">
        <f t="shared" si="0"/>
        <v>19.3</v>
      </c>
      <c r="K26" s="14">
        <f t="shared" si="1"/>
        <v>2.7571428571428571</v>
      </c>
    </row>
    <row r="27" spans="1:11" ht="15.75" x14ac:dyDescent="0.25">
      <c r="A27" s="1">
        <v>21</v>
      </c>
      <c r="B27" s="10" t="s">
        <v>32</v>
      </c>
      <c r="C27" s="12">
        <v>4</v>
      </c>
      <c r="D27" s="12">
        <v>5</v>
      </c>
      <c r="E27" s="12">
        <v>2</v>
      </c>
      <c r="F27" s="12">
        <v>2.5</v>
      </c>
      <c r="G27" s="12">
        <v>3</v>
      </c>
      <c r="H27" s="12">
        <v>4.8</v>
      </c>
      <c r="I27" s="12">
        <v>4.5</v>
      </c>
      <c r="J27" s="13">
        <f t="shared" si="0"/>
        <v>25.8</v>
      </c>
      <c r="K27" s="14">
        <f t="shared" si="1"/>
        <v>3.6857142857142859</v>
      </c>
    </row>
    <row r="28" spans="1:11" ht="15.75" x14ac:dyDescent="0.25">
      <c r="A28" s="1">
        <v>22</v>
      </c>
      <c r="B28" s="9" t="s">
        <v>33</v>
      </c>
      <c r="C28" s="12">
        <v>3.5</v>
      </c>
      <c r="D28" s="12">
        <v>5</v>
      </c>
      <c r="E28" s="12">
        <v>2</v>
      </c>
      <c r="F28" s="12">
        <v>2.5</v>
      </c>
      <c r="G28" s="12">
        <v>4</v>
      </c>
      <c r="H28" s="12">
        <v>5</v>
      </c>
      <c r="I28" s="12">
        <v>3.5</v>
      </c>
      <c r="J28" s="13">
        <f t="shared" si="0"/>
        <v>25.5</v>
      </c>
      <c r="K28" s="14">
        <f t="shared" si="1"/>
        <v>3.6428571428571428</v>
      </c>
    </row>
    <row r="29" spans="1:11" ht="15.75" x14ac:dyDescent="0.25">
      <c r="A29" s="1">
        <v>23</v>
      </c>
      <c r="B29" s="9" t="s">
        <v>34</v>
      </c>
      <c r="C29" s="12">
        <v>5</v>
      </c>
      <c r="D29" s="12">
        <v>5</v>
      </c>
      <c r="E29" s="12">
        <v>2</v>
      </c>
      <c r="F29" s="12">
        <v>2.5</v>
      </c>
      <c r="G29" s="12">
        <v>5</v>
      </c>
      <c r="H29" s="12">
        <v>5</v>
      </c>
      <c r="I29" s="12">
        <v>0</v>
      </c>
      <c r="J29" s="13">
        <f t="shared" si="0"/>
        <v>24.5</v>
      </c>
      <c r="K29" s="14">
        <f t="shared" si="1"/>
        <v>3.5</v>
      </c>
    </row>
    <row r="30" spans="1:11" ht="15.75" x14ac:dyDescent="0.25">
      <c r="A30" s="1">
        <v>24</v>
      </c>
      <c r="B30" s="2" t="s">
        <v>38</v>
      </c>
      <c r="C30" s="12">
        <v>2</v>
      </c>
      <c r="D30" s="12">
        <v>2</v>
      </c>
      <c r="E30" s="12">
        <v>0</v>
      </c>
      <c r="F30" s="12">
        <v>2.5</v>
      </c>
      <c r="G30" s="12">
        <v>2</v>
      </c>
      <c r="H30" s="12">
        <v>1</v>
      </c>
      <c r="I30" s="12">
        <v>3.5</v>
      </c>
      <c r="J30" s="13">
        <f t="shared" si="0"/>
        <v>13</v>
      </c>
      <c r="K30" s="14">
        <f t="shared" si="1"/>
        <v>1.8571428571428572</v>
      </c>
    </row>
    <row r="31" spans="1:11" ht="15.75" x14ac:dyDescent="0.25">
      <c r="A31" s="1">
        <v>25</v>
      </c>
      <c r="B31" s="9" t="s">
        <v>43</v>
      </c>
      <c r="C31" s="12"/>
      <c r="D31" s="12"/>
      <c r="E31" s="12"/>
      <c r="F31" s="12"/>
      <c r="G31" s="12"/>
      <c r="H31" s="12"/>
      <c r="I31" s="12"/>
      <c r="J31" s="13"/>
      <c r="K31" s="14"/>
    </row>
  </sheetData>
  <mergeCells count="3">
    <mergeCell ref="B4:J4"/>
    <mergeCell ref="C5:F5"/>
    <mergeCell ref="G5:J5"/>
  </mergeCells>
  <conditionalFormatting sqref="C7:I29">
    <cfRule type="cellIs" dxfId="26" priority="3" operator="lessThan">
      <formula>2.5</formula>
    </cfRule>
  </conditionalFormatting>
  <conditionalFormatting sqref="C30:I30">
    <cfRule type="cellIs" dxfId="25" priority="2" operator="lessThan">
      <formula>2.5</formula>
    </cfRule>
  </conditionalFormatting>
  <conditionalFormatting sqref="C31:I31">
    <cfRule type="cellIs" dxfId="24" priority="1" operator="lessThan">
      <formula>2.5</formula>
    </cfRule>
  </conditionalFormatting>
  <dataValidations count="1">
    <dataValidation type="decimal" allowBlank="1" showInputMessage="1" showErrorMessage="1" sqref="C7:I31">
      <formula1>0</formula1>
      <formula2>5</formula2>
    </dataValidation>
  </dataValidations>
  <pageMargins left="0.72" right="0.25" top="0.47" bottom="0.28999999999999998" header="0.3" footer="0.3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workbookViewId="0">
      <selection activeCell="E22" sqref="E22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49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8">
        <f>'After Mid-term'!C7+'Exam 3'!C7+'Exam 4'!C7+'Final Exam '!C7</f>
        <v>82.5</v>
      </c>
      <c r="D7" s="18">
        <f>'After Mid-term'!D7+'Exam 3'!D7+'Exam 4'!D7+'Final Exam '!D7</f>
        <v>83.5</v>
      </c>
      <c r="E7" s="18">
        <f>'After Mid-term'!E7+'Exam 3'!E7+'Exam 4'!E7+'Final Exam '!E7</f>
        <v>87.75</v>
      </c>
      <c r="F7" s="18">
        <f>'After Mid-term'!F7+'Exam 3'!F7+'Exam 4'!F7+'Final Exam '!F7</f>
        <v>89</v>
      </c>
      <c r="G7" s="18">
        <f>'After Mid-term'!G7+'Exam 3'!G7+'Exam 4'!G7+'Final Exam '!G7</f>
        <v>87.5</v>
      </c>
      <c r="H7" s="18">
        <f>'After Mid-term'!H7+'Exam 3'!H7+'Exam 4'!H7+'Final Exam '!H7</f>
        <v>82.5</v>
      </c>
      <c r="I7" s="18">
        <f>'After Mid-term'!I7+'Exam 3'!I7+'Exam 4'!I7+'Final Exam '!I7</f>
        <v>90</v>
      </c>
      <c r="J7" s="20">
        <f t="shared" ref="J7:J25" si="0">SUM(C7:I7)</f>
        <v>602.75</v>
      </c>
      <c r="K7" s="22">
        <f t="shared" ref="K7:K25" si="1">AVERAGE(C7:I7)</f>
        <v>86.107142857142861</v>
      </c>
    </row>
    <row r="8" spans="1:11" ht="15.75" x14ac:dyDescent="0.25">
      <c r="A8" s="7">
        <v>2</v>
      </c>
      <c r="B8" s="9" t="s">
        <v>44</v>
      </c>
      <c r="C8" s="18">
        <f>'After Mid-term'!C8+'Exam 3'!C8+'Exam 4'!C8+'Final Exam '!C8</f>
        <v>84</v>
      </c>
      <c r="D8" s="18">
        <f>'After Mid-term'!D8+'Exam 3'!D8+'Exam 4'!D8+'Final Exam '!D8</f>
        <v>93.5</v>
      </c>
      <c r="E8" s="18">
        <f>'After Mid-term'!E8+'Exam 3'!E8+'Exam 4'!E8+'Final Exam '!E8</f>
        <v>74</v>
      </c>
      <c r="F8" s="18">
        <f>'After Mid-term'!F8+'Exam 3'!F8+'Exam 4'!F8+'Final Exam '!F8</f>
        <v>92</v>
      </c>
      <c r="G8" s="18">
        <f>'After Mid-term'!G8+'Exam 3'!G8+'Exam 4'!G8+'Final Exam '!G8</f>
        <v>92</v>
      </c>
      <c r="H8" s="18">
        <f>'After Mid-term'!H8+'Exam 3'!H8+'Exam 4'!H8+'Final Exam '!H8</f>
        <v>99.5</v>
      </c>
      <c r="I8" s="18">
        <f>'After Mid-term'!I8+'Exam 3'!I8+'Exam 4'!I8+'Final Exam '!I8</f>
        <v>79</v>
      </c>
      <c r="J8" s="20">
        <f t="shared" si="0"/>
        <v>614</v>
      </c>
      <c r="K8" s="22">
        <f t="shared" si="1"/>
        <v>87.714285714285708</v>
      </c>
    </row>
    <row r="9" spans="1:11" ht="15.75" x14ac:dyDescent="0.25">
      <c r="A9" s="7">
        <v>3</v>
      </c>
      <c r="B9" s="9" t="s">
        <v>43</v>
      </c>
      <c r="C9" s="18">
        <f>'After Mid-term'!C9+'Exam 3'!C9+'Exam 4'!C9+'Final Exam '!C9</f>
        <v>64</v>
      </c>
      <c r="D9" s="18">
        <f>'After Mid-term'!D9+'Exam 3'!D9+'Exam 4'!D9+'Final Exam '!D9</f>
        <v>73.599999999999994</v>
      </c>
      <c r="E9" s="18">
        <f>'After Mid-term'!E9+'Exam 3'!E9+'Exam 4'!E9+'Final Exam '!E9</f>
        <v>79</v>
      </c>
      <c r="F9" s="18">
        <f>'After Mid-term'!F9+'Exam 3'!F9+'Exam 4'!F9+'Final Exam '!F9</f>
        <v>53</v>
      </c>
      <c r="G9" s="18">
        <f>'After Mid-term'!G9+'Exam 3'!G9+'Exam 4'!G9+'Final Exam '!G9</f>
        <v>96</v>
      </c>
      <c r="H9" s="18">
        <f>'After Mid-term'!H9+'Exam 3'!H9+'Exam 4'!H9+'Final Exam '!H9</f>
        <v>100</v>
      </c>
      <c r="I9" s="18">
        <f>'After Mid-term'!I9+'Exam 3'!I9+'Exam 4'!I9+'Final Exam '!I9</f>
        <v>94.5</v>
      </c>
      <c r="J9" s="20">
        <f t="shared" si="0"/>
        <v>560.1</v>
      </c>
      <c r="K9" s="22">
        <f t="shared" si="1"/>
        <v>80.01428571428572</v>
      </c>
    </row>
    <row r="10" spans="1:11" ht="15.75" x14ac:dyDescent="0.25">
      <c r="A10" s="7">
        <v>4</v>
      </c>
      <c r="B10" s="9" t="s">
        <v>18</v>
      </c>
      <c r="C10" s="18">
        <f>'After Mid-term'!C10+'Exam 3'!C10+'Exam 4'!C10+'Final Exam '!C10</f>
        <v>96.5</v>
      </c>
      <c r="D10" s="18">
        <f>'After Mid-term'!D10+'Exam 3'!D10+'Exam 4'!D10+'Final Exam '!D10</f>
        <v>98.5</v>
      </c>
      <c r="E10" s="18">
        <f>'After Mid-term'!E10+'Exam 3'!E10+'Exam 4'!E10+'Final Exam '!E10</f>
        <v>97</v>
      </c>
      <c r="F10" s="18">
        <f>'After Mid-term'!F10+'Exam 3'!F10+'Exam 4'!F10+'Final Exam '!F10</f>
        <v>98</v>
      </c>
      <c r="G10" s="18">
        <f>'After Mid-term'!G10+'Exam 3'!G10+'Exam 4'!G10+'Final Exam '!G10</f>
        <v>92.5</v>
      </c>
      <c r="H10" s="18">
        <f>'After Mid-term'!H10+'Exam 3'!H10+'Exam 4'!H10+'Final Exam '!H10</f>
        <v>94.5</v>
      </c>
      <c r="I10" s="18">
        <f>'After Mid-term'!I10+'Exam 3'!I10+'Exam 4'!I10+'Final Exam '!I10</f>
        <v>93.5</v>
      </c>
      <c r="J10" s="20">
        <f t="shared" si="0"/>
        <v>670.5</v>
      </c>
      <c r="K10" s="22">
        <f t="shared" si="1"/>
        <v>95.785714285714292</v>
      </c>
    </row>
    <row r="11" spans="1:11" ht="15.75" x14ac:dyDescent="0.25">
      <c r="A11" s="7">
        <v>5</v>
      </c>
      <c r="B11" s="9" t="s">
        <v>19</v>
      </c>
      <c r="C11" s="18">
        <f>'After Mid-term'!C11+'Exam 3'!C11+'Exam 4'!C11+'Final Exam '!C11</f>
        <v>95</v>
      </c>
      <c r="D11" s="18">
        <f>'After Mid-term'!D11+'Exam 3'!D11+'Exam 4'!D11+'Final Exam '!D11</f>
        <v>97.5</v>
      </c>
      <c r="E11" s="18">
        <f>'After Mid-term'!E11+'Exam 3'!E11+'Exam 4'!E11+'Final Exam '!E11</f>
        <v>95.75</v>
      </c>
      <c r="F11" s="18">
        <f>'After Mid-term'!F11+'Exam 3'!F11+'Exam 4'!F11+'Final Exam '!F11</f>
        <v>90.25</v>
      </c>
      <c r="G11" s="18">
        <f>'After Mid-term'!G11+'Exam 3'!G11+'Exam 4'!G11+'Final Exam '!G11</f>
        <v>95</v>
      </c>
      <c r="H11" s="18">
        <f>'After Mid-term'!H11+'Exam 3'!H11+'Exam 4'!H11+'Final Exam '!H11</f>
        <v>96</v>
      </c>
      <c r="I11" s="18">
        <f>'After Mid-term'!I11+'Exam 3'!I11+'Exam 4'!I11+'Final Exam '!I11</f>
        <v>91.8</v>
      </c>
      <c r="J11" s="20">
        <f t="shared" si="0"/>
        <v>661.3</v>
      </c>
      <c r="K11" s="22">
        <f t="shared" si="1"/>
        <v>94.471428571428561</v>
      </c>
    </row>
    <row r="12" spans="1:11" ht="15.75" x14ac:dyDescent="0.25">
      <c r="A12" s="7">
        <v>6</v>
      </c>
      <c r="B12" s="9" t="s">
        <v>20</v>
      </c>
      <c r="C12" s="18">
        <f>'After Mid-term'!C12+'Exam 3'!C12+'Exam 4'!C12+'Final Exam '!C12</f>
        <v>86.3</v>
      </c>
      <c r="D12" s="18">
        <f>'After Mid-term'!D12+'Exam 3'!D12+'Exam 4'!D12+'Final Exam '!D12</f>
        <v>88.5</v>
      </c>
      <c r="E12" s="18">
        <f>'After Mid-term'!E12+'Exam 3'!E12+'Exam 4'!E12+'Final Exam '!E12</f>
        <v>92.5</v>
      </c>
      <c r="F12" s="18">
        <f>'After Mid-term'!F12+'Exam 3'!F12+'Exam 4'!F12+'Final Exam '!F12</f>
        <v>86</v>
      </c>
      <c r="G12" s="18">
        <f>'After Mid-term'!G12+'Exam 3'!G12+'Exam 4'!G12+'Final Exam '!G12</f>
        <v>81</v>
      </c>
      <c r="H12" s="18">
        <f>'After Mid-term'!H12+'Exam 3'!H12+'Exam 4'!H12+'Final Exam '!H12</f>
        <v>90</v>
      </c>
      <c r="I12" s="18">
        <f>'After Mid-term'!I12+'Exam 3'!I12+'Exam 4'!I12+'Final Exam '!I12</f>
        <v>78.5</v>
      </c>
      <c r="J12" s="20">
        <f t="shared" si="0"/>
        <v>602.79999999999995</v>
      </c>
      <c r="K12" s="22">
        <f t="shared" si="1"/>
        <v>86.114285714285714</v>
      </c>
    </row>
    <row r="13" spans="1:11" ht="15.75" x14ac:dyDescent="0.25">
      <c r="A13" s="7">
        <v>7</v>
      </c>
      <c r="B13" s="2" t="s">
        <v>38</v>
      </c>
      <c r="C13" s="18">
        <f>'After Mid-term'!C13+'Exam 3'!C13+'Exam 4'!C13+'Final Exam '!C13</f>
        <v>0</v>
      </c>
      <c r="D13" s="18">
        <f>'After Mid-term'!D13+'Exam 3'!D13+'Exam 4'!D13+'Final Exam '!D13</f>
        <v>0</v>
      </c>
      <c r="E13" s="18">
        <f>'After Mid-term'!E13+'Exam 3'!E13+'Exam 4'!E13+'Final Exam '!E13</f>
        <v>0</v>
      </c>
      <c r="F13" s="18">
        <f>'After Mid-term'!F13+'Exam 3'!F13+'Exam 4'!F13+'Final Exam '!F13</f>
        <v>0</v>
      </c>
      <c r="G13" s="18">
        <f>'After Mid-term'!G13+'Exam 3'!G13+'Exam 4'!G13+'Final Exam '!G13</f>
        <v>0</v>
      </c>
      <c r="H13" s="18">
        <f>'After Mid-term'!H13+'Exam 3'!H13+'Exam 4'!H13+'Final Exam '!H13</f>
        <v>0</v>
      </c>
      <c r="I13" s="18">
        <f>'After Mid-term'!I13+'Exam 3'!I13+'Exam 4'!I13+'Final Exam '!I13</f>
        <v>0</v>
      </c>
      <c r="J13" s="20">
        <f t="shared" si="0"/>
        <v>0</v>
      </c>
      <c r="K13" s="22">
        <f t="shared" si="1"/>
        <v>0</v>
      </c>
    </row>
    <row r="14" spans="1:11" ht="15.75" x14ac:dyDescent="0.25">
      <c r="A14" s="7">
        <v>8</v>
      </c>
      <c r="B14" s="9" t="s">
        <v>24</v>
      </c>
      <c r="C14" s="18">
        <f>'After Mid-term'!C14+'Exam 3'!C14+'Exam 4'!C14+'Final Exam '!C14</f>
        <v>98.5</v>
      </c>
      <c r="D14" s="18">
        <f>'After Mid-term'!D14+'Exam 3'!D14+'Exam 4'!D14+'Final Exam '!D14</f>
        <v>96.5</v>
      </c>
      <c r="E14" s="18">
        <f>'After Mid-term'!E14+'Exam 3'!E14+'Exam 4'!E14+'Final Exam '!E14</f>
        <v>93.5</v>
      </c>
      <c r="F14" s="18">
        <f>'After Mid-term'!F14+'Exam 3'!F14+'Exam 4'!F14+'Final Exam '!F14</f>
        <v>96</v>
      </c>
      <c r="G14" s="18">
        <f>'After Mid-term'!G14+'Exam 3'!G14+'Exam 4'!G14+'Final Exam '!G14</f>
        <v>94.5</v>
      </c>
      <c r="H14" s="18">
        <f>'After Mid-term'!H14+'Exam 3'!H14+'Exam 4'!H14+'Final Exam '!H14</f>
        <v>97.5</v>
      </c>
      <c r="I14" s="18">
        <f>'After Mid-term'!I14+'Exam 3'!I14+'Exam 4'!I14+'Final Exam '!I14</f>
        <v>94.5</v>
      </c>
      <c r="J14" s="20">
        <f t="shared" si="0"/>
        <v>671</v>
      </c>
      <c r="K14" s="22">
        <f t="shared" si="1"/>
        <v>95.857142857142861</v>
      </c>
    </row>
    <row r="15" spans="1:11" ht="15.75" x14ac:dyDescent="0.25">
      <c r="A15" s="7">
        <v>9</v>
      </c>
      <c r="B15" s="9" t="s">
        <v>36</v>
      </c>
      <c r="C15" s="18">
        <f>'After Mid-term'!C15+'Exam 3'!C15+'Exam 4'!C15+'Final Exam '!C15</f>
        <v>76.8</v>
      </c>
      <c r="D15" s="18">
        <f>'After Mid-term'!D15+'Exam 3'!D15+'Exam 4'!D15+'Final Exam '!D15</f>
        <v>80.5</v>
      </c>
      <c r="E15" s="18">
        <f>'After Mid-term'!E15+'Exam 3'!E15+'Exam 4'!E15+'Final Exam '!E15</f>
        <v>83.5</v>
      </c>
      <c r="F15" s="18">
        <f>'After Mid-term'!F15+'Exam 3'!F15+'Exam 4'!F15+'Final Exam '!F15</f>
        <v>76.5</v>
      </c>
      <c r="G15" s="18">
        <f>'After Mid-term'!G15+'Exam 3'!G15+'Exam 4'!G15+'Final Exam '!G15</f>
        <v>68.5</v>
      </c>
      <c r="H15" s="18">
        <f>'After Mid-term'!H15+'Exam 3'!H15+'Exam 4'!H15+'Final Exam '!H15</f>
        <v>85.5</v>
      </c>
      <c r="I15" s="18">
        <f>'After Mid-term'!I15+'Exam 3'!I15+'Exam 4'!I15+'Final Exam '!I15</f>
        <v>83.5</v>
      </c>
      <c r="J15" s="20">
        <f t="shared" si="0"/>
        <v>554.79999999999995</v>
      </c>
      <c r="K15" s="22">
        <f t="shared" si="1"/>
        <v>79.257142857142853</v>
      </c>
    </row>
    <row r="16" spans="1:11" ht="15.75" x14ac:dyDescent="0.25">
      <c r="A16" s="7">
        <v>10</v>
      </c>
      <c r="B16" s="9" t="s">
        <v>26</v>
      </c>
      <c r="C16" s="18">
        <f>'After Mid-term'!C16+'Exam 3'!C16+'Exam 4'!C16+'Final Exam '!C16</f>
        <v>10</v>
      </c>
      <c r="D16" s="18">
        <f>'After Mid-term'!D16+'Exam 3'!D16+'Exam 4'!D16+'Final Exam '!D16</f>
        <v>9.5</v>
      </c>
      <c r="E16" s="18">
        <f>'After Mid-term'!E16+'Exam 3'!E16+'Exam 4'!E16+'Final Exam '!E16</f>
        <v>10</v>
      </c>
      <c r="F16" s="18">
        <f>'After Mid-term'!F16+'Exam 3'!F16+'Exam 4'!F16+'Final Exam '!F16</f>
        <v>9</v>
      </c>
      <c r="G16" s="18">
        <f>'After Mid-term'!G16+'Exam 3'!G16+'Exam 4'!G16+'Final Exam '!G16</f>
        <v>10</v>
      </c>
      <c r="H16" s="18">
        <f>'After Mid-term'!H16+'Exam 3'!H16+'Exam 4'!H16+'Final Exam '!H16</f>
        <v>10</v>
      </c>
      <c r="I16" s="18">
        <f>'After Mid-term'!I16+'Exam 3'!I16+'Exam 4'!I16+'Final Exam '!I16</f>
        <v>9</v>
      </c>
      <c r="J16" s="20">
        <f t="shared" si="0"/>
        <v>67.5</v>
      </c>
      <c r="K16" s="22">
        <f t="shared" si="1"/>
        <v>9.6428571428571423</v>
      </c>
    </row>
    <row r="17" spans="1:11" ht="15.75" x14ac:dyDescent="0.25">
      <c r="A17" s="7">
        <v>11</v>
      </c>
      <c r="B17" s="6" t="s">
        <v>37</v>
      </c>
      <c r="C17" s="18">
        <f>'After Mid-term'!C17+'Exam 3'!C17+'Exam 4'!C17+'Final Exam '!C17</f>
        <v>67</v>
      </c>
      <c r="D17" s="18">
        <f>'After Mid-term'!D17+'Exam 3'!D17+'Exam 4'!D17+'Final Exam '!D17</f>
        <v>62.3</v>
      </c>
      <c r="E17" s="18">
        <f>'After Mid-term'!E17+'Exam 3'!E17+'Exam 4'!E17+'Final Exam '!E17</f>
        <v>73</v>
      </c>
      <c r="F17" s="18">
        <f>'After Mid-term'!F17+'Exam 3'!F17+'Exam 4'!F17+'Final Exam '!F17</f>
        <v>57</v>
      </c>
      <c r="G17" s="18">
        <f>'After Mid-term'!G17+'Exam 3'!G17+'Exam 4'!G17+'Final Exam '!G17</f>
        <v>89.5</v>
      </c>
      <c r="H17" s="18">
        <f>'After Mid-term'!H17+'Exam 3'!H17+'Exam 4'!H17+'Final Exam '!H17</f>
        <v>51.5</v>
      </c>
      <c r="I17" s="18">
        <f>'After Mid-term'!I17+'Exam 3'!I17+'Exam 4'!I17+'Final Exam '!I17</f>
        <v>62.5</v>
      </c>
      <c r="J17" s="20">
        <f t="shared" si="0"/>
        <v>462.8</v>
      </c>
      <c r="K17" s="22">
        <f t="shared" si="1"/>
        <v>66.114285714285714</v>
      </c>
    </row>
    <row r="18" spans="1:11" ht="15.75" x14ac:dyDescent="0.25">
      <c r="A18" s="7">
        <v>12</v>
      </c>
      <c r="B18" s="9" t="s">
        <v>27</v>
      </c>
      <c r="C18" s="18">
        <f>'After Mid-term'!C18+'Exam 3'!C18+'Exam 4'!C18+'Final Exam '!C18</f>
        <v>95.5</v>
      </c>
      <c r="D18" s="18">
        <f>'After Mid-term'!D18+'Exam 3'!D18+'Exam 4'!D18+'Final Exam '!D18</f>
        <v>95.5</v>
      </c>
      <c r="E18" s="18">
        <f>'After Mid-term'!E18+'Exam 3'!E18+'Exam 4'!E18+'Final Exam '!E18</f>
        <v>95.25</v>
      </c>
      <c r="F18" s="18">
        <f>'After Mid-term'!F18+'Exam 3'!F18+'Exam 4'!F18+'Final Exam '!F18</f>
        <v>88.5</v>
      </c>
      <c r="G18" s="18">
        <f>'After Mid-term'!G18+'Exam 3'!G18+'Exam 4'!G18+'Final Exam '!G18</f>
        <v>90.5</v>
      </c>
      <c r="H18" s="18">
        <f>'After Mid-term'!H18+'Exam 3'!H18+'Exam 4'!H18+'Final Exam '!H18</f>
        <v>79.5</v>
      </c>
      <c r="I18" s="18">
        <f>'After Mid-term'!I18+'Exam 3'!I18+'Exam 4'!I18+'Final Exam '!I18</f>
        <v>88</v>
      </c>
      <c r="J18" s="20">
        <f t="shared" si="0"/>
        <v>632.75</v>
      </c>
      <c r="K18" s="22">
        <f t="shared" si="1"/>
        <v>90.392857142857139</v>
      </c>
    </row>
    <row r="19" spans="1:11" ht="15.75" x14ac:dyDescent="0.25">
      <c r="A19" s="7">
        <v>13</v>
      </c>
      <c r="B19" s="10" t="s">
        <v>28</v>
      </c>
      <c r="C19" s="18">
        <f>'After Mid-term'!C19+'Exam 3'!C19+'Exam 4'!C19+'Final Exam '!C19</f>
        <v>85.5</v>
      </c>
      <c r="D19" s="18">
        <f>'After Mid-term'!D19+'Exam 3'!D19+'Exam 4'!D19+'Final Exam '!D19</f>
        <v>91</v>
      </c>
      <c r="E19" s="18">
        <f>'After Mid-term'!E19+'Exam 3'!E19+'Exam 4'!E19+'Final Exam '!E19</f>
        <v>94.25</v>
      </c>
      <c r="F19" s="18">
        <f>'After Mid-term'!F19+'Exam 3'!F19+'Exam 4'!F19+'Final Exam '!F19</f>
        <v>99</v>
      </c>
      <c r="G19" s="18">
        <f>'After Mid-term'!G19+'Exam 3'!G19+'Exam 4'!G19+'Final Exam '!G19</f>
        <v>88.5</v>
      </c>
      <c r="H19" s="18">
        <f>'After Mid-term'!H19+'Exam 3'!H19+'Exam 4'!H19+'Final Exam '!H19</f>
        <v>82</v>
      </c>
      <c r="I19" s="18">
        <f>'After Mid-term'!I19+'Exam 3'!I19+'Exam 4'!I19+'Final Exam '!I19</f>
        <v>86</v>
      </c>
      <c r="J19" s="20">
        <f t="shared" si="0"/>
        <v>626.25</v>
      </c>
      <c r="K19" s="22">
        <f t="shared" si="1"/>
        <v>89.464285714285708</v>
      </c>
    </row>
    <row r="20" spans="1:11" ht="15.75" x14ac:dyDescent="0.25">
      <c r="A20" s="7">
        <v>14</v>
      </c>
      <c r="B20" s="2" t="s">
        <v>35</v>
      </c>
      <c r="C20" s="18">
        <f>'After Mid-term'!C20+'Exam 3'!C20+'Exam 4'!C20+'Final Exam '!C20</f>
        <v>65.5</v>
      </c>
      <c r="D20" s="18">
        <f>'After Mid-term'!D20+'Exam 3'!D20+'Exam 4'!D20+'Final Exam '!D20</f>
        <v>70.5</v>
      </c>
      <c r="E20" s="18">
        <f>'After Mid-term'!E20+'Exam 3'!E20+'Exam 4'!E20+'Final Exam '!E20</f>
        <v>82</v>
      </c>
      <c r="F20" s="18">
        <f>'After Mid-term'!F20+'Exam 3'!F20+'Exam 4'!F20+'Final Exam '!F20</f>
        <v>81</v>
      </c>
      <c r="G20" s="18">
        <f>'After Mid-term'!G20+'Exam 3'!G20+'Exam 4'!G20+'Final Exam '!G20</f>
        <v>81</v>
      </c>
      <c r="H20" s="18">
        <f>'After Mid-term'!H20+'Exam 3'!H20+'Exam 4'!H20+'Final Exam '!H20</f>
        <v>58.5</v>
      </c>
      <c r="I20" s="18">
        <f>'After Mid-term'!I20+'Exam 3'!I20+'Exam 4'!I20+'Final Exam '!I20</f>
        <v>63</v>
      </c>
      <c r="J20" s="20">
        <f t="shared" si="0"/>
        <v>501.5</v>
      </c>
      <c r="K20" s="22">
        <f t="shared" si="1"/>
        <v>71.642857142857139</v>
      </c>
    </row>
    <row r="21" spans="1:11" ht="15.75" x14ac:dyDescent="0.25">
      <c r="A21" s="7">
        <v>15</v>
      </c>
      <c r="B21" s="9" t="s">
        <v>29</v>
      </c>
      <c r="C21" s="18">
        <f>'After Mid-term'!C21+'Exam 3'!C21+'Exam 4'!C21+'Final Exam '!C21</f>
        <v>92</v>
      </c>
      <c r="D21" s="18">
        <f>'After Mid-term'!D21+'Exam 3'!D21+'Exam 4'!D21+'Final Exam '!D21</f>
        <v>90.9</v>
      </c>
      <c r="E21" s="18">
        <f>'After Mid-term'!E21+'Exam 3'!E21+'Exam 4'!E21+'Final Exam '!E21</f>
        <v>88.25</v>
      </c>
      <c r="F21" s="18">
        <f>'After Mid-term'!F21+'Exam 3'!F21+'Exam 4'!F21+'Final Exam '!F21</f>
        <v>87</v>
      </c>
      <c r="G21" s="18">
        <f>'After Mid-term'!G21+'Exam 3'!G21+'Exam 4'!G21+'Final Exam '!G21</f>
        <v>91.5</v>
      </c>
      <c r="H21" s="18">
        <f>'After Mid-term'!H21+'Exam 3'!H21+'Exam 4'!H21+'Final Exam '!H21</f>
        <v>79.3</v>
      </c>
      <c r="I21" s="18">
        <f>'After Mid-term'!I21+'Exam 3'!I21+'Exam 4'!I21+'Final Exam '!I21</f>
        <v>62</v>
      </c>
      <c r="J21" s="20">
        <f t="shared" si="0"/>
        <v>590.94999999999993</v>
      </c>
      <c r="K21" s="22">
        <f t="shared" si="1"/>
        <v>84.421428571428564</v>
      </c>
    </row>
    <row r="22" spans="1:11" ht="15.75" x14ac:dyDescent="0.25">
      <c r="A22" s="7">
        <v>16</v>
      </c>
      <c r="B22" s="9" t="s">
        <v>32</v>
      </c>
      <c r="C22" s="18">
        <f>'After Mid-term'!C22+'Exam 3'!C22+'Exam 4'!C22+'Final Exam '!C22</f>
        <v>90</v>
      </c>
      <c r="D22" s="18">
        <f>'After Mid-term'!D22+'Exam 3'!D22+'Exam 4'!D22+'Final Exam '!D22</f>
        <v>83.8</v>
      </c>
      <c r="E22" s="18">
        <f>'After Mid-term'!E22+'Exam 3'!E22+'Exam 4'!E22+'Final Exam '!E22</f>
        <v>87.5</v>
      </c>
      <c r="F22" s="18">
        <f>'After Mid-term'!F22+'Exam 3'!F22+'Exam 4'!F22+'Final Exam '!F22</f>
        <v>87</v>
      </c>
      <c r="G22" s="18">
        <f>'After Mid-term'!G22+'Exam 3'!G22+'Exam 4'!G22+'Final Exam '!G22</f>
        <v>90.5</v>
      </c>
      <c r="H22" s="18">
        <f>'After Mid-term'!H22+'Exam 3'!H22+'Exam 4'!H22+'Final Exam '!H22</f>
        <v>86.8</v>
      </c>
      <c r="I22" s="18">
        <f>'After Mid-term'!I22+'Exam 3'!I22+'Exam 4'!I22+'Final Exam '!I22</f>
        <v>83.5</v>
      </c>
      <c r="J22" s="20">
        <f t="shared" si="0"/>
        <v>609.1</v>
      </c>
      <c r="K22" s="22">
        <f t="shared" si="1"/>
        <v>87.01428571428572</v>
      </c>
    </row>
    <row r="23" spans="1:11" ht="15.75" x14ac:dyDescent="0.25">
      <c r="A23" s="7">
        <v>17</v>
      </c>
      <c r="B23" s="9" t="s">
        <v>33</v>
      </c>
      <c r="C23" s="18">
        <f>'After Mid-term'!C23+'Exam 3'!C23+'Exam 4'!C23+'Final Exam '!C23</f>
        <v>10</v>
      </c>
      <c r="D23" s="18">
        <f>'After Mid-term'!D23+'Exam 3'!D23+'Exam 4'!D23+'Final Exam '!D23</f>
        <v>8</v>
      </c>
      <c r="E23" s="18">
        <f>'After Mid-term'!E23+'Exam 3'!E23+'Exam 4'!E23+'Final Exam '!E23</f>
        <v>5</v>
      </c>
      <c r="F23" s="18">
        <f>'After Mid-term'!F23+'Exam 3'!F23+'Exam 4'!F23+'Final Exam '!F23</f>
        <v>9</v>
      </c>
      <c r="G23" s="18">
        <f>'After Mid-term'!G23+'Exam 3'!G23+'Exam 4'!G23+'Final Exam '!G23</f>
        <v>10</v>
      </c>
      <c r="H23" s="18">
        <f>'After Mid-term'!H23+'Exam 3'!H23+'Exam 4'!H23+'Final Exam '!H23</f>
        <v>10</v>
      </c>
      <c r="I23" s="18">
        <f>'After Mid-term'!I23+'Exam 3'!I23+'Exam 4'!I23+'Final Exam '!I23</f>
        <v>10</v>
      </c>
      <c r="J23" s="20">
        <f t="shared" si="0"/>
        <v>62</v>
      </c>
      <c r="K23" s="22">
        <f t="shared" si="1"/>
        <v>8.8571428571428577</v>
      </c>
    </row>
    <row r="24" spans="1:11" ht="15.75" x14ac:dyDescent="0.25">
      <c r="A24" s="7">
        <v>18</v>
      </c>
      <c r="B24" s="9" t="s">
        <v>34</v>
      </c>
      <c r="C24" s="18">
        <f>'After Mid-term'!C24+'Exam 3'!C24+'Exam 4'!C24+'Final Exam '!C24</f>
        <v>81</v>
      </c>
      <c r="D24" s="18">
        <f>'After Mid-term'!D24+'Exam 3'!D24+'Exam 4'!D24+'Final Exam '!D24</f>
        <v>85.8</v>
      </c>
      <c r="E24" s="18">
        <f>'After Mid-term'!E24+'Exam 3'!E24+'Exam 4'!E24+'Final Exam '!E24</f>
        <v>86</v>
      </c>
      <c r="F24" s="18">
        <f>'After Mid-term'!F24+'Exam 3'!F24+'Exam 4'!F24+'Final Exam '!F24</f>
        <v>58.5</v>
      </c>
      <c r="G24" s="18">
        <f>'After Mid-term'!G24+'Exam 3'!G24+'Exam 4'!G24+'Final Exam '!G24</f>
        <v>84</v>
      </c>
      <c r="H24" s="18">
        <f>'After Mid-term'!H24+'Exam 3'!H24+'Exam 4'!H24+'Final Exam '!H24</f>
        <v>69.5</v>
      </c>
      <c r="I24" s="18">
        <f>'After Mid-term'!I24+'Exam 3'!I24+'Exam 4'!I24+'Final Exam '!I24</f>
        <v>73</v>
      </c>
      <c r="J24" s="20">
        <f t="shared" si="0"/>
        <v>537.79999999999995</v>
      </c>
      <c r="K24" s="22">
        <f t="shared" si="1"/>
        <v>76.828571428571422</v>
      </c>
    </row>
    <row r="25" spans="1:11" ht="15.75" x14ac:dyDescent="0.25">
      <c r="B25" s="9" t="s">
        <v>47</v>
      </c>
      <c r="C25" s="18">
        <f>'After Mid-term'!C25+'Exam 3'!C25+'Exam 4'!C25+'Final Exam '!C25</f>
        <v>85</v>
      </c>
      <c r="D25" s="18">
        <f>'After Mid-term'!D25+'Exam 3'!D25+'Exam 4'!D25+'Final Exam '!D25</f>
        <v>64</v>
      </c>
      <c r="E25" s="18">
        <f>'After Mid-term'!E25+'Exam 3'!E25+'Exam 4'!E25+'Final Exam '!E25</f>
        <v>71.5</v>
      </c>
      <c r="F25" s="18">
        <f>'After Mid-term'!F25+'Exam 3'!F25+'Exam 4'!F25+'Final Exam '!F25</f>
        <v>35</v>
      </c>
      <c r="G25" s="18">
        <f>'After Mid-term'!G25+'Exam 3'!G25+'Exam 4'!G25+'Final Exam '!G25</f>
        <v>84</v>
      </c>
      <c r="H25" s="18">
        <f>'After Mid-term'!H25+'Exam 3'!H25+'Exam 4'!H25+'Final Exam '!H25</f>
        <v>84</v>
      </c>
      <c r="I25" s="18">
        <f>'After Mid-term'!I25+'Exam 3'!I25+'Exam 4'!I25+'Final Exam '!I25</f>
        <v>76</v>
      </c>
      <c r="J25" s="20">
        <f t="shared" si="0"/>
        <v>499.5</v>
      </c>
      <c r="K25" s="22">
        <f t="shared" si="1"/>
        <v>71.357142857142861</v>
      </c>
    </row>
  </sheetData>
  <mergeCells count="3">
    <mergeCell ref="B4:J4"/>
    <mergeCell ref="C5:F5"/>
    <mergeCell ref="G5:J5"/>
  </mergeCells>
  <conditionalFormatting sqref="C7:I25">
    <cfRule type="cellIs" dxfId="1" priority="2" operator="lessThan">
      <formula>50</formula>
    </cfRule>
  </conditionalFormatting>
  <conditionalFormatting sqref="K7:K25">
    <cfRule type="cellIs" dxfId="0" priority="1" operator="lessThan">
      <formula>50</formula>
    </cfRule>
  </conditionalFormatting>
  <dataValidations count="1">
    <dataValidation type="decimal" allowBlank="1" showInputMessage="1" showErrorMessage="1" sqref="C7:I25">
      <formula1>0</formula1>
      <formula2>100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topLeftCell="A7" workbookViewId="0">
      <selection activeCell="A22" sqref="A22:XFD22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39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1">
        <v>5</v>
      </c>
      <c r="D7" s="12">
        <v>4.5</v>
      </c>
      <c r="E7" s="12">
        <v>1</v>
      </c>
      <c r="F7" s="12">
        <v>5</v>
      </c>
      <c r="G7" s="12">
        <v>2</v>
      </c>
      <c r="H7" s="12">
        <v>5</v>
      </c>
      <c r="I7" s="12">
        <v>5</v>
      </c>
      <c r="J7" s="13">
        <f t="shared" ref="J7:J30" si="0">SUM(C7:I7)</f>
        <v>27.5</v>
      </c>
      <c r="K7" s="14">
        <f t="shared" ref="K7:K30" si="1">AVERAGE(C7:I7)</f>
        <v>3.9285714285714284</v>
      </c>
    </row>
    <row r="8" spans="1:11" ht="15.75" x14ac:dyDescent="0.25">
      <c r="A8" s="7">
        <v>2</v>
      </c>
      <c r="B8" s="9" t="s">
        <v>16</v>
      </c>
      <c r="C8" s="11">
        <v>2</v>
      </c>
      <c r="D8" s="12">
        <v>2</v>
      </c>
      <c r="E8" s="12">
        <v>1.2</v>
      </c>
      <c r="F8" s="12">
        <v>1</v>
      </c>
      <c r="G8" s="12">
        <v>0</v>
      </c>
      <c r="H8" s="12">
        <v>0</v>
      </c>
      <c r="I8" s="12">
        <v>3</v>
      </c>
      <c r="J8" s="13">
        <f t="shared" si="0"/>
        <v>9.1999999999999993</v>
      </c>
      <c r="K8" s="14">
        <f t="shared" si="1"/>
        <v>1.3142857142857143</v>
      </c>
    </row>
    <row r="9" spans="1:11" ht="15.75" x14ac:dyDescent="0.25">
      <c r="A9" s="7">
        <v>3</v>
      </c>
      <c r="B9" s="9" t="s">
        <v>17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 t="shared" si="0"/>
        <v>0</v>
      </c>
      <c r="K9" s="14">
        <f t="shared" si="1"/>
        <v>0</v>
      </c>
    </row>
    <row r="10" spans="1:11" ht="15.75" x14ac:dyDescent="0.25">
      <c r="A10" s="7">
        <v>4</v>
      </c>
      <c r="B10" s="9" t="s">
        <v>18</v>
      </c>
      <c r="C10" s="11">
        <v>3</v>
      </c>
      <c r="D10" s="12">
        <v>4</v>
      </c>
      <c r="E10" s="12">
        <v>3.75</v>
      </c>
      <c r="F10" s="12">
        <v>5</v>
      </c>
      <c r="G10" s="12">
        <v>2.5</v>
      </c>
      <c r="H10" s="12">
        <v>5</v>
      </c>
      <c r="I10" s="12">
        <v>5</v>
      </c>
      <c r="J10" s="13">
        <f t="shared" si="0"/>
        <v>28.25</v>
      </c>
      <c r="K10" s="14">
        <f t="shared" si="1"/>
        <v>4.0357142857142856</v>
      </c>
    </row>
    <row r="11" spans="1:11" ht="15.75" x14ac:dyDescent="0.25">
      <c r="A11" s="7">
        <v>5</v>
      </c>
      <c r="B11" s="9" t="s">
        <v>19</v>
      </c>
      <c r="C11" s="11">
        <v>5</v>
      </c>
      <c r="D11" s="12">
        <v>5</v>
      </c>
      <c r="E11" s="12">
        <v>4.75</v>
      </c>
      <c r="F11" s="12">
        <v>4.25</v>
      </c>
      <c r="G11" s="12">
        <v>5</v>
      </c>
      <c r="H11" s="12">
        <v>5</v>
      </c>
      <c r="I11" s="12">
        <v>4.8</v>
      </c>
      <c r="J11" s="13">
        <f t="shared" si="0"/>
        <v>33.799999999999997</v>
      </c>
      <c r="K11" s="14">
        <f t="shared" si="1"/>
        <v>4.8285714285714283</v>
      </c>
    </row>
    <row r="12" spans="1:11" ht="15.75" x14ac:dyDescent="0.25">
      <c r="A12" s="7">
        <v>6</v>
      </c>
      <c r="B12" s="9" t="s">
        <v>20</v>
      </c>
      <c r="C12" s="11">
        <v>4</v>
      </c>
      <c r="D12" s="12">
        <v>5</v>
      </c>
      <c r="E12" s="12">
        <v>3.75</v>
      </c>
      <c r="F12" s="12">
        <v>5</v>
      </c>
      <c r="G12" s="12">
        <v>1</v>
      </c>
      <c r="H12" s="12">
        <v>4.5</v>
      </c>
      <c r="I12" s="12">
        <v>3.5</v>
      </c>
      <c r="J12" s="13">
        <f t="shared" si="0"/>
        <v>26.75</v>
      </c>
      <c r="K12" s="14">
        <f t="shared" si="1"/>
        <v>3.8214285714285716</v>
      </c>
    </row>
    <row r="13" spans="1:11" ht="15.75" x14ac:dyDescent="0.25">
      <c r="A13" s="7">
        <v>7</v>
      </c>
      <c r="B13" s="9" t="s">
        <v>21</v>
      </c>
      <c r="C13" s="11">
        <v>4</v>
      </c>
      <c r="D13" s="12">
        <v>4.5</v>
      </c>
      <c r="E13" s="12">
        <v>2.5</v>
      </c>
      <c r="F13" s="12">
        <v>5</v>
      </c>
      <c r="G13" s="12">
        <v>2</v>
      </c>
      <c r="H13" s="12">
        <v>4.5</v>
      </c>
      <c r="I13" s="12">
        <v>4</v>
      </c>
      <c r="J13" s="13">
        <f t="shared" si="0"/>
        <v>26.5</v>
      </c>
      <c r="K13" s="14">
        <f t="shared" si="1"/>
        <v>3.7857142857142856</v>
      </c>
    </row>
    <row r="14" spans="1:11" ht="15.75" x14ac:dyDescent="0.25">
      <c r="A14" s="7">
        <v>8</v>
      </c>
      <c r="B14" s="9" t="s">
        <v>22</v>
      </c>
      <c r="C14" s="11">
        <v>5</v>
      </c>
      <c r="D14" s="12">
        <v>0</v>
      </c>
      <c r="E14" s="12">
        <v>3.5</v>
      </c>
      <c r="F14" s="12">
        <v>0</v>
      </c>
      <c r="G14" s="12">
        <v>0</v>
      </c>
      <c r="H14" s="12">
        <v>0</v>
      </c>
      <c r="I14" s="12">
        <v>0</v>
      </c>
      <c r="J14" s="13">
        <f t="shared" si="0"/>
        <v>8.5</v>
      </c>
      <c r="K14" s="14">
        <f t="shared" si="1"/>
        <v>1.2142857142857142</v>
      </c>
    </row>
    <row r="15" spans="1:11" ht="15.75" x14ac:dyDescent="0.25">
      <c r="A15" s="7">
        <v>9</v>
      </c>
      <c r="B15" s="9" t="s">
        <v>23</v>
      </c>
      <c r="C15" s="11">
        <v>4</v>
      </c>
      <c r="D15" s="12">
        <v>5</v>
      </c>
      <c r="E15" s="12">
        <v>2.5</v>
      </c>
      <c r="F15" s="12">
        <v>2.5</v>
      </c>
      <c r="G15" s="12">
        <v>1.5</v>
      </c>
      <c r="H15" s="12">
        <v>5</v>
      </c>
      <c r="I15" s="12">
        <v>3.5</v>
      </c>
      <c r="J15" s="13">
        <f t="shared" si="0"/>
        <v>24</v>
      </c>
      <c r="K15" s="14">
        <f t="shared" si="1"/>
        <v>3.4285714285714284</v>
      </c>
    </row>
    <row r="16" spans="1:11" ht="15.75" x14ac:dyDescent="0.25">
      <c r="A16" s="7">
        <v>10</v>
      </c>
      <c r="B16" s="9" t="s">
        <v>24</v>
      </c>
      <c r="C16" s="11">
        <v>5</v>
      </c>
      <c r="D16" s="12">
        <v>5</v>
      </c>
      <c r="E16" s="12">
        <v>5</v>
      </c>
      <c r="F16" s="12">
        <v>5</v>
      </c>
      <c r="G16" s="12">
        <v>4</v>
      </c>
      <c r="H16" s="12">
        <v>5</v>
      </c>
      <c r="I16" s="12">
        <v>5</v>
      </c>
      <c r="J16" s="13">
        <f t="shared" si="0"/>
        <v>34</v>
      </c>
      <c r="K16" s="14">
        <f t="shared" si="1"/>
        <v>4.8571428571428568</v>
      </c>
    </row>
    <row r="17" spans="1:11" ht="15.75" x14ac:dyDescent="0.25">
      <c r="A17" s="7">
        <v>11</v>
      </c>
      <c r="B17" s="9" t="s">
        <v>25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f t="shared" si="0"/>
        <v>0</v>
      </c>
      <c r="K17" s="14">
        <f t="shared" si="1"/>
        <v>0</v>
      </c>
    </row>
    <row r="18" spans="1:11" ht="15.75" x14ac:dyDescent="0.25">
      <c r="A18" s="7">
        <v>12</v>
      </c>
      <c r="B18" s="2" t="s">
        <v>36</v>
      </c>
      <c r="C18" s="11">
        <v>3.5</v>
      </c>
      <c r="D18" s="12">
        <v>4.5</v>
      </c>
      <c r="E18" s="12">
        <v>3.5</v>
      </c>
      <c r="F18" s="12">
        <v>4.5</v>
      </c>
      <c r="G18" s="12">
        <v>1</v>
      </c>
      <c r="H18" s="12">
        <v>5</v>
      </c>
      <c r="I18" s="12">
        <v>4.5</v>
      </c>
      <c r="J18" s="13">
        <f t="shared" si="0"/>
        <v>26.5</v>
      </c>
      <c r="K18" s="14">
        <f t="shared" si="1"/>
        <v>3.7857142857142856</v>
      </c>
    </row>
    <row r="19" spans="1:11" ht="15.75" x14ac:dyDescent="0.25">
      <c r="A19" s="7">
        <v>13</v>
      </c>
      <c r="B19" s="9" t="s">
        <v>26</v>
      </c>
      <c r="C19" s="11">
        <v>5</v>
      </c>
      <c r="D19" s="12">
        <v>4</v>
      </c>
      <c r="E19" s="12">
        <v>4.25</v>
      </c>
      <c r="F19" s="12">
        <v>5</v>
      </c>
      <c r="G19" s="12">
        <v>2.5</v>
      </c>
      <c r="H19" s="12">
        <v>5</v>
      </c>
      <c r="I19" s="12">
        <v>4</v>
      </c>
      <c r="J19" s="13">
        <f t="shared" si="0"/>
        <v>29.75</v>
      </c>
      <c r="K19" s="14">
        <f t="shared" si="1"/>
        <v>4.25</v>
      </c>
    </row>
    <row r="20" spans="1:11" ht="15.75" x14ac:dyDescent="0.25">
      <c r="A20" s="7">
        <v>14</v>
      </c>
      <c r="B20" s="6" t="s">
        <v>37</v>
      </c>
      <c r="C20" s="11">
        <v>4</v>
      </c>
      <c r="D20" s="12">
        <v>3</v>
      </c>
      <c r="E20" s="12">
        <v>2</v>
      </c>
      <c r="F20" s="12">
        <v>2.5</v>
      </c>
      <c r="G20" s="12">
        <v>1</v>
      </c>
      <c r="H20" s="12">
        <v>3.5</v>
      </c>
      <c r="I20" s="12">
        <v>3.5</v>
      </c>
      <c r="J20" s="13">
        <f t="shared" si="0"/>
        <v>19.5</v>
      </c>
      <c r="K20" s="14">
        <f t="shared" si="1"/>
        <v>2.7857142857142856</v>
      </c>
    </row>
    <row r="21" spans="1:11" ht="15.75" x14ac:dyDescent="0.25">
      <c r="A21" s="7">
        <v>15</v>
      </c>
      <c r="B21" s="9" t="s">
        <v>27</v>
      </c>
      <c r="C21" s="11">
        <v>4</v>
      </c>
      <c r="D21" s="12">
        <v>5</v>
      </c>
      <c r="E21" s="12">
        <v>3.25</v>
      </c>
      <c r="F21" s="12">
        <v>5</v>
      </c>
      <c r="G21" s="12">
        <v>2</v>
      </c>
      <c r="H21" s="12">
        <v>5</v>
      </c>
      <c r="I21" s="12">
        <v>5</v>
      </c>
      <c r="J21" s="13">
        <f t="shared" si="0"/>
        <v>29.25</v>
      </c>
      <c r="K21" s="14">
        <f t="shared" si="1"/>
        <v>4.1785714285714288</v>
      </c>
    </row>
    <row r="22" spans="1:11" ht="15.75" x14ac:dyDescent="0.25">
      <c r="A22" s="7">
        <v>16</v>
      </c>
      <c r="B22" s="9" t="s">
        <v>28</v>
      </c>
      <c r="C22" s="11">
        <v>5</v>
      </c>
      <c r="D22" s="12">
        <v>5</v>
      </c>
      <c r="E22" s="12">
        <v>4.5</v>
      </c>
      <c r="F22" s="12">
        <v>5</v>
      </c>
      <c r="G22" s="12">
        <v>1</v>
      </c>
      <c r="H22" s="12">
        <v>5</v>
      </c>
      <c r="I22" s="12">
        <v>5</v>
      </c>
      <c r="J22" s="13">
        <f t="shared" si="0"/>
        <v>30.5</v>
      </c>
      <c r="K22" s="14">
        <f t="shared" si="1"/>
        <v>4.3571428571428568</v>
      </c>
    </row>
    <row r="23" spans="1:11" ht="15.75" x14ac:dyDescent="0.25">
      <c r="A23" s="7">
        <v>17</v>
      </c>
      <c r="B23" s="2" t="s">
        <v>35</v>
      </c>
      <c r="C23" s="11">
        <v>3</v>
      </c>
      <c r="D23" s="12">
        <v>3.5</v>
      </c>
      <c r="E23" s="12">
        <v>1</v>
      </c>
      <c r="F23" s="12">
        <v>2.5</v>
      </c>
      <c r="G23" s="12">
        <v>1</v>
      </c>
      <c r="H23" s="12">
        <v>2.5</v>
      </c>
      <c r="I23" s="12">
        <v>2</v>
      </c>
      <c r="J23" s="13">
        <f t="shared" si="0"/>
        <v>15.5</v>
      </c>
      <c r="K23" s="14">
        <f t="shared" si="1"/>
        <v>2.2142857142857144</v>
      </c>
    </row>
    <row r="24" spans="1:11" ht="15.75" x14ac:dyDescent="0.25">
      <c r="A24" s="7">
        <v>18</v>
      </c>
      <c r="B24" s="9" t="s">
        <v>29</v>
      </c>
      <c r="C24" s="11">
        <v>5</v>
      </c>
      <c r="D24" s="12">
        <v>5</v>
      </c>
      <c r="E24" s="12">
        <v>1.75</v>
      </c>
      <c r="F24" s="12">
        <v>2.5</v>
      </c>
      <c r="G24" s="12">
        <v>1</v>
      </c>
      <c r="H24" s="12">
        <v>5</v>
      </c>
      <c r="I24" s="15">
        <v>3.5</v>
      </c>
      <c r="J24" s="13">
        <f t="shared" si="0"/>
        <v>23.75</v>
      </c>
      <c r="K24" s="14">
        <f t="shared" si="1"/>
        <v>3.3928571428571428</v>
      </c>
    </row>
    <row r="25" spans="1:11" ht="15.75" x14ac:dyDescent="0.25">
      <c r="A25" s="7">
        <v>19</v>
      </c>
      <c r="B25" s="9" t="s">
        <v>30</v>
      </c>
      <c r="C25" s="11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f t="shared" si="0"/>
        <v>0</v>
      </c>
      <c r="K25" s="14">
        <f t="shared" si="1"/>
        <v>0</v>
      </c>
    </row>
    <row r="26" spans="1:11" ht="15.75" x14ac:dyDescent="0.25">
      <c r="A26" s="7">
        <v>20</v>
      </c>
      <c r="B26" s="9" t="s">
        <v>31</v>
      </c>
      <c r="C26" s="11">
        <v>3</v>
      </c>
      <c r="D26" s="12">
        <v>4</v>
      </c>
      <c r="E26" s="12">
        <v>1.25</v>
      </c>
      <c r="F26" s="12">
        <v>1</v>
      </c>
      <c r="G26" s="12">
        <v>1.5</v>
      </c>
      <c r="H26" s="12">
        <v>4</v>
      </c>
      <c r="I26" s="12">
        <v>3.5</v>
      </c>
      <c r="J26" s="13">
        <f t="shared" si="0"/>
        <v>18.25</v>
      </c>
      <c r="K26" s="14">
        <f t="shared" si="1"/>
        <v>2.6071428571428572</v>
      </c>
    </row>
    <row r="27" spans="1:11" ht="15.75" x14ac:dyDescent="0.25">
      <c r="A27" s="1">
        <v>21</v>
      </c>
      <c r="B27" s="10" t="s">
        <v>32</v>
      </c>
      <c r="C27" s="12">
        <v>4</v>
      </c>
      <c r="D27" s="12">
        <v>5</v>
      </c>
      <c r="E27" s="12">
        <v>3.5</v>
      </c>
      <c r="F27" s="12">
        <v>2.5</v>
      </c>
      <c r="G27" s="12">
        <v>1.5</v>
      </c>
      <c r="H27" s="12">
        <v>4.5</v>
      </c>
      <c r="I27" s="12">
        <v>4</v>
      </c>
      <c r="J27" s="13">
        <f t="shared" si="0"/>
        <v>25</v>
      </c>
      <c r="K27" s="14">
        <f t="shared" si="1"/>
        <v>3.5714285714285716</v>
      </c>
    </row>
    <row r="28" spans="1:11" ht="15.75" x14ac:dyDescent="0.25">
      <c r="A28" s="1">
        <v>22</v>
      </c>
      <c r="B28" s="9" t="s">
        <v>33</v>
      </c>
      <c r="C28" s="12">
        <v>2.5</v>
      </c>
      <c r="D28" s="12">
        <v>4</v>
      </c>
      <c r="E28" s="12">
        <v>1.26</v>
      </c>
      <c r="F28" s="12">
        <v>2.5</v>
      </c>
      <c r="G28" s="12">
        <v>1</v>
      </c>
      <c r="H28" s="12">
        <v>4.5</v>
      </c>
      <c r="I28" s="12">
        <v>4</v>
      </c>
      <c r="J28" s="13">
        <f t="shared" si="0"/>
        <v>19.759999999999998</v>
      </c>
      <c r="K28" s="14">
        <f t="shared" si="1"/>
        <v>2.8228571428571425</v>
      </c>
    </row>
    <row r="29" spans="1:11" ht="15.75" x14ac:dyDescent="0.25">
      <c r="A29" s="1">
        <v>23</v>
      </c>
      <c r="B29" s="9" t="s">
        <v>34</v>
      </c>
      <c r="C29" s="12">
        <v>4</v>
      </c>
      <c r="D29" s="12">
        <v>5</v>
      </c>
      <c r="E29" s="12">
        <v>2</v>
      </c>
      <c r="F29" s="12">
        <v>3</v>
      </c>
      <c r="G29" s="12">
        <v>1</v>
      </c>
      <c r="H29" s="12">
        <v>5</v>
      </c>
      <c r="I29" s="12">
        <v>4</v>
      </c>
      <c r="J29" s="13">
        <f t="shared" si="0"/>
        <v>24</v>
      </c>
      <c r="K29" s="14">
        <f t="shared" si="1"/>
        <v>3.4285714285714284</v>
      </c>
    </row>
    <row r="30" spans="1:11" ht="15.75" x14ac:dyDescent="0.25">
      <c r="A30" s="1">
        <v>24</v>
      </c>
      <c r="B30" s="2" t="s">
        <v>38</v>
      </c>
      <c r="C30" s="12">
        <v>2</v>
      </c>
      <c r="D30" s="12">
        <v>2</v>
      </c>
      <c r="E30" s="12">
        <v>0</v>
      </c>
      <c r="F30" s="12">
        <v>2.5</v>
      </c>
      <c r="G30" s="12">
        <v>2</v>
      </c>
      <c r="H30" s="12">
        <v>1</v>
      </c>
      <c r="I30" s="12">
        <v>3.5</v>
      </c>
      <c r="J30" s="13">
        <f t="shared" si="0"/>
        <v>13</v>
      </c>
      <c r="K30" s="14">
        <f t="shared" si="1"/>
        <v>1.8571428571428572</v>
      </c>
    </row>
    <row r="31" spans="1:11" ht="15.75" x14ac:dyDescent="0.25">
      <c r="B31" s="9" t="s">
        <v>43</v>
      </c>
      <c r="C31" s="12"/>
      <c r="D31" s="12"/>
      <c r="E31" s="12"/>
      <c r="F31" s="12"/>
      <c r="G31" s="12"/>
      <c r="H31" s="12"/>
      <c r="I31" s="12"/>
      <c r="J31" s="13"/>
      <c r="K31" s="14"/>
    </row>
  </sheetData>
  <mergeCells count="3">
    <mergeCell ref="B4:J4"/>
    <mergeCell ref="C5:F5"/>
    <mergeCell ref="G5:J5"/>
  </mergeCells>
  <conditionalFormatting sqref="C7:I31">
    <cfRule type="cellIs" dxfId="23" priority="1" operator="lessThan">
      <formula>2.5</formula>
    </cfRule>
  </conditionalFormatting>
  <dataValidations count="1">
    <dataValidation type="decimal" allowBlank="1" showInputMessage="1" showErrorMessage="1" sqref="C7:I31">
      <formula1>0</formula1>
      <formula2>5</formula2>
    </dataValidation>
  </dataValidations>
  <pageMargins left="0.7" right="0.7" top="0.75" bottom="0.75" header="0.3" footer="0.3"/>
  <pageSetup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topLeftCell="A16" workbookViewId="0">
      <selection activeCell="A22" sqref="A22:XFD22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40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1">
        <v>10</v>
      </c>
      <c r="D7" s="12">
        <v>10</v>
      </c>
      <c r="E7" s="12">
        <v>8</v>
      </c>
      <c r="F7" s="12">
        <v>10</v>
      </c>
      <c r="G7" s="12">
        <v>10</v>
      </c>
      <c r="H7" s="12">
        <v>9.5</v>
      </c>
      <c r="I7" s="12">
        <v>9</v>
      </c>
      <c r="J7" s="13">
        <f>SUM(C7:I7)</f>
        <v>66.5</v>
      </c>
      <c r="K7" s="14">
        <f>AVERAGE(C7:I7)</f>
        <v>9.5</v>
      </c>
    </row>
    <row r="8" spans="1:11" ht="15.75" x14ac:dyDescent="0.25">
      <c r="A8" s="7">
        <v>2</v>
      </c>
      <c r="B8" s="9" t="s">
        <v>16</v>
      </c>
      <c r="C8" s="11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f t="shared" ref="J8:J31" si="0">SUM(C8:I8)</f>
        <v>0</v>
      </c>
      <c r="K8" s="14">
        <f t="shared" ref="K8:K31" si="1">AVERAGE(C8:I8)</f>
        <v>0</v>
      </c>
    </row>
    <row r="9" spans="1:11" ht="15.75" x14ac:dyDescent="0.25">
      <c r="A9" s="7">
        <v>3</v>
      </c>
      <c r="B9" s="9" t="s">
        <v>17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 t="shared" si="0"/>
        <v>0</v>
      </c>
      <c r="K9" s="14">
        <f t="shared" si="1"/>
        <v>0</v>
      </c>
    </row>
    <row r="10" spans="1:11" ht="15.75" x14ac:dyDescent="0.25">
      <c r="A10" s="7">
        <v>4</v>
      </c>
      <c r="B10" s="9" t="s">
        <v>18</v>
      </c>
      <c r="C10" s="11">
        <v>10</v>
      </c>
      <c r="D10" s="12">
        <v>10</v>
      </c>
      <c r="E10" s="12">
        <v>10</v>
      </c>
      <c r="F10" s="12">
        <v>10</v>
      </c>
      <c r="G10" s="12">
        <v>10</v>
      </c>
      <c r="H10" s="12">
        <v>7.5</v>
      </c>
      <c r="I10" s="12">
        <v>8</v>
      </c>
      <c r="J10" s="13">
        <f t="shared" si="0"/>
        <v>65.5</v>
      </c>
      <c r="K10" s="14">
        <f t="shared" si="1"/>
        <v>9.3571428571428577</v>
      </c>
    </row>
    <row r="11" spans="1:11" ht="15.75" x14ac:dyDescent="0.25">
      <c r="A11" s="7">
        <v>5</v>
      </c>
      <c r="B11" s="9" t="s">
        <v>19</v>
      </c>
      <c r="C11" s="11">
        <v>8</v>
      </c>
      <c r="D11" s="12">
        <v>10</v>
      </c>
      <c r="E11" s="12">
        <v>10</v>
      </c>
      <c r="F11" s="12">
        <v>10</v>
      </c>
      <c r="G11" s="12">
        <v>10</v>
      </c>
      <c r="H11" s="12">
        <v>9.5</v>
      </c>
      <c r="I11" s="12">
        <v>10</v>
      </c>
      <c r="J11" s="13">
        <f t="shared" si="0"/>
        <v>67.5</v>
      </c>
      <c r="K11" s="14">
        <f t="shared" si="1"/>
        <v>9.6428571428571423</v>
      </c>
    </row>
    <row r="12" spans="1:11" ht="15.75" x14ac:dyDescent="0.25">
      <c r="A12" s="7">
        <v>6</v>
      </c>
      <c r="B12" s="9" t="s">
        <v>20</v>
      </c>
      <c r="C12" s="11">
        <v>8</v>
      </c>
      <c r="D12" s="12">
        <v>10</v>
      </c>
      <c r="E12" s="12">
        <v>10</v>
      </c>
      <c r="F12" s="12">
        <v>10</v>
      </c>
      <c r="G12" s="12">
        <v>10</v>
      </c>
      <c r="H12" s="12">
        <v>9.5</v>
      </c>
      <c r="I12" s="12">
        <v>9.5</v>
      </c>
      <c r="J12" s="13">
        <f t="shared" si="0"/>
        <v>67</v>
      </c>
      <c r="K12" s="14">
        <f t="shared" si="1"/>
        <v>9.5714285714285712</v>
      </c>
    </row>
    <row r="13" spans="1:11" ht="15.75" x14ac:dyDescent="0.25">
      <c r="A13" s="7">
        <v>7</v>
      </c>
      <c r="B13" s="9" t="s">
        <v>21</v>
      </c>
      <c r="C13" s="11">
        <v>10</v>
      </c>
      <c r="D13" s="12">
        <v>10</v>
      </c>
      <c r="E13" s="12">
        <v>8</v>
      </c>
      <c r="F13" s="12">
        <v>8</v>
      </c>
      <c r="G13" s="12">
        <v>10</v>
      </c>
      <c r="H13" s="12">
        <v>7.5</v>
      </c>
      <c r="I13" s="12">
        <v>8</v>
      </c>
      <c r="J13" s="13">
        <f t="shared" si="0"/>
        <v>61.5</v>
      </c>
      <c r="K13" s="14">
        <f t="shared" si="1"/>
        <v>8.7857142857142865</v>
      </c>
    </row>
    <row r="14" spans="1:11" ht="15.75" x14ac:dyDescent="0.25">
      <c r="A14" s="7">
        <v>8</v>
      </c>
      <c r="B14" s="9" t="s">
        <v>22</v>
      </c>
      <c r="C14" s="11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f t="shared" si="0"/>
        <v>0</v>
      </c>
      <c r="K14" s="14">
        <f t="shared" si="1"/>
        <v>0</v>
      </c>
    </row>
    <row r="15" spans="1:11" ht="15.75" x14ac:dyDescent="0.25">
      <c r="A15" s="7">
        <v>9</v>
      </c>
      <c r="B15" s="9" t="s">
        <v>23</v>
      </c>
      <c r="C15" s="11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8</v>
      </c>
      <c r="I15" s="12">
        <v>6</v>
      </c>
      <c r="J15" s="13">
        <f t="shared" si="0"/>
        <v>24</v>
      </c>
      <c r="K15" s="14">
        <f t="shared" si="1"/>
        <v>3.4285714285714284</v>
      </c>
    </row>
    <row r="16" spans="1:11" ht="15.75" x14ac:dyDescent="0.25">
      <c r="A16" s="7">
        <v>10</v>
      </c>
      <c r="B16" s="9" t="s">
        <v>24</v>
      </c>
      <c r="C16" s="11">
        <v>10</v>
      </c>
      <c r="D16" s="12">
        <v>10</v>
      </c>
      <c r="E16" s="12">
        <v>10</v>
      </c>
      <c r="F16" s="12">
        <v>10</v>
      </c>
      <c r="G16" s="12">
        <v>8</v>
      </c>
      <c r="H16" s="12">
        <v>9.5</v>
      </c>
      <c r="I16" s="12">
        <v>9</v>
      </c>
      <c r="J16" s="13">
        <f t="shared" si="0"/>
        <v>66.5</v>
      </c>
      <c r="K16" s="14">
        <f t="shared" si="1"/>
        <v>9.5</v>
      </c>
    </row>
    <row r="17" spans="1:11" ht="15.75" x14ac:dyDescent="0.25">
      <c r="A17" s="7">
        <v>11</v>
      </c>
      <c r="B17" s="9" t="s">
        <v>25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f t="shared" si="0"/>
        <v>0</v>
      </c>
      <c r="K17" s="14">
        <f t="shared" si="1"/>
        <v>0</v>
      </c>
    </row>
    <row r="18" spans="1:11" ht="15.75" x14ac:dyDescent="0.25">
      <c r="A18" s="7">
        <v>12</v>
      </c>
      <c r="B18" s="2" t="s">
        <v>36</v>
      </c>
      <c r="C18" s="11">
        <v>10</v>
      </c>
      <c r="D18" s="12">
        <v>10</v>
      </c>
      <c r="E18" s="12">
        <v>8</v>
      </c>
      <c r="F18" s="12">
        <v>8</v>
      </c>
      <c r="G18" s="12">
        <v>10</v>
      </c>
      <c r="H18" s="12">
        <v>8</v>
      </c>
      <c r="I18" s="12">
        <v>7</v>
      </c>
      <c r="J18" s="13">
        <f t="shared" si="0"/>
        <v>61</v>
      </c>
      <c r="K18" s="14">
        <f t="shared" si="1"/>
        <v>8.7142857142857135</v>
      </c>
    </row>
    <row r="19" spans="1:11" ht="15.75" x14ac:dyDescent="0.25">
      <c r="A19" s="7">
        <v>13</v>
      </c>
      <c r="B19" s="9" t="s">
        <v>26</v>
      </c>
      <c r="C19" s="11">
        <v>10</v>
      </c>
      <c r="D19" s="12">
        <v>10</v>
      </c>
      <c r="E19" s="12">
        <v>10</v>
      </c>
      <c r="F19" s="12">
        <v>10</v>
      </c>
      <c r="G19" s="12">
        <v>10</v>
      </c>
      <c r="H19" s="12">
        <v>8</v>
      </c>
      <c r="I19" s="12">
        <v>8</v>
      </c>
      <c r="J19" s="13">
        <f t="shared" si="0"/>
        <v>66</v>
      </c>
      <c r="K19" s="14">
        <f t="shared" si="1"/>
        <v>9.4285714285714288</v>
      </c>
    </row>
    <row r="20" spans="1:11" ht="15.75" x14ac:dyDescent="0.25">
      <c r="A20" s="7">
        <v>14</v>
      </c>
      <c r="B20" s="6" t="s">
        <v>37</v>
      </c>
      <c r="C20" s="11">
        <v>10</v>
      </c>
      <c r="D20" s="12">
        <v>10</v>
      </c>
      <c r="E20" s="12">
        <v>10</v>
      </c>
      <c r="F20" s="12">
        <v>10</v>
      </c>
      <c r="G20" s="12">
        <v>10</v>
      </c>
      <c r="H20" s="12">
        <v>2</v>
      </c>
      <c r="I20" s="12">
        <v>3</v>
      </c>
      <c r="J20" s="13">
        <f t="shared" si="0"/>
        <v>55</v>
      </c>
      <c r="K20" s="14">
        <f t="shared" si="1"/>
        <v>7.8571428571428568</v>
      </c>
    </row>
    <row r="21" spans="1:11" ht="15.75" x14ac:dyDescent="0.25">
      <c r="A21" s="7">
        <v>15</v>
      </c>
      <c r="B21" s="9" t="s">
        <v>27</v>
      </c>
      <c r="C21" s="11">
        <v>10</v>
      </c>
      <c r="D21" s="12">
        <v>10</v>
      </c>
      <c r="E21" s="12">
        <v>10</v>
      </c>
      <c r="F21" s="12">
        <v>10</v>
      </c>
      <c r="G21" s="12">
        <v>8</v>
      </c>
      <c r="H21" s="12">
        <v>9.5</v>
      </c>
      <c r="I21" s="12">
        <v>10</v>
      </c>
      <c r="J21" s="13">
        <f t="shared" si="0"/>
        <v>67.5</v>
      </c>
      <c r="K21" s="14">
        <f t="shared" si="1"/>
        <v>9.6428571428571423</v>
      </c>
    </row>
    <row r="22" spans="1:11" ht="15.75" x14ac:dyDescent="0.25">
      <c r="A22" s="7">
        <v>16</v>
      </c>
      <c r="B22" s="9" t="s">
        <v>28</v>
      </c>
      <c r="C22" s="11">
        <v>10</v>
      </c>
      <c r="D22" s="12">
        <v>10</v>
      </c>
      <c r="E22" s="12">
        <v>10</v>
      </c>
      <c r="F22" s="12">
        <v>10</v>
      </c>
      <c r="G22" s="12">
        <v>10</v>
      </c>
      <c r="H22" s="12">
        <v>9</v>
      </c>
      <c r="I22" s="12">
        <v>9</v>
      </c>
      <c r="J22" s="13">
        <f t="shared" si="0"/>
        <v>68</v>
      </c>
      <c r="K22" s="14">
        <f t="shared" si="1"/>
        <v>9.7142857142857135</v>
      </c>
    </row>
    <row r="23" spans="1:11" ht="15.75" x14ac:dyDescent="0.25">
      <c r="A23" s="7">
        <v>17</v>
      </c>
      <c r="B23" s="2" t="s">
        <v>35</v>
      </c>
      <c r="C23" s="11">
        <v>10</v>
      </c>
      <c r="D23" s="12">
        <v>10</v>
      </c>
      <c r="E23" s="12">
        <v>8</v>
      </c>
      <c r="F23" s="12">
        <v>8</v>
      </c>
      <c r="G23" s="12">
        <v>10</v>
      </c>
      <c r="H23" s="12">
        <v>4</v>
      </c>
      <c r="I23" s="12">
        <v>4</v>
      </c>
      <c r="J23" s="13">
        <f t="shared" si="0"/>
        <v>54</v>
      </c>
      <c r="K23" s="14">
        <f t="shared" si="1"/>
        <v>7.7142857142857144</v>
      </c>
    </row>
    <row r="24" spans="1:11" ht="15.75" x14ac:dyDescent="0.25">
      <c r="A24" s="7">
        <v>18</v>
      </c>
      <c r="B24" s="9" t="s">
        <v>29</v>
      </c>
      <c r="C24" s="11">
        <v>10</v>
      </c>
      <c r="D24" s="12">
        <v>10</v>
      </c>
      <c r="E24" s="12">
        <v>8</v>
      </c>
      <c r="F24" s="12">
        <v>8</v>
      </c>
      <c r="G24" s="12">
        <v>10</v>
      </c>
      <c r="H24" s="12">
        <v>4</v>
      </c>
      <c r="I24" s="15">
        <v>4</v>
      </c>
      <c r="J24" s="13">
        <f t="shared" si="0"/>
        <v>54</v>
      </c>
      <c r="K24" s="14">
        <f t="shared" si="1"/>
        <v>7.7142857142857144</v>
      </c>
    </row>
    <row r="25" spans="1:11" ht="15.75" x14ac:dyDescent="0.25">
      <c r="A25" s="7">
        <v>19</v>
      </c>
      <c r="B25" s="9" t="s">
        <v>30</v>
      </c>
      <c r="C25" s="11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f t="shared" si="0"/>
        <v>0</v>
      </c>
      <c r="K25" s="14">
        <f t="shared" si="1"/>
        <v>0</v>
      </c>
    </row>
    <row r="26" spans="1:11" ht="15.75" x14ac:dyDescent="0.25">
      <c r="A26" s="7">
        <v>20</v>
      </c>
      <c r="B26" s="9" t="s">
        <v>31</v>
      </c>
      <c r="C26" s="11">
        <v>8</v>
      </c>
      <c r="D26" s="12">
        <v>8</v>
      </c>
      <c r="E26" s="12">
        <v>8</v>
      </c>
      <c r="F26" s="12">
        <v>8</v>
      </c>
      <c r="G26" s="12">
        <v>8</v>
      </c>
      <c r="H26" s="12">
        <v>9.5</v>
      </c>
      <c r="I26" s="12">
        <v>9.5</v>
      </c>
      <c r="J26" s="13">
        <f t="shared" si="0"/>
        <v>59</v>
      </c>
      <c r="K26" s="14">
        <f t="shared" si="1"/>
        <v>8.4285714285714288</v>
      </c>
    </row>
    <row r="27" spans="1:11" ht="15.75" x14ac:dyDescent="0.25">
      <c r="A27" s="1">
        <v>21</v>
      </c>
      <c r="B27" s="10" t="s">
        <v>32</v>
      </c>
      <c r="C27" s="11">
        <v>10</v>
      </c>
      <c r="D27" s="12">
        <v>10</v>
      </c>
      <c r="E27" s="12">
        <v>8</v>
      </c>
      <c r="F27" s="12">
        <v>8</v>
      </c>
      <c r="G27" s="12">
        <v>8</v>
      </c>
      <c r="H27" s="12">
        <v>7</v>
      </c>
      <c r="I27" s="12">
        <v>7</v>
      </c>
      <c r="J27" s="13">
        <f t="shared" si="0"/>
        <v>58</v>
      </c>
      <c r="K27" s="14">
        <f t="shared" si="1"/>
        <v>8.2857142857142865</v>
      </c>
    </row>
    <row r="28" spans="1:11" ht="15.75" x14ac:dyDescent="0.25">
      <c r="A28" s="1">
        <v>22</v>
      </c>
      <c r="B28" s="9" t="s">
        <v>33</v>
      </c>
      <c r="C28" s="11">
        <v>10</v>
      </c>
      <c r="D28" s="12">
        <v>10</v>
      </c>
      <c r="E28" s="12">
        <v>8</v>
      </c>
      <c r="F28" s="12">
        <v>8</v>
      </c>
      <c r="G28" s="12">
        <v>10</v>
      </c>
      <c r="H28" s="12">
        <v>4</v>
      </c>
      <c r="I28" s="12">
        <v>3.5</v>
      </c>
      <c r="J28" s="13">
        <f t="shared" si="0"/>
        <v>53.5</v>
      </c>
      <c r="K28" s="14">
        <f t="shared" si="1"/>
        <v>7.6428571428571432</v>
      </c>
    </row>
    <row r="29" spans="1:11" ht="15.75" x14ac:dyDescent="0.25">
      <c r="A29" s="1">
        <v>23</v>
      </c>
      <c r="B29" s="9" t="s">
        <v>34</v>
      </c>
      <c r="C29" s="11">
        <v>10</v>
      </c>
      <c r="D29" s="12">
        <v>8</v>
      </c>
      <c r="E29" s="12">
        <v>10</v>
      </c>
      <c r="F29" s="12">
        <v>8</v>
      </c>
      <c r="G29" s="12">
        <v>10</v>
      </c>
      <c r="H29" s="12">
        <v>7</v>
      </c>
      <c r="I29" s="12">
        <v>5</v>
      </c>
      <c r="J29" s="13">
        <f t="shared" si="0"/>
        <v>58</v>
      </c>
      <c r="K29" s="14">
        <f t="shared" si="1"/>
        <v>8.2857142857142865</v>
      </c>
    </row>
    <row r="30" spans="1:11" ht="15.75" x14ac:dyDescent="0.25">
      <c r="A30" s="1">
        <v>24</v>
      </c>
      <c r="B30" s="2" t="s">
        <v>38</v>
      </c>
      <c r="C30" s="11">
        <v>8</v>
      </c>
      <c r="D30" s="12">
        <v>8</v>
      </c>
      <c r="E30" s="12">
        <v>5</v>
      </c>
      <c r="F30" s="12">
        <v>10</v>
      </c>
      <c r="G30" s="12">
        <v>10</v>
      </c>
      <c r="H30" s="12">
        <v>2</v>
      </c>
      <c r="I30" s="12">
        <v>0</v>
      </c>
      <c r="J30" s="13">
        <f t="shared" si="0"/>
        <v>43</v>
      </c>
      <c r="K30" s="14">
        <f t="shared" si="1"/>
        <v>6.1428571428571432</v>
      </c>
    </row>
    <row r="31" spans="1:11" ht="15.75" x14ac:dyDescent="0.25">
      <c r="A31" s="1">
        <v>25</v>
      </c>
      <c r="B31" s="9" t="s">
        <v>43</v>
      </c>
      <c r="C31" s="11">
        <v>8</v>
      </c>
      <c r="D31" s="12">
        <v>8</v>
      </c>
      <c r="E31" s="12">
        <v>5</v>
      </c>
      <c r="F31" s="12">
        <v>10</v>
      </c>
      <c r="G31" s="12">
        <v>5</v>
      </c>
      <c r="H31" s="12">
        <v>2</v>
      </c>
      <c r="I31" s="12">
        <v>0</v>
      </c>
      <c r="J31" s="13">
        <f t="shared" si="0"/>
        <v>38</v>
      </c>
      <c r="K31" s="14">
        <f t="shared" si="1"/>
        <v>5.4285714285714288</v>
      </c>
    </row>
  </sheetData>
  <mergeCells count="3">
    <mergeCell ref="B4:J4"/>
    <mergeCell ref="C5:F5"/>
    <mergeCell ref="G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workbookViewId="0">
      <selection sqref="A1:XFD1048576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42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1">
        <v>15</v>
      </c>
      <c r="D7" s="12">
        <v>17</v>
      </c>
      <c r="E7" s="12">
        <v>20</v>
      </c>
      <c r="F7" s="12">
        <v>20</v>
      </c>
      <c r="G7" s="12">
        <v>20</v>
      </c>
      <c r="H7" s="12">
        <v>16</v>
      </c>
      <c r="I7" s="12">
        <v>18</v>
      </c>
      <c r="J7" s="13">
        <f>SUM(C7:I7)</f>
        <v>126</v>
      </c>
      <c r="K7" s="14">
        <f>AVERAGE(C7:I7)</f>
        <v>18</v>
      </c>
    </row>
    <row r="8" spans="1:11" ht="15.75" x14ac:dyDescent="0.25">
      <c r="A8" s="7">
        <v>2</v>
      </c>
      <c r="B8" s="9" t="s">
        <v>16</v>
      </c>
      <c r="C8" s="11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3">
        <f t="shared" ref="J8:J31" si="0">SUM(C8:I8)</f>
        <v>0</v>
      </c>
      <c r="K8" s="14">
        <f t="shared" ref="K8:K31" si="1">AVERAGE(C8:I8)</f>
        <v>0</v>
      </c>
    </row>
    <row r="9" spans="1:11" ht="15.75" x14ac:dyDescent="0.25">
      <c r="A9" s="7">
        <v>3</v>
      </c>
      <c r="B9" s="9" t="s">
        <v>17</v>
      </c>
      <c r="C9" s="11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f t="shared" si="0"/>
        <v>0</v>
      </c>
      <c r="K9" s="14">
        <f t="shared" si="1"/>
        <v>0</v>
      </c>
    </row>
    <row r="10" spans="1:11" ht="15.75" x14ac:dyDescent="0.25">
      <c r="A10" s="7">
        <v>4</v>
      </c>
      <c r="B10" s="9" t="s">
        <v>18</v>
      </c>
      <c r="C10" s="11">
        <v>19.5</v>
      </c>
      <c r="D10" s="12">
        <v>20</v>
      </c>
      <c r="E10" s="12">
        <v>20</v>
      </c>
      <c r="F10" s="12">
        <v>20</v>
      </c>
      <c r="G10" s="12">
        <v>20</v>
      </c>
      <c r="H10" s="12">
        <v>17</v>
      </c>
      <c r="I10" s="12">
        <v>20</v>
      </c>
      <c r="J10" s="13">
        <f t="shared" si="0"/>
        <v>136.5</v>
      </c>
      <c r="K10" s="14">
        <f t="shared" si="1"/>
        <v>19.5</v>
      </c>
    </row>
    <row r="11" spans="1:11" ht="15.75" x14ac:dyDescent="0.25">
      <c r="A11" s="7">
        <v>5</v>
      </c>
      <c r="B11" s="9" t="s">
        <v>19</v>
      </c>
      <c r="C11" s="11">
        <v>19</v>
      </c>
      <c r="D11" s="12">
        <v>19.5</v>
      </c>
      <c r="E11" s="12">
        <v>20</v>
      </c>
      <c r="F11" s="12">
        <v>20</v>
      </c>
      <c r="G11" s="12">
        <v>20</v>
      </c>
      <c r="H11" s="12">
        <v>19</v>
      </c>
      <c r="I11" s="12">
        <v>20</v>
      </c>
      <c r="J11" s="13">
        <f t="shared" si="0"/>
        <v>137.5</v>
      </c>
      <c r="K11" s="14">
        <f t="shared" si="1"/>
        <v>19.642857142857142</v>
      </c>
    </row>
    <row r="12" spans="1:11" ht="15.75" x14ac:dyDescent="0.25">
      <c r="A12" s="7">
        <v>6</v>
      </c>
      <c r="B12" s="9" t="s">
        <v>20</v>
      </c>
      <c r="C12" s="11">
        <v>16.5</v>
      </c>
      <c r="D12" s="12">
        <v>17</v>
      </c>
      <c r="E12" s="12">
        <v>20</v>
      </c>
      <c r="F12" s="12">
        <v>20</v>
      </c>
      <c r="G12" s="12">
        <v>20</v>
      </c>
      <c r="H12" s="12">
        <v>20</v>
      </c>
      <c r="I12" s="12">
        <v>15</v>
      </c>
      <c r="J12" s="13">
        <f t="shared" si="0"/>
        <v>128.5</v>
      </c>
      <c r="K12" s="14">
        <f t="shared" si="1"/>
        <v>18.357142857142858</v>
      </c>
    </row>
    <row r="13" spans="1:11" ht="15.75" x14ac:dyDescent="0.25">
      <c r="A13" s="7">
        <v>7</v>
      </c>
      <c r="B13" s="9" t="s">
        <v>21</v>
      </c>
      <c r="C13" s="11">
        <v>16</v>
      </c>
      <c r="D13" s="12">
        <v>16</v>
      </c>
      <c r="E13" s="12">
        <v>20</v>
      </c>
      <c r="F13" s="12">
        <v>12</v>
      </c>
      <c r="G13" s="12">
        <v>20</v>
      </c>
      <c r="H13" s="12">
        <v>20</v>
      </c>
      <c r="I13" s="12">
        <v>12</v>
      </c>
      <c r="J13" s="13">
        <f t="shared" si="0"/>
        <v>116</v>
      </c>
      <c r="K13" s="14">
        <f t="shared" si="1"/>
        <v>16.571428571428573</v>
      </c>
    </row>
    <row r="14" spans="1:11" ht="15.75" x14ac:dyDescent="0.25">
      <c r="A14" s="7">
        <v>8</v>
      </c>
      <c r="B14" s="9" t="s">
        <v>22</v>
      </c>
      <c r="C14" s="11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f t="shared" si="0"/>
        <v>0</v>
      </c>
      <c r="K14" s="14">
        <f t="shared" si="1"/>
        <v>0</v>
      </c>
    </row>
    <row r="15" spans="1:11" ht="15.75" x14ac:dyDescent="0.25">
      <c r="A15" s="7">
        <v>9</v>
      </c>
      <c r="B15" s="9" t="s">
        <v>23</v>
      </c>
      <c r="C15" s="11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f t="shared" si="0"/>
        <v>0</v>
      </c>
      <c r="K15" s="14">
        <f t="shared" si="1"/>
        <v>0</v>
      </c>
    </row>
    <row r="16" spans="1:11" ht="15.75" x14ac:dyDescent="0.25">
      <c r="A16" s="7">
        <v>10</v>
      </c>
      <c r="B16" s="9" t="s">
        <v>24</v>
      </c>
      <c r="C16" s="11">
        <v>18.5</v>
      </c>
      <c r="D16" s="12">
        <v>19.5</v>
      </c>
      <c r="E16" s="12">
        <v>20</v>
      </c>
      <c r="F16" s="12">
        <v>20</v>
      </c>
      <c r="G16" s="12">
        <v>20</v>
      </c>
      <c r="H16" s="12">
        <v>18</v>
      </c>
      <c r="I16" s="12">
        <v>20</v>
      </c>
      <c r="J16" s="13">
        <f t="shared" si="0"/>
        <v>136</v>
      </c>
      <c r="K16" s="14">
        <f t="shared" si="1"/>
        <v>19.428571428571427</v>
      </c>
    </row>
    <row r="17" spans="1:11" ht="15.75" x14ac:dyDescent="0.25">
      <c r="A17" s="7">
        <v>11</v>
      </c>
      <c r="B17" s="9" t="s">
        <v>25</v>
      </c>
      <c r="C17" s="11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f t="shared" si="0"/>
        <v>0</v>
      </c>
      <c r="K17" s="14">
        <f t="shared" si="1"/>
        <v>0</v>
      </c>
    </row>
    <row r="18" spans="1:11" ht="15.75" x14ac:dyDescent="0.25">
      <c r="A18" s="7">
        <v>12</v>
      </c>
      <c r="B18" s="2" t="s">
        <v>36</v>
      </c>
      <c r="C18" s="11">
        <v>13.5</v>
      </c>
      <c r="D18" s="12">
        <v>16</v>
      </c>
      <c r="E18" s="12">
        <v>20</v>
      </c>
      <c r="F18" s="12">
        <v>17</v>
      </c>
      <c r="G18" s="12">
        <v>20</v>
      </c>
      <c r="H18" s="12">
        <v>20</v>
      </c>
      <c r="I18" s="12">
        <v>18</v>
      </c>
      <c r="J18" s="13">
        <f t="shared" si="0"/>
        <v>124.5</v>
      </c>
      <c r="K18" s="14">
        <f t="shared" si="1"/>
        <v>17.785714285714285</v>
      </c>
    </row>
    <row r="19" spans="1:11" ht="15.75" x14ac:dyDescent="0.25">
      <c r="A19" s="7">
        <v>13</v>
      </c>
      <c r="B19" s="9" t="s">
        <v>26</v>
      </c>
      <c r="C19" s="11">
        <v>16</v>
      </c>
      <c r="D19" s="12">
        <v>20</v>
      </c>
      <c r="E19" s="12">
        <v>20</v>
      </c>
      <c r="F19" s="12">
        <v>20</v>
      </c>
      <c r="G19" s="12">
        <v>20</v>
      </c>
      <c r="H19" s="12">
        <v>20</v>
      </c>
      <c r="I19" s="12">
        <v>15</v>
      </c>
      <c r="J19" s="13">
        <f t="shared" si="0"/>
        <v>131</v>
      </c>
      <c r="K19" s="14">
        <f t="shared" si="1"/>
        <v>18.714285714285715</v>
      </c>
    </row>
    <row r="20" spans="1:11" ht="15.75" x14ac:dyDescent="0.25">
      <c r="A20" s="7">
        <v>14</v>
      </c>
      <c r="B20" s="6" t="s">
        <v>37</v>
      </c>
      <c r="C20" s="11">
        <v>15.5</v>
      </c>
      <c r="D20" s="12">
        <v>10</v>
      </c>
      <c r="E20" s="12">
        <v>14</v>
      </c>
      <c r="F20" s="12">
        <v>14</v>
      </c>
      <c r="G20" s="12">
        <v>19</v>
      </c>
      <c r="H20" s="12">
        <v>5</v>
      </c>
      <c r="I20" s="12">
        <v>11</v>
      </c>
      <c r="J20" s="13">
        <f t="shared" si="0"/>
        <v>88.5</v>
      </c>
      <c r="K20" s="14">
        <f t="shared" si="1"/>
        <v>12.642857142857142</v>
      </c>
    </row>
    <row r="21" spans="1:11" ht="15.75" x14ac:dyDescent="0.25">
      <c r="A21" s="7">
        <v>15</v>
      </c>
      <c r="B21" s="9" t="s">
        <v>27</v>
      </c>
      <c r="C21" s="11">
        <v>16.5</v>
      </c>
      <c r="D21" s="12">
        <v>20</v>
      </c>
      <c r="E21" s="12">
        <v>20</v>
      </c>
      <c r="F21" s="12">
        <v>20</v>
      </c>
      <c r="G21" s="12">
        <v>20</v>
      </c>
      <c r="H21" s="12">
        <v>20</v>
      </c>
      <c r="I21" s="12">
        <v>20</v>
      </c>
      <c r="J21" s="13">
        <f t="shared" si="0"/>
        <v>136.5</v>
      </c>
      <c r="K21" s="14">
        <f t="shared" si="1"/>
        <v>19.5</v>
      </c>
    </row>
    <row r="22" spans="1:11" ht="15.75" x14ac:dyDescent="0.25">
      <c r="A22" s="7">
        <v>16</v>
      </c>
      <c r="B22" s="9" t="s">
        <v>28</v>
      </c>
      <c r="C22" s="11">
        <v>16</v>
      </c>
      <c r="D22" s="12">
        <v>19.5</v>
      </c>
      <c r="E22" s="12">
        <v>20</v>
      </c>
      <c r="F22" s="12">
        <v>20</v>
      </c>
      <c r="G22" s="12">
        <v>20</v>
      </c>
      <c r="H22" s="12">
        <v>18</v>
      </c>
      <c r="I22" s="12">
        <v>18</v>
      </c>
      <c r="J22" s="13">
        <f t="shared" si="0"/>
        <v>131.5</v>
      </c>
      <c r="K22" s="14">
        <f t="shared" si="1"/>
        <v>18.785714285714285</v>
      </c>
    </row>
    <row r="23" spans="1:11" ht="15.75" x14ac:dyDescent="0.25">
      <c r="A23" s="7">
        <v>17</v>
      </c>
      <c r="B23" s="2" t="s">
        <v>35</v>
      </c>
      <c r="C23" s="11">
        <v>13</v>
      </c>
      <c r="D23" s="12">
        <v>13.5</v>
      </c>
      <c r="E23" s="12">
        <v>20</v>
      </c>
      <c r="F23" s="12">
        <v>18</v>
      </c>
      <c r="G23" s="12">
        <v>19</v>
      </c>
      <c r="H23" s="12">
        <v>14</v>
      </c>
      <c r="I23" s="12">
        <v>10</v>
      </c>
      <c r="J23" s="13">
        <f t="shared" si="0"/>
        <v>107.5</v>
      </c>
      <c r="K23" s="14">
        <f t="shared" si="1"/>
        <v>15.357142857142858</v>
      </c>
    </row>
    <row r="24" spans="1:11" ht="15.75" x14ac:dyDescent="0.25">
      <c r="A24" s="7">
        <v>18</v>
      </c>
      <c r="B24" s="9" t="s">
        <v>29</v>
      </c>
      <c r="C24" s="11">
        <v>15.5</v>
      </c>
      <c r="D24" s="12">
        <v>18</v>
      </c>
      <c r="E24" s="12">
        <v>20</v>
      </c>
      <c r="F24" s="12">
        <v>12</v>
      </c>
      <c r="G24" s="12">
        <v>20</v>
      </c>
      <c r="H24" s="12">
        <v>18</v>
      </c>
      <c r="I24" s="15">
        <v>15</v>
      </c>
      <c r="J24" s="13">
        <f t="shared" si="0"/>
        <v>118.5</v>
      </c>
      <c r="K24" s="14">
        <f t="shared" si="1"/>
        <v>16.928571428571427</v>
      </c>
    </row>
    <row r="25" spans="1:11" ht="15.75" x14ac:dyDescent="0.25">
      <c r="A25" s="7">
        <v>19</v>
      </c>
      <c r="B25" s="9" t="s">
        <v>30</v>
      </c>
      <c r="C25" s="11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f t="shared" si="0"/>
        <v>0</v>
      </c>
      <c r="K25" s="14">
        <f t="shared" si="1"/>
        <v>0</v>
      </c>
    </row>
    <row r="26" spans="1:11" ht="15.75" x14ac:dyDescent="0.25">
      <c r="A26" s="7">
        <v>20</v>
      </c>
      <c r="B26" s="9" t="s">
        <v>31</v>
      </c>
      <c r="C26" s="11">
        <v>11.5</v>
      </c>
      <c r="D26" s="12">
        <v>15</v>
      </c>
      <c r="E26" s="12">
        <v>10</v>
      </c>
      <c r="F26" s="12">
        <v>12</v>
      </c>
      <c r="G26" s="12">
        <v>17</v>
      </c>
      <c r="H26" s="12">
        <v>8</v>
      </c>
      <c r="I26" s="12">
        <v>12</v>
      </c>
      <c r="J26" s="13">
        <f t="shared" si="0"/>
        <v>85.5</v>
      </c>
      <c r="K26" s="14">
        <f t="shared" si="1"/>
        <v>12.214285714285714</v>
      </c>
    </row>
    <row r="27" spans="1:11" ht="15.75" x14ac:dyDescent="0.25">
      <c r="A27" s="1">
        <v>21</v>
      </c>
      <c r="B27" s="10" t="s">
        <v>32</v>
      </c>
      <c r="C27" s="12">
        <v>17</v>
      </c>
      <c r="D27" s="12">
        <v>17</v>
      </c>
      <c r="E27" s="12">
        <v>20</v>
      </c>
      <c r="F27" s="12">
        <v>15</v>
      </c>
      <c r="G27" s="12">
        <v>20</v>
      </c>
      <c r="H27" s="12">
        <v>13</v>
      </c>
      <c r="I27" s="12">
        <v>17</v>
      </c>
      <c r="J27" s="13">
        <f t="shared" si="0"/>
        <v>119</v>
      </c>
      <c r="K27" s="14">
        <f t="shared" si="1"/>
        <v>17</v>
      </c>
    </row>
    <row r="28" spans="1:11" ht="15.75" x14ac:dyDescent="0.25">
      <c r="A28" s="1">
        <v>22</v>
      </c>
      <c r="B28" s="9" t="s">
        <v>33</v>
      </c>
      <c r="C28" s="12">
        <v>17.5</v>
      </c>
      <c r="D28" s="12">
        <v>16</v>
      </c>
      <c r="E28" s="12">
        <v>11</v>
      </c>
      <c r="F28" s="12">
        <v>8</v>
      </c>
      <c r="G28" s="12">
        <v>19.5</v>
      </c>
      <c r="H28" s="12">
        <v>19</v>
      </c>
      <c r="I28" s="12">
        <v>15</v>
      </c>
      <c r="J28" s="13">
        <f t="shared" si="0"/>
        <v>106</v>
      </c>
      <c r="K28" s="14">
        <f t="shared" si="1"/>
        <v>15.142857142857142</v>
      </c>
    </row>
    <row r="29" spans="1:11" ht="15.75" x14ac:dyDescent="0.25">
      <c r="A29" s="1">
        <v>23</v>
      </c>
      <c r="B29" s="9" t="s">
        <v>34</v>
      </c>
      <c r="C29" s="12">
        <v>13.5</v>
      </c>
      <c r="D29" s="12">
        <v>15.5</v>
      </c>
      <c r="E29" s="12">
        <v>20</v>
      </c>
      <c r="F29" s="12">
        <v>10</v>
      </c>
      <c r="G29" s="12">
        <v>17</v>
      </c>
      <c r="H29" s="12">
        <v>18</v>
      </c>
      <c r="I29" s="12">
        <v>17</v>
      </c>
      <c r="J29" s="13">
        <f t="shared" si="0"/>
        <v>111</v>
      </c>
      <c r="K29" s="14">
        <f t="shared" si="1"/>
        <v>15.857142857142858</v>
      </c>
    </row>
    <row r="30" spans="1:11" ht="15.75" x14ac:dyDescent="0.25">
      <c r="A30" s="1">
        <v>25</v>
      </c>
      <c r="B30" s="2" t="s">
        <v>38</v>
      </c>
      <c r="C30" s="12">
        <v>11</v>
      </c>
      <c r="D30" s="12">
        <v>10.5</v>
      </c>
      <c r="E30" s="12">
        <v>7</v>
      </c>
      <c r="F30" s="12">
        <v>5</v>
      </c>
      <c r="G30" s="12">
        <v>17</v>
      </c>
      <c r="H30" s="12">
        <v>3</v>
      </c>
      <c r="I30" s="12">
        <v>12</v>
      </c>
      <c r="J30" s="13">
        <f t="shared" si="0"/>
        <v>65.5</v>
      </c>
      <c r="K30" s="14">
        <f t="shared" si="1"/>
        <v>9.3571428571428577</v>
      </c>
    </row>
    <row r="31" spans="1:11" ht="15.75" x14ac:dyDescent="0.25">
      <c r="B31" s="9" t="s">
        <v>43</v>
      </c>
      <c r="C31" s="12">
        <v>11</v>
      </c>
      <c r="D31" s="12">
        <v>13</v>
      </c>
      <c r="E31" s="12">
        <v>10</v>
      </c>
      <c r="F31" s="12">
        <v>5</v>
      </c>
      <c r="G31" s="12">
        <v>17</v>
      </c>
      <c r="H31" s="12">
        <v>19</v>
      </c>
      <c r="I31" s="12">
        <v>10</v>
      </c>
      <c r="J31" s="13">
        <f t="shared" si="0"/>
        <v>85</v>
      </c>
      <c r="K31" s="14">
        <f t="shared" si="1"/>
        <v>12.142857142857142</v>
      </c>
    </row>
  </sheetData>
  <mergeCells count="3">
    <mergeCell ref="B4:J4"/>
    <mergeCell ref="C5:F5"/>
    <mergeCell ref="G5:J5"/>
  </mergeCells>
  <conditionalFormatting sqref="C7:I31">
    <cfRule type="cellIs" dxfId="22" priority="2" operator="lessThan">
      <formula>10</formula>
    </cfRule>
  </conditionalFormatting>
  <conditionalFormatting sqref="K7:K31">
    <cfRule type="cellIs" dxfId="21" priority="1" operator="lessThan">
      <formula>10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1"/>
  <sheetViews>
    <sheetView topLeftCell="A10" workbookViewId="0">
      <selection activeCell="B18" sqref="B18:K18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1" customWidth="1"/>
    <col min="11" max="11" width="11.28515625" customWidth="1"/>
  </cols>
  <sheetData>
    <row r="4" spans="1:11" ht="15.75" x14ac:dyDescent="0.25">
      <c r="B4" s="23" t="s">
        <v>41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6">
        <f>'Exam 1'!C7+'Exam 2'!C7+Assig!C7+'Mid-Term'!C7</f>
        <v>34</v>
      </c>
      <c r="D7" s="16">
        <f>'Exam 1'!D7+'Exam 2'!D7+Assig!D7+'Mid-Term'!D7</f>
        <v>36.5</v>
      </c>
      <c r="E7" s="16">
        <f>'Exam 1'!E7+'Exam 2'!E7+Assig!E7+'Mid-Term'!E7</f>
        <v>33.75</v>
      </c>
      <c r="F7" s="16">
        <f>'Exam 1'!F7+'Exam 2'!F7+Assig!F7+'Mid-Term'!F7</f>
        <v>40</v>
      </c>
      <c r="G7" s="16">
        <f>'Exam 1'!G7+'Exam 2'!G7+Assig!G7+'Mid-Term'!G7</f>
        <v>35.5</v>
      </c>
      <c r="H7" s="16">
        <f>'Exam 1'!H7+'Exam 2'!H7+Assig!H7+'Mid-Term'!H7</f>
        <v>35.5</v>
      </c>
      <c r="I7" s="16">
        <f>'Exam 1'!I7+'Exam 2'!I7+Assig!I7+'Mid-Term'!I7</f>
        <v>35.5</v>
      </c>
      <c r="J7" s="17">
        <f t="shared" ref="J7:J31" si="0">SUM(C7:I7)</f>
        <v>250.75</v>
      </c>
      <c r="K7" s="14">
        <f t="shared" ref="K7:K31" si="1">AVERAGE(C7:I7)</f>
        <v>35.821428571428569</v>
      </c>
    </row>
    <row r="8" spans="1:11" ht="15.75" x14ac:dyDescent="0.25">
      <c r="A8" s="7">
        <v>2</v>
      </c>
      <c r="B8" s="9" t="s">
        <v>16</v>
      </c>
      <c r="C8" s="16">
        <f>'Exam 1'!C8+'Exam 2'!C8+Assig!C8+'Mid-Term'!C8</f>
        <v>3</v>
      </c>
      <c r="D8" s="16">
        <f>'Exam 1'!D8+'Exam 2'!D8+Assig!D8+'Mid-Term'!D8</f>
        <v>5.5</v>
      </c>
      <c r="E8" s="16">
        <f>'Exam 1'!E8+'Exam 2'!E8+Assig!E8+'Mid-Term'!E8</f>
        <v>3.2</v>
      </c>
      <c r="F8" s="16">
        <f>'Exam 1'!F8+'Exam 2'!F8+Assig!F8+'Mid-Term'!F8</f>
        <v>2.5</v>
      </c>
      <c r="G8" s="16">
        <f>'Exam 1'!G8+'Exam 2'!G8+Assig!G8+'Mid-Term'!G8</f>
        <v>4</v>
      </c>
      <c r="H8" s="16">
        <f>'Exam 1'!H8+'Exam 2'!H8+Assig!H8+'Mid-Term'!H8</f>
        <v>4</v>
      </c>
      <c r="I8" s="16">
        <f>'Exam 1'!I8+'Exam 2'!I8+Assig!I8+'Mid-Term'!I8</f>
        <v>6.5</v>
      </c>
      <c r="J8" s="17">
        <f t="shared" si="0"/>
        <v>28.7</v>
      </c>
      <c r="K8" s="14">
        <f t="shared" si="1"/>
        <v>4.0999999999999996</v>
      </c>
    </row>
    <row r="9" spans="1:11" ht="15.75" x14ac:dyDescent="0.25">
      <c r="A9" s="7">
        <v>3</v>
      </c>
      <c r="B9" s="9" t="s">
        <v>17</v>
      </c>
      <c r="C9" s="16">
        <f>'Exam 1'!C9+'Exam 2'!C9+Assig!C9+'Mid-Term'!C9</f>
        <v>0.5</v>
      </c>
      <c r="D9" s="16">
        <f>'Exam 1'!D9+'Exam 2'!D9+Assig!D9+'Mid-Term'!D9</f>
        <v>1.5</v>
      </c>
      <c r="E9" s="16">
        <f>'Exam 1'!E9+'Exam 2'!E9+Assig!E9+'Mid-Term'!E9</f>
        <v>2</v>
      </c>
      <c r="F9" s="16">
        <f>'Exam 1'!F9+'Exam 2'!F9+Assig!F9+'Mid-Term'!F9</f>
        <v>1.5</v>
      </c>
      <c r="G9" s="16">
        <f>'Exam 1'!G9+'Exam 2'!G9+Assig!G9+'Mid-Term'!G9</f>
        <v>3.5</v>
      </c>
      <c r="H9" s="16">
        <f>'Exam 1'!H9+'Exam 2'!H9+Assig!H9+'Mid-Term'!H9</f>
        <v>4.8</v>
      </c>
      <c r="I9" s="16">
        <f>'Exam 1'!I9+'Exam 2'!I9+Assig!I9+'Mid-Term'!I9</f>
        <v>2.5</v>
      </c>
      <c r="J9" s="17">
        <f t="shared" si="0"/>
        <v>16.3</v>
      </c>
      <c r="K9" s="14">
        <f t="shared" si="1"/>
        <v>2.3285714285714287</v>
      </c>
    </row>
    <row r="10" spans="1:11" ht="15.75" x14ac:dyDescent="0.25">
      <c r="A10" s="7">
        <v>4</v>
      </c>
      <c r="B10" s="9" t="s">
        <v>18</v>
      </c>
      <c r="C10" s="16">
        <f>'Exam 1'!C10+'Exam 2'!C10+Assig!C10+'Mid-Term'!C10</f>
        <v>37.5</v>
      </c>
      <c r="D10" s="16">
        <f>'Exam 1'!D10+'Exam 2'!D10+Assig!D10+'Mid-Term'!D10</f>
        <v>39</v>
      </c>
      <c r="E10" s="16">
        <f>'Exam 1'!E10+'Exam 2'!E10+Assig!E10+'Mid-Term'!E10</f>
        <v>37</v>
      </c>
      <c r="F10" s="16">
        <f>'Exam 1'!F10+'Exam 2'!F10+Assig!F10+'Mid-Term'!F10</f>
        <v>40</v>
      </c>
      <c r="G10" s="16">
        <f>'Exam 1'!G10+'Exam 2'!G10+Assig!G10+'Mid-Term'!G10</f>
        <v>36.5</v>
      </c>
      <c r="H10" s="16">
        <f>'Exam 1'!H10+'Exam 2'!H10+Assig!H10+'Mid-Term'!H10</f>
        <v>34.5</v>
      </c>
      <c r="I10" s="16">
        <f>'Exam 1'!I10+'Exam 2'!I10+Assig!I10+'Mid-Term'!I10</f>
        <v>37.5</v>
      </c>
      <c r="J10" s="17">
        <f t="shared" si="0"/>
        <v>262</v>
      </c>
      <c r="K10" s="14">
        <f t="shared" si="1"/>
        <v>37.428571428571431</v>
      </c>
    </row>
    <row r="11" spans="1:11" ht="15.75" x14ac:dyDescent="0.25">
      <c r="A11" s="7">
        <v>5</v>
      </c>
      <c r="B11" s="9" t="s">
        <v>19</v>
      </c>
      <c r="C11" s="16">
        <f>'Exam 1'!C11+'Exam 2'!C11+Assig!C11+'Mid-Term'!C11</f>
        <v>37</v>
      </c>
      <c r="D11" s="16">
        <f>'Exam 1'!D11+'Exam 2'!D11+Assig!D11+'Mid-Term'!D11</f>
        <v>39.5</v>
      </c>
      <c r="E11" s="16">
        <f>'Exam 1'!E11+'Exam 2'!E11+Assig!E11+'Mid-Term'!E11</f>
        <v>39.75</v>
      </c>
      <c r="F11" s="16">
        <f>'Exam 1'!F11+'Exam 2'!F11+Assig!F11+'Mid-Term'!F11</f>
        <v>39.25</v>
      </c>
      <c r="G11" s="16">
        <f>'Exam 1'!G11+'Exam 2'!G11+Assig!G11+'Mid-Term'!G11</f>
        <v>39.5</v>
      </c>
      <c r="H11" s="16">
        <f>'Exam 1'!H11+'Exam 2'!H11+Assig!H11+'Mid-Term'!H11</f>
        <v>38.5</v>
      </c>
      <c r="I11" s="16">
        <f>'Exam 1'!I11+'Exam 2'!I11+Assig!I11+'Mid-Term'!I11</f>
        <v>38.799999999999997</v>
      </c>
      <c r="J11" s="17">
        <f t="shared" si="0"/>
        <v>272.3</v>
      </c>
      <c r="K11" s="14">
        <f t="shared" si="1"/>
        <v>38.9</v>
      </c>
    </row>
    <row r="12" spans="1:11" ht="15.75" x14ac:dyDescent="0.25">
      <c r="A12" s="7">
        <v>6</v>
      </c>
      <c r="B12" s="9" t="s">
        <v>20</v>
      </c>
      <c r="C12" s="16">
        <f>'Exam 1'!C12+'Exam 2'!C12+Assig!C12+'Mid-Term'!C12</f>
        <v>33.5</v>
      </c>
      <c r="D12" s="16">
        <f>'Exam 1'!D12+'Exam 2'!D12+Assig!D12+'Mid-Term'!D12</f>
        <v>37</v>
      </c>
      <c r="E12" s="16">
        <f>'Exam 1'!E12+'Exam 2'!E12+Assig!E12+'Mid-Term'!E12</f>
        <v>38.5</v>
      </c>
      <c r="F12" s="16">
        <f>'Exam 1'!F12+'Exam 2'!F12+Assig!F12+'Mid-Term'!F12</f>
        <v>40</v>
      </c>
      <c r="G12" s="16">
        <f>'Exam 1'!G12+'Exam 2'!G12+Assig!G12+'Mid-Term'!G12</f>
        <v>35</v>
      </c>
      <c r="H12" s="16">
        <f>'Exam 1'!H12+'Exam 2'!H12+Assig!H12+'Mid-Term'!H12</f>
        <v>39</v>
      </c>
      <c r="I12" s="16">
        <f>'Exam 1'!I12+'Exam 2'!I12+Assig!I12+'Mid-Term'!I12</f>
        <v>31</v>
      </c>
      <c r="J12" s="17">
        <f t="shared" si="0"/>
        <v>254</v>
      </c>
      <c r="K12" s="14">
        <f t="shared" si="1"/>
        <v>36.285714285714285</v>
      </c>
    </row>
    <row r="13" spans="1:11" ht="15.75" x14ac:dyDescent="0.25">
      <c r="A13" s="7">
        <v>7</v>
      </c>
      <c r="B13" s="9" t="s">
        <v>21</v>
      </c>
      <c r="C13" s="16">
        <f>'Exam 1'!C13+'Exam 2'!C13+Assig!C13+'Mid-Term'!C13</f>
        <v>33</v>
      </c>
      <c r="D13" s="16">
        <f>'Exam 1'!D13+'Exam 2'!D13+Assig!D13+'Mid-Term'!D13</f>
        <v>34.5</v>
      </c>
      <c r="E13" s="16">
        <f>'Exam 1'!E13+'Exam 2'!E13+Assig!E13+'Mid-Term'!E13</f>
        <v>32.5</v>
      </c>
      <c r="F13" s="16">
        <f>'Exam 1'!F13+'Exam 2'!F13+Assig!F13+'Mid-Term'!F13</f>
        <v>26.5</v>
      </c>
      <c r="G13" s="16">
        <f>'Exam 1'!G13+'Exam 2'!G13+Assig!G13+'Mid-Term'!G13</f>
        <v>35</v>
      </c>
      <c r="H13" s="16">
        <f>'Exam 1'!H13+'Exam 2'!H13+Assig!H13+'Mid-Term'!H13</f>
        <v>35</v>
      </c>
      <c r="I13" s="16">
        <f>'Exam 1'!I13+'Exam 2'!I13+Assig!I13+'Mid-Term'!I13</f>
        <v>27</v>
      </c>
      <c r="J13" s="17">
        <f t="shared" si="0"/>
        <v>223.5</v>
      </c>
      <c r="K13" s="14">
        <f t="shared" si="1"/>
        <v>31.928571428571427</v>
      </c>
    </row>
    <row r="14" spans="1:11" ht="15.75" x14ac:dyDescent="0.25">
      <c r="A14" s="7">
        <v>8</v>
      </c>
      <c r="B14" s="9" t="s">
        <v>22</v>
      </c>
      <c r="C14" s="16">
        <f>'Exam 1'!C14+'Exam 2'!C14+Assig!C14+'Mid-Term'!C14</f>
        <v>9.5</v>
      </c>
      <c r="D14" s="16">
        <f>'Exam 1'!D14+'Exam 2'!D14+Assig!D14+'Mid-Term'!D14</f>
        <v>5</v>
      </c>
      <c r="E14" s="16">
        <f>'Exam 1'!E14+'Exam 2'!E14+Assig!E14+'Mid-Term'!E14</f>
        <v>7.25</v>
      </c>
      <c r="F14" s="16">
        <f>'Exam 1'!F14+'Exam 2'!F14+Assig!F14+'Mid-Term'!F14</f>
        <v>5</v>
      </c>
      <c r="G14" s="16">
        <f>'Exam 1'!G14+'Exam 2'!G14+Assig!G14+'Mid-Term'!G14</f>
        <v>2.5</v>
      </c>
      <c r="H14" s="16">
        <f>'Exam 1'!H14+'Exam 2'!H14+Assig!H14+'Mid-Term'!H14</f>
        <v>5</v>
      </c>
      <c r="I14" s="16">
        <f>'Exam 1'!I14+'Exam 2'!I14+Assig!I14+'Mid-Term'!I14</f>
        <v>3</v>
      </c>
      <c r="J14" s="17">
        <f t="shared" si="0"/>
        <v>37.25</v>
      </c>
      <c r="K14" s="14">
        <f t="shared" si="1"/>
        <v>5.3214285714285712</v>
      </c>
    </row>
    <row r="15" spans="1:11" ht="15.75" x14ac:dyDescent="0.25">
      <c r="A15" s="7">
        <v>9</v>
      </c>
      <c r="B15" s="9" t="s">
        <v>23</v>
      </c>
      <c r="C15" s="16">
        <f>'Exam 1'!C15+'Exam 2'!C15+Assig!C15+'Mid-Term'!C15</f>
        <v>15.5</v>
      </c>
      <c r="D15" s="16">
        <f>'Exam 1'!D15+'Exam 2'!D15+Assig!D15+'Mid-Term'!D15</f>
        <v>9</v>
      </c>
      <c r="E15" s="16">
        <f>'Exam 1'!E15+'Exam 2'!E15+Assig!E15+'Mid-Term'!E15</f>
        <v>4.5</v>
      </c>
      <c r="F15" s="16">
        <f>'Exam 1'!F15+'Exam 2'!F15+Assig!F15+'Mid-Term'!F15</f>
        <v>4.5</v>
      </c>
      <c r="G15" s="16">
        <f>'Exam 1'!G15+'Exam 2'!G15+Assig!G15+'Mid-Term'!G15</f>
        <v>1.5</v>
      </c>
      <c r="H15" s="16">
        <f>'Exam 1'!H15+'Exam 2'!H15+Assig!H15+'Mid-Term'!H15</f>
        <v>18</v>
      </c>
      <c r="I15" s="16">
        <f>'Exam 1'!I15+'Exam 2'!I15+Assig!I15+'Mid-Term'!I15</f>
        <v>11.5</v>
      </c>
      <c r="J15" s="17">
        <f t="shared" si="0"/>
        <v>64.5</v>
      </c>
      <c r="K15" s="14">
        <f t="shared" si="1"/>
        <v>9.2142857142857135</v>
      </c>
    </row>
    <row r="16" spans="1:11" ht="15.75" x14ac:dyDescent="0.25">
      <c r="A16" s="7">
        <v>10</v>
      </c>
      <c r="B16" s="9" t="s">
        <v>24</v>
      </c>
      <c r="C16" s="16">
        <f>'Exam 1'!C16+'Exam 2'!C16+Assig!C16+'Mid-Term'!C16</f>
        <v>38.5</v>
      </c>
      <c r="D16" s="16">
        <f>'Exam 1'!D16+'Exam 2'!D16+Assig!D16+'Mid-Term'!D16</f>
        <v>39.5</v>
      </c>
      <c r="E16" s="16">
        <f>'Exam 1'!E16+'Exam 2'!E16+Assig!E16+'Mid-Term'!E16</f>
        <v>37.5</v>
      </c>
      <c r="F16" s="16">
        <f>'Exam 1'!F16+'Exam 2'!F16+Assig!F16+'Mid-Term'!F16</f>
        <v>40</v>
      </c>
      <c r="G16" s="16">
        <f>'Exam 1'!G16+'Exam 2'!G16+Assig!G16+'Mid-Term'!G16</f>
        <v>36</v>
      </c>
      <c r="H16" s="16">
        <f>'Exam 1'!H16+'Exam 2'!H16+Assig!H16+'Mid-Term'!H16</f>
        <v>37.5</v>
      </c>
      <c r="I16" s="16">
        <f>'Exam 1'!I16+'Exam 2'!I16+Assig!I16+'Mid-Term'!I16</f>
        <v>38.5</v>
      </c>
      <c r="J16" s="17">
        <f t="shared" si="0"/>
        <v>267.5</v>
      </c>
      <c r="K16" s="14">
        <f t="shared" si="1"/>
        <v>38.214285714285715</v>
      </c>
    </row>
    <row r="17" spans="1:11" ht="15.75" x14ac:dyDescent="0.25">
      <c r="A17" s="7">
        <v>11</v>
      </c>
      <c r="B17" s="9" t="s">
        <v>25</v>
      </c>
      <c r="C17" s="16">
        <f>'Exam 1'!C17+'Exam 2'!C17+Assig!C17+'Mid-Term'!C17</f>
        <v>0</v>
      </c>
      <c r="D17" s="16">
        <f>'Exam 1'!D17+'Exam 2'!D17+Assig!D17+'Mid-Term'!D17</f>
        <v>0</v>
      </c>
      <c r="E17" s="16">
        <f>'Exam 1'!E17+'Exam 2'!E17+Assig!E17+'Mid-Term'!E17</f>
        <v>0</v>
      </c>
      <c r="F17" s="16">
        <f>'Exam 1'!F17+'Exam 2'!F17+Assig!F17+'Mid-Term'!F17</f>
        <v>0</v>
      </c>
      <c r="G17" s="16">
        <f>'Exam 1'!G17+'Exam 2'!G17+Assig!G17+'Mid-Term'!G17</f>
        <v>0</v>
      </c>
      <c r="H17" s="16">
        <f>'Exam 1'!H17+'Exam 2'!H17+Assig!H17+'Mid-Term'!H17</f>
        <v>0</v>
      </c>
      <c r="I17" s="16">
        <f>'Exam 1'!I17+'Exam 2'!I17+Assig!I17+'Mid-Term'!I17</f>
        <v>0</v>
      </c>
      <c r="J17" s="17">
        <f t="shared" si="0"/>
        <v>0</v>
      </c>
      <c r="K17" s="14">
        <f t="shared" si="1"/>
        <v>0</v>
      </c>
    </row>
    <row r="18" spans="1:11" ht="15.75" x14ac:dyDescent="0.25">
      <c r="A18" s="7">
        <v>12</v>
      </c>
      <c r="B18" s="2" t="s">
        <v>36</v>
      </c>
      <c r="C18" s="16">
        <f>'Exam 1'!C18+'Exam 2'!C18+Assig!C18+'Mid-Term'!C18</f>
        <v>32</v>
      </c>
      <c r="D18" s="16">
        <f>'Exam 1'!D18+'Exam 2'!D18+Assig!D18+'Mid-Term'!D18</f>
        <v>35.5</v>
      </c>
      <c r="E18" s="16">
        <f>'Exam 1'!E18+'Exam 2'!E18+Assig!E18+'Mid-Term'!E18</f>
        <v>33.5</v>
      </c>
      <c r="F18" s="16">
        <f>'Exam 1'!F18+'Exam 2'!F18+Assig!F18+'Mid-Term'!F18</f>
        <v>31</v>
      </c>
      <c r="G18" s="16">
        <f>'Exam 1'!G18+'Exam 2'!G18+Assig!G18+'Mid-Term'!G18</f>
        <v>34</v>
      </c>
      <c r="H18" s="16">
        <f>'Exam 1'!H18+'Exam 2'!H18+Assig!H18+'Mid-Term'!H18</f>
        <v>38</v>
      </c>
      <c r="I18" s="16">
        <f>'Exam 1'!I18+'Exam 2'!I18+Assig!I18+'Mid-Term'!I18</f>
        <v>33.5</v>
      </c>
      <c r="J18" s="17">
        <f t="shared" si="0"/>
        <v>237.5</v>
      </c>
      <c r="K18" s="14">
        <f t="shared" si="1"/>
        <v>33.928571428571431</v>
      </c>
    </row>
    <row r="19" spans="1:11" ht="15.75" x14ac:dyDescent="0.25">
      <c r="A19" s="7">
        <v>13</v>
      </c>
      <c r="B19" s="9" t="s">
        <v>26</v>
      </c>
      <c r="C19" s="16">
        <f>'Exam 1'!C19+'Exam 2'!C19+Assig!C19+'Mid-Term'!C19</f>
        <v>31</v>
      </c>
      <c r="D19" s="16">
        <f>'Exam 1'!D19+'Exam 2'!D19+Assig!D19+'Mid-Term'!D19</f>
        <v>34</v>
      </c>
      <c r="E19" s="16">
        <f>'Exam 1'!E19+'Exam 2'!E19+Assig!E19+'Mid-Term'!E19</f>
        <v>34.25</v>
      </c>
      <c r="F19" s="16">
        <f>'Exam 1'!F19+'Exam 2'!F19+Assig!F19+'Mid-Term'!F19</f>
        <v>35</v>
      </c>
      <c r="G19" s="16">
        <f>'Exam 1'!G19+'Exam 2'!G19+Assig!G19+'Mid-Term'!G19</f>
        <v>32.5</v>
      </c>
      <c r="H19" s="16">
        <f>'Exam 1'!H19+'Exam 2'!H19+Assig!H19+'Mid-Term'!H19</f>
        <v>33</v>
      </c>
      <c r="I19" s="16">
        <f>'Exam 1'!I19+'Exam 2'!I19+Assig!I19+'Mid-Term'!I19</f>
        <v>27</v>
      </c>
      <c r="J19" s="17">
        <f t="shared" si="0"/>
        <v>226.75</v>
      </c>
      <c r="K19" s="14">
        <f t="shared" si="1"/>
        <v>32.392857142857146</v>
      </c>
    </row>
    <row r="20" spans="1:11" ht="15.75" x14ac:dyDescent="0.25">
      <c r="A20" s="7">
        <v>14</v>
      </c>
      <c r="B20" s="6" t="s">
        <v>37</v>
      </c>
      <c r="C20" s="16">
        <f>'Exam 1'!C20+'Exam 2'!C20+Assig!C20+'Mid-Term'!C20</f>
        <v>29.5</v>
      </c>
      <c r="D20" s="16">
        <f>'Exam 1'!D20+'Exam 2'!D20+Assig!D20+'Mid-Term'!D20</f>
        <v>23</v>
      </c>
      <c r="E20" s="16">
        <f>'Exam 1'!E20+'Exam 2'!E20+Assig!E20+'Mid-Term'!E20</f>
        <v>26</v>
      </c>
      <c r="F20" s="16">
        <f>'Exam 1'!F20+'Exam 2'!F20+Assig!F20+'Mid-Term'!F20</f>
        <v>26.5</v>
      </c>
      <c r="G20" s="16">
        <f>'Exam 1'!G20+'Exam 2'!G20+Assig!G20+'Mid-Term'!G20</f>
        <v>30</v>
      </c>
      <c r="H20" s="16">
        <f>'Exam 1'!H20+'Exam 2'!H20+Assig!H20+'Mid-Term'!H20</f>
        <v>10.5</v>
      </c>
      <c r="I20" s="16">
        <f>'Exam 1'!I20+'Exam 2'!I20+Assig!I20+'Mid-Term'!I20</f>
        <v>17.5</v>
      </c>
      <c r="J20" s="17">
        <f t="shared" si="0"/>
        <v>163</v>
      </c>
      <c r="K20" s="14">
        <f t="shared" si="1"/>
        <v>23.285714285714285</v>
      </c>
    </row>
    <row r="21" spans="1:11" ht="15.75" x14ac:dyDescent="0.25">
      <c r="A21" s="7">
        <v>15</v>
      </c>
      <c r="B21" s="9" t="s">
        <v>27</v>
      </c>
      <c r="C21" s="16">
        <f>'Exam 1'!C21+'Exam 2'!C21+Assig!C21+'Mid-Term'!C21</f>
        <v>35.5</v>
      </c>
      <c r="D21" s="16">
        <f>'Exam 1'!D21+'Exam 2'!D21+Assig!D21+'Mid-Term'!D21</f>
        <v>40</v>
      </c>
      <c r="E21" s="16">
        <f>'Exam 1'!E21+'Exam 2'!E21+Assig!E21+'Mid-Term'!E21</f>
        <v>35.25</v>
      </c>
      <c r="F21" s="16">
        <f>'Exam 1'!F21+'Exam 2'!F21+Assig!F21+'Mid-Term'!F21</f>
        <v>39.5</v>
      </c>
      <c r="G21" s="16">
        <f>'Exam 1'!G21+'Exam 2'!G21+Assig!G21+'Mid-Term'!G21</f>
        <v>34.5</v>
      </c>
      <c r="H21" s="16">
        <f>'Exam 1'!H21+'Exam 2'!H21+Assig!H21+'Mid-Term'!H21</f>
        <v>39.5</v>
      </c>
      <c r="I21" s="16">
        <f>'Exam 1'!I21+'Exam 2'!I21+Assig!I21+'Mid-Term'!I21</f>
        <v>39</v>
      </c>
      <c r="J21" s="17">
        <f t="shared" si="0"/>
        <v>263.25</v>
      </c>
      <c r="K21" s="14">
        <f t="shared" si="1"/>
        <v>37.607142857142854</v>
      </c>
    </row>
    <row r="22" spans="1:11" ht="15.75" x14ac:dyDescent="0.25">
      <c r="A22" s="7">
        <v>16</v>
      </c>
      <c r="B22" s="9" t="s">
        <v>28</v>
      </c>
      <c r="C22" s="16">
        <f>'Exam 1'!C22+'Exam 2'!C22+Assig!C22+'Mid-Term'!C22</f>
        <v>35.5</v>
      </c>
      <c r="D22" s="16">
        <f>'Exam 1'!D22+'Exam 2'!D22+Assig!D22+'Mid-Term'!D22</f>
        <v>39.5</v>
      </c>
      <c r="E22" s="16">
        <f>'Exam 1'!E22+'Exam 2'!E22+Assig!E22+'Mid-Term'!E22</f>
        <v>38.25</v>
      </c>
      <c r="F22" s="16">
        <f>'Exam 1'!F22+'Exam 2'!F22+Assig!F22+'Mid-Term'!F22</f>
        <v>40</v>
      </c>
      <c r="G22" s="16">
        <f>'Exam 1'!G22+'Exam 2'!G22+Assig!G22+'Mid-Term'!G22</f>
        <v>34.5</v>
      </c>
      <c r="H22" s="16">
        <f>'Exam 1'!H22+'Exam 2'!H22+Assig!H22+'Mid-Term'!H22</f>
        <v>37</v>
      </c>
      <c r="I22" s="16">
        <f>'Exam 1'!I22+'Exam 2'!I22+Assig!I22+'Mid-Term'!I22</f>
        <v>35</v>
      </c>
      <c r="J22" s="17">
        <f t="shared" si="0"/>
        <v>259.75</v>
      </c>
      <c r="K22" s="14">
        <f t="shared" si="1"/>
        <v>37.107142857142854</v>
      </c>
    </row>
    <row r="23" spans="1:11" ht="15.75" x14ac:dyDescent="0.25">
      <c r="A23" s="7">
        <v>17</v>
      </c>
      <c r="B23" s="2" t="s">
        <v>35</v>
      </c>
      <c r="C23" s="16">
        <f>'Exam 1'!C23+'Exam 2'!C23+Assig!C23+'Mid-Term'!C23</f>
        <v>29</v>
      </c>
      <c r="D23" s="16">
        <f>'Exam 1'!D23+'Exam 2'!D23+Assig!D23+'Mid-Term'!D23</f>
        <v>30.5</v>
      </c>
      <c r="E23" s="16">
        <f>'Exam 1'!E23+'Exam 2'!E23+Assig!E23+'Mid-Term'!E23</f>
        <v>31</v>
      </c>
      <c r="F23" s="16">
        <f>'Exam 1'!F23+'Exam 2'!F23+Assig!F23+'Mid-Term'!F23</f>
        <v>31</v>
      </c>
      <c r="G23" s="16">
        <f>'Exam 1'!G23+'Exam 2'!G23+Assig!G23+'Mid-Term'!G23</f>
        <v>34</v>
      </c>
      <c r="H23" s="16">
        <f>'Exam 1'!H23+'Exam 2'!H23+Assig!H23+'Mid-Term'!H23</f>
        <v>23</v>
      </c>
      <c r="I23" s="16">
        <f>'Exam 1'!I23+'Exam 2'!I23+Assig!I23+'Mid-Term'!I23</f>
        <v>18</v>
      </c>
      <c r="J23" s="17">
        <f t="shared" si="0"/>
        <v>196.5</v>
      </c>
      <c r="K23" s="14">
        <f t="shared" si="1"/>
        <v>28.071428571428573</v>
      </c>
    </row>
    <row r="24" spans="1:11" ht="15.75" x14ac:dyDescent="0.25">
      <c r="A24" s="7">
        <v>18</v>
      </c>
      <c r="B24" s="9" t="s">
        <v>29</v>
      </c>
      <c r="C24" s="16">
        <f>'Exam 1'!C24+'Exam 2'!C24+Assig!C24+'Mid-Term'!C24</f>
        <v>35</v>
      </c>
      <c r="D24" s="16">
        <f>'Exam 1'!D24+'Exam 2'!D24+Assig!D24+'Mid-Term'!D24</f>
        <v>38</v>
      </c>
      <c r="E24" s="16">
        <f>'Exam 1'!E24+'Exam 2'!E24+Assig!E24+'Mid-Term'!E24</f>
        <v>32.25</v>
      </c>
      <c r="F24" s="16">
        <f>'Exam 1'!F24+'Exam 2'!F24+Assig!F24+'Mid-Term'!F24</f>
        <v>27.5</v>
      </c>
      <c r="G24" s="16">
        <f>'Exam 1'!G24+'Exam 2'!G24+Assig!G24+'Mid-Term'!G24</f>
        <v>34</v>
      </c>
      <c r="H24" s="16">
        <f>'Exam 1'!H24+'Exam 2'!H24+Assig!H24+'Mid-Term'!H24</f>
        <v>31.8</v>
      </c>
      <c r="I24" s="16">
        <f>'Exam 1'!I24+'Exam 2'!I24+Assig!I24+'Mid-Term'!I24</f>
        <v>27</v>
      </c>
      <c r="J24" s="17">
        <f t="shared" si="0"/>
        <v>225.55</v>
      </c>
      <c r="K24" s="14">
        <f t="shared" si="1"/>
        <v>32.221428571428575</v>
      </c>
    </row>
    <row r="25" spans="1:11" ht="15.75" x14ac:dyDescent="0.25">
      <c r="A25" s="7">
        <v>19</v>
      </c>
      <c r="B25" s="9" t="s">
        <v>30</v>
      </c>
      <c r="C25" s="16">
        <f>'Exam 1'!C25+'Exam 2'!C25+Assig!C25+'Mid-Term'!C25</f>
        <v>0</v>
      </c>
      <c r="D25" s="16">
        <f>'Exam 1'!D25+'Exam 2'!D25+Assig!D25+'Mid-Term'!D25</f>
        <v>0</v>
      </c>
      <c r="E25" s="16">
        <f>'Exam 1'!E25+'Exam 2'!E25+Assig!E25+'Mid-Term'!E25</f>
        <v>0</v>
      </c>
      <c r="F25" s="16">
        <f>'Exam 1'!F25+'Exam 2'!F25+Assig!F25+'Mid-Term'!F25</f>
        <v>0</v>
      </c>
      <c r="G25" s="16">
        <f>'Exam 1'!G25+'Exam 2'!G25+Assig!G25+'Mid-Term'!G25</f>
        <v>0</v>
      </c>
      <c r="H25" s="16">
        <f>'Exam 1'!H25+'Exam 2'!H25+Assig!H25+'Mid-Term'!H25</f>
        <v>0</v>
      </c>
      <c r="I25" s="16">
        <f>'Exam 1'!I25+'Exam 2'!I25+Assig!I25+'Mid-Term'!I25</f>
        <v>0</v>
      </c>
      <c r="J25" s="17">
        <f t="shared" si="0"/>
        <v>0</v>
      </c>
      <c r="K25" s="14">
        <f t="shared" si="1"/>
        <v>0</v>
      </c>
    </row>
    <row r="26" spans="1:11" ht="15.75" x14ac:dyDescent="0.25">
      <c r="A26" s="7">
        <v>20</v>
      </c>
      <c r="B26" s="9" t="s">
        <v>31</v>
      </c>
      <c r="C26" s="16">
        <f>'Exam 1'!C26+'Exam 2'!C26+Assig!C26+'Mid-Term'!C26</f>
        <v>24.5</v>
      </c>
      <c r="D26" s="16">
        <f>'Exam 1'!D26+'Exam 2'!D26+Assig!D26+'Mid-Term'!D26</f>
        <v>30</v>
      </c>
      <c r="E26" s="16">
        <f>'Exam 1'!E26+'Exam 2'!E26+Assig!E26+'Mid-Term'!E26</f>
        <v>21.25</v>
      </c>
      <c r="F26" s="16">
        <f>'Exam 1'!F26+'Exam 2'!F26+Assig!F26+'Mid-Term'!F26</f>
        <v>22.5</v>
      </c>
      <c r="G26" s="16">
        <f>'Exam 1'!G26+'Exam 2'!G26+Assig!G26+'Mid-Term'!G26</f>
        <v>29.5</v>
      </c>
      <c r="H26" s="16">
        <f>'Exam 1'!H26+'Exam 2'!H26+Assig!H26+'Mid-Term'!H26</f>
        <v>26.3</v>
      </c>
      <c r="I26" s="16">
        <f>'Exam 1'!I26+'Exam 2'!I26+Assig!I26+'Mid-Term'!I26</f>
        <v>28</v>
      </c>
      <c r="J26" s="17">
        <f t="shared" si="0"/>
        <v>182.05</v>
      </c>
      <c r="K26" s="14">
        <f t="shared" si="1"/>
        <v>26.00714285714286</v>
      </c>
    </row>
    <row r="27" spans="1:11" ht="15.75" x14ac:dyDescent="0.25">
      <c r="A27" s="1">
        <v>21</v>
      </c>
      <c r="B27" s="10" t="s">
        <v>32</v>
      </c>
      <c r="C27" s="16">
        <f>'Exam 1'!C27+'Exam 2'!C27+Assig!C27+'Mid-Term'!C27</f>
        <v>35</v>
      </c>
      <c r="D27" s="16">
        <f>'Exam 1'!D27+'Exam 2'!D27+Assig!D27+'Mid-Term'!D27</f>
        <v>37</v>
      </c>
      <c r="E27" s="16">
        <f>'Exam 1'!E27+'Exam 2'!E27+Assig!E27+'Mid-Term'!E27</f>
        <v>33.5</v>
      </c>
      <c r="F27" s="16">
        <f>'Exam 1'!F27+'Exam 2'!F27+Assig!F27+'Mid-Term'!F27</f>
        <v>28</v>
      </c>
      <c r="G27" s="16">
        <f>'Exam 1'!G27+'Exam 2'!G27+Assig!G27+'Mid-Term'!G27</f>
        <v>32.5</v>
      </c>
      <c r="H27" s="16">
        <f>'Exam 1'!H27+'Exam 2'!H27+Assig!H27+'Mid-Term'!H27</f>
        <v>29.3</v>
      </c>
      <c r="I27" s="16">
        <f>'Exam 1'!I27+'Exam 2'!I27+Assig!I27+'Mid-Term'!I27</f>
        <v>32.5</v>
      </c>
      <c r="J27" s="17">
        <f t="shared" si="0"/>
        <v>227.8</v>
      </c>
      <c r="K27" s="14">
        <f t="shared" si="1"/>
        <v>32.542857142857144</v>
      </c>
    </row>
    <row r="28" spans="1:11" ht="15.75" x14ac:dyDescent="0.25">
      <c r="A28" s="1">
        <v>22</v>
      </c>
      <c r="B28" s="9" t="s">
        <v>33</v>
      </c>
      <c r="C28" s="16">
        <f>'Exam 1'!C28+'Exam 2'!C28+Assig!C28+'Mid-Term'!C28</f>
        <v>33.5</v>
      </c>
      <c r="D28" s="16">
        <f>'Exam 1'!D28+'Exam 2'!D28+Assig!D28+'Mid-Term'!D28</f>
        <v>35</v>
      </c>
      <c r="E28" s="16">
        <f>'Exam 1'!E28+'Exam 2'!E28+Assig!E28+'Mid-Term'!E28</f>
        <v>22.259999999999998</v>
      </c>
      <c r="F28" s="16">
        <f>'Exam 1'!F28+'Exam 2'!F28+Assig!F28+'Mid-Term'!F28</f>
        <v>21</v>
      </c>
      <c r="G28" s="16">
        <f>'Exam 1'!G28+'Exam 2'!G28+Assig!G28+'Mid-Term'!G28</f>
        <v>34.5</v>
      </c>
      <c r="H28" s="16">
        <f>'Exam 1'!H28+'Exam 2'!H28+Assig!H28+'Mid-Term'!H28</f>
        <v>32.5</v>
      </c>
      <c r="I28" s="16">
        <f>'Exam 1'!I28+'Exam 2'!I28+Assig!I28+'Mid-Term'!I28</f>
        <v>26</v>
      </c>
      <c r="J28" s="17">
        <f t="shared" si="0"/>
        <v>204.76</v>
      </c>
      <c r="K28" s="14">
        <f t="shared" si="1"/>
        <v>29.251428571428569</v>
      </c>
    </row>
    <row r="29" spans="1:11" ht="15.75" x14ac:dyDescent="0.25">
      <c r="A29" s="1">
        <v>23</v>
      </c>
      <c r="B29" s="9" t="s">
        <v>34</v>
      </c>
      <c r="C29" s="16">
        <f>'Exam 1'!C29+'Exam 2'!C29+Assig!C29+'Mid-Term'!C29</f>
        <v>32.5</v>
      </c>
      <c r="D29" s="16">
        <f>'Exam 1'!D29+'Exam 2'!D29+Assig!D29+'Mid-Term'!D29</f>
        <v>33.5</v>
      </c>
      <c r="E29" s="16">
        <f>'Exam 1'!E29+'Exam 2'!E29+Assig!E29+'Mid-Term'!E29</f>
        <v>34</v>
      </c>
      <c r="F29" s="16">
        <f>'Exam 1'!F29+'Exam 2'!F29+Assig!F29+'Mid-Term'!F29</f>
        <v>23.5</v>
      </c>
      <c r="G29" s="16">
        <f>'Exam 1'!G29+'Exam 2'!G29+Assig!G29+'Mid-Term'!G29</f>
        <v>33</v>
      </c>
      <c r="H29" s="16">
        <f>'Exam 1'!H29+'Exam 2'!H29+Assig!H29+'Mid-Term'!H29</f>
        <v>35</v>
      </c>
      <c r="I29" s="16">
        <f>'Exam 1'!I29+'Exam 2'!I29+Assig!I29+'Mid-Term'!I29</f>
        <v>26</v>
      </c>
      <c r="J29" s="17">
        <f t="shared" si="0"/>
        <v>217.5</v>
      </c>
      <c r="K29" s="14">
        <f t="shared" si="1"/>
        <v>31.071428571428573</v>
      </c>
    </row>
    <row r="30" spans="1:11" ht="15.75" x14ac:dyDescent="0.25">
      <c r="A30" s="1">
        <v>25</v>
      </c>
      <c r="B30" s="2" t="s">
        <v>38</v>
      </c>
      <c r="C30" s="16">
        <f>'Exam 1'!C30+'Exam 2'!C30+Assig!C30+'Mid-Term'!C30</f>
        <v>23</v>
      </c>
      <c r="D30" s="16">
        <f>'Exam 1'!D30+'Exam 2'!D30+Assig!D30+'Mid-Term'!D30</f>
        <v>22.5</v>
      </c>
      <c r="E30" s="16">
        <f>'Exam 1'!E30+'Exam 2'!E30+Assig!E30+'Mid-Term'!E30</f>
        <v>12</v>
      </c>
      <c r="F30" s="16">
        <f>'Exam 1'!F30+'Exam 2'!F30+Assig!F30+'Mid-Term'!F30</f>
        <v>20</v>
      </c>
      <c r="G30" s="16">
        <f>'Exam 1'!G30+'Exam 2'!G30+Assig!G30+'Mid-Term'!G30</f>
        <v>31</v>
      </c>
      <c r="H30" s="16">
        <f>'Exam 1'!H30+'Exam 2'!H30+Assig!H30+'Mid-Term'!H30</f>
        <v>7</v>
      </c>
      <c r="I30" s="16">
        <f>'Exam 1'!I30+'Exam 2'!I30+Assig!I30+'Mid-Term'!I30</f>
        <v>19</v>
      </c>
      <c r="J30" s="17">
        <f t="shared" si="0"/>
        <v>134.5</v>
      </c>
      <c r="K30" s="14">
        <f t="shared" si="1"/>
        <v>19.214285714285715</v>
      </c>
    </row>
    <row r="31" spans="1:11" ht="15.75" x14ac:dyDescent="0.25">
      <c r="B31" s="9" t="s">
        <v>43</v>
      </c>
      <c r="C31" s="16">
        <f>'Exam 1'!C31+'Exam 2'!C31+Assig!C31+'Mid-Term'!C31</f>
        <v>19</v>
      </c>
      <c r="D31" s="16">
        <f>'Exam 1'!D31+'Exam 2'!D31+Assig!D31+'Mid-Term'!D31</f>
        <v>21</v>
      </c>
      <c r="E31" s="16">
        <f>'Exam 1'!E31+'Exam 2'!E31+Assig!E31+'Mid-Term'!E31</f>
        <v>15</v>
      </c>
      <c r="F31" s="16">
        <f>'Exam 1'!F31+'Exam 2'!F31+Assig!F31+'Mid-Term'!F31</f>
        <v>15</v>
      </c>
      <c r="G31" s="16">
        <f>'Exam 1'!G31+'Exam 2'!G31+Assig!G31+'Mid-Term'!G31</f>
        <v>22</v>
      </c>
      <c r="H31" s="16">
        <f>'Exam 1'!H31+'Exam 2'!H31+Assig!H31+'Mid-Term'!H31</f>
        <v>21</v>
      </c>
      <c r="I31" s="16">
        <f>'Exam 1'!I31+'Exam 2'!I31+Assig!I31+'Mid-Term'!I31</f>
        <v>10</v>
      </c>
      <c r="J31" s="17">
        <f t="shared" si="0"/>
        <v>123</v>
      </c>
      <c r="K31" s="14">
        <f t="shared" si="1"/>
        <v>17.571428571428573</v>
      </c>
    </row>
  </sheetData>
  <mergeCells count="3">
    <mergeCell ref="B4:J4"/>
    <mergeCell ref="C5:F5"/>
    <mergeCell ref="G5:J5"/>
  </mergeCells>
  <conditionalFormatting sqref="C7:I31">
    <cfRule type="cellIs" dxfId="20" priority="2" operator="lessThan">
      <formula>20</formula>
    </cfRule>
  </conditionalFormatting>
  <conditionalFormatting sqref="K7:K31">
    <cfRule type="cellIs" dxfId="19" priority="1" operator="lessThan">
      <formula>20</formula>
    </cfRule>
  </conditionalFormatting>
  <pageMargins left="0.7" right="0.7" top="0.75" bottom="0.75" header="0.3" footer="0.3"/>
  <pageSetup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tabSelected="1" workbookViewId="0">
      <selection activeCell="H16" sqref="H16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42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1">
        <v>34</v>
      </c>
      <c r="D7" s="12">
        <v>36.5</v>
      </c>
      <c r="E7" s="12">
        <v>33.75</v>
      </c>
      <c r="F7" s="12">
        <v>40</v>
      </c>
      <c r="G7" s="12">
        <v>35.5</v>
      </c>
      <c r="H7" s="12">
        <v>35.5</v>
      </c>
      <c r="I7" s="12">
        <v>35.5</v>
      </c>
      <c r="J7" s="13">
        <v>250.75</v>
      </c>
      <c r="K7" s="14">
        <v>35.821428571428569</v>
      </c>
    </row>
    <row r="8" spans="1:11" ht="15.75" x14ac:dyDescent="0.25">
      <c r="A8" s="7">
        <v>2</v>
      </c>
      <c r="B8" s="9" t="s">
        <v>44</v>
      </c>
      <c r="C8" s="11">
        <v>33</v>
      </c>
      <c r="D8" s="12">
        <v>38</v>
      </c>
      <c r="E8" s="12">
        <v>27</v>
      </c>
      <c r="F8" s="12">
        <v>36</v>
      </c>
      <c r="G8" s="12">
        <v>36</v>
      </c>
      <c r="H8" s="12">
        <v>40</v>
      </c>
      <c r="I8" s="12">
        <v>32</v>
      </c>
      <c r="J8" s="13">
        <v>242</v>
      </c>
      <c r="K8" s="14">
        <v>34.571428571428569</v>
      </c>
    </row>
    <row r="9" spans="1:11" ht="15.75" x14ac:dyDescent="0.25">
      <c r="A9" s="7">
        <v>3</v>
      </c>
      <c r="B9" s="9" t="s">
        <v>43</v>
      </c>
      <c r="C9" s="11">
        <v>23</v>
      </c>
      <c r="D9" s="12">
        <v>29</v>
      </c>
      <c r="E9" s="12">
        <v>32</v>
      </c>
      <c r="F9" s="12">
        <v>19</v>
      </c>
      <c r="G9" s="12">
        <v>38</v>
      </c>
      <c r="H9" s="12">
        <v>40</v>
      </c>
      <c r="I9" s="12">
        <v>38</v>
      </c>
      <c r="J9" s="13">
        <v>219</v>
      </c>
      <c r="K9" s="14">
        <v>31.285714285714285</v>
      </c>
    </row>
    <row r="10" spans="1:11" ht="15.75" x14ac:dyDescent="0.25">
      <c r="A10" s="7">
        <v>4</v>
      </c>
      <c r="B10" s="9" t="s">
        <v>18</v>
      </c>
      <c r="C10" s="11">
        <v>37.5</v>
      </c>
      <c r="D10" s="12">
        <v>39</v>
      </c>
      <c r="E10" s="12">
        <v>37</v>
      </c>
      <c r="F10" s="12">
        <v>40</v>
      </c>
      <c r="G10" s="12">
        <v>36.5</v>
      </c>
      <c r="H10" s="12">
        <v>34.5</v>
      </c>
      <c r="I10" s="12">
        <v>37.5</v>
      </c>
      <c r="J10" s="13">
        <v>262</v>
      </c>
      <c r="K10" s="14">
        <v>37.428571428571431</v>
      </c>
    </row>
    <row r="11" spans="1:11" ht="15.75" x14ac:dyDescent="0.25">
      <c r="A11" s="7">
        <v>5</v>
      </c>
      <c r="B11" s="9" t="s">
        <v>19</v>
      </c>
      <c r="C11" s="11">
        <v>37</v>
      </c>
      <c r="D11" s="12">
        <v>39.5</v>
      </c>
      <c r="E11" s="12">
        <v>39.75</v>
      </c>
      <c r="F11" s="12">
        <v>39.25</v>
      </c>
      <c r="G11" s="12">
        <v>39.5</v>
      </c>
      <c r="H11" s="12">
        <v>38.5</v>
      </c>
      <c r="I11" s="12">
        <v>38.799999999999997</v>
      </c>
      <c r="J11" s="13">
        <v>272.3</v>
      </c>
      <c r="K11" s="14">
        <v>38.9</v>
      </c>
    </row>
    <row r="12" spans="1:11" ht="15.75" x14ac:dyDescent="0.25">
      <c r="A12" s="7">
        <v>6</v>
      </c>
      <c r="B12" s="9" t="s">
        <v>20</v>
      </c>
      <c r="C12" s="11">
        <v>33.5</v>
      </c>
      <c r="D12" s="12">
        <v>37</v>
      </c>
      <c r="E12" s="12">
        <v>38.5</v>
      </c>
      <c r="F12" s="12">
        <v>40</v>
      </c>
      <c r="G12" s="12">
        <v>35</v>
      </c>
      <c r="H12" s="12">
        <v>39</v>
      </c>
      <c r="I12" s="12">
        <v>31</v>
      </c>
      <c r="J12" s="13">
        <v>254</v>
      </c>
      <c r="K12" s="14">
        <v>36.285714285714285</v>
      </c>
    </row>
    <row r="13" spans="1:11" ht="15.75" x14ac:dyDescent="0.25">
      <c r="A13" s="7">
        <v>7</v>
      </c>
      <c r="B13" s="2" t="s">
        <v>38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3">
        <v>0</v>
      </c>
      <c r="K13" s="14">
        <v>0</v>
      </c>
    </row>
    <row r="14" spans="1:11" ht="15.75" x14ac:dyDescent="0.25">
      <c r="A14" s="7">
        <v>8</v>
      </c>
      <c r="B14" s="9" t="s">
        <v>24</v>
      </c>
      <c r="C14" s="11">
        <v>38.5</v>
      </c>
      <c r="D14" s="12">
        <v>39.5</v>
      </c>
      <c r="E14" s="12">
        <v>37.5</v>
      </c>
      <c r="F14" s="12">
        <v>40</v>
      </c>
      <c r="G14" s="12">
        <v>36</v>
      </c>
      <c r="H14" s="12">
        <v>37.5</v>
      </c>
      <c r="I14" s="12">
        <v>38.5</v>
      </c>
      <c r="J14" s="13">
        <v>267.5</v>
      </c>
      <c r="K14" s="14">
        <v>38.214285714285715</v>
      </c>
    </row>
    <row r="15" spans="1:11" ht="15.75" x14ac:dyDescent="0.25">
      <c r="A15" s="7">
        <v>9</v>
      </c>
      <c r="B15" s="9" t="s">
        <v>36</v>
      </c>
      <c r="C15" s="11">
        <v>32</v>
      </c>
      <c r="D15" s="12">
        <v>35.5</v>
      </c>
      <c r="E15" s="12">
        <v>33.5</v>
      </c>
      <c r="F15" s="12">
        <v>31</v>
      </c>
      <c r="G15" s="12">
        <v>34</v>
      </c>
      <c r="H15" s="12">
        <v>38</v>
      </c>
      <c r="I15" s="12">
        <v>33.5</v>
      </c>
      <c r="J15" s="13">
        <v>237.5</v>
      </c>
      <c r="K15" s="14">
        <v>33.928571428571431</v>
      </c>
    </row>
    <row r="16" spans="1:11" ht="15.75" x14ac:dyDescent="0.25">
      <c r="A16" s="7">
        <v>10</v>
      </c>
      <c r="B16" s="9" t="s">
        <v>26</v>
      </c>
      <c r="C16" s="11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4">
        <v>0</v>
      </c>
    </row>
    <row r="17" spans="1:11" ht="15.75" x14ac:dyDescent="0.25">
      <c r="A17" s="7">
        <v>11</v>
      </c>
      <c r="B17" s="6" t="s">
        <v>37</v>
      </c>
      <c r="C17" s="11">
        <v>29.5</v>
      </c>
      <c r="D17" s="12">
        <v>23</v>
      </c>
      <c r="E17" s="12">
        <v>26</v>
      </c>
      <c r="F17" s="12">
        <v>26.5</v>
      </c>
      <c r="G17" s="12">
        <v>30</v>
      </c>
      <c r="H17" s="12">
        <v>10.5</v>
      </c>
      <c r="I17" s="12">
        <v>17.5</v>
      </c>
      <c r="J17" s="13">
        <v>163</v>
      </c>
      <c r="K17" s="14">
        <v>23.285714285714285</v>
      </c>
    </row>
    <row r="18" spans="1:11" ht="15.75" x14ac:dyDescent="0.25">
      <c r="A18" s="7">
        <v>12</v>
      </c>
      <c r="B18" s="9" t="s">
        <v>27</v>
      </c>
      <c r="C18" s="11">
        <v>35.5</v>
      </c>
      <c r="D18" s="12">
        <v>40</v>
      </c>
      <c r="E18" s="12">
        <v>35.25</v>
      </c>
      <c r="F18" s="12">
        <v>39.5</v>
      </c>
      <c r="G18" s="12">
        <v>34.5</v>
      </c>
      <c r="H18" s="12">
        <v>39.5</v>
      </c>
      <c r="I18" s="12">
        <v>39</v>
      </c>
      <c r="J18" s="13">
        <v>263.25</v>
      </c>
      <c r="K18" s="14">
        <v>37.607142857142854</v>
      </c>
    </row>
    <row r="19" spans="1:11" ht="15.75" x14ac:dyDescent="0.25">
      <c r="A19" s="7">
        <v>13</v>
      </c>
      <c r="B19" s="10" t="s">
        <v>28</v>
      </c>
      <c r="C19" s="12">
        <v>35.5</v>
      </c>
      <c r="D19" s="12">
        <v>39.5</v>
      </c>
      <c r="E19" s="12">
        <v>38.25</v>
      </c>
      <c r="F19" s="12">
        <v>40</v>
      </c>
      <c r="G19" s="12">
        <v>34.5</v>
      </c>
      <c r="H19" s="12">
        <v>37</v>
      </c>
      <c r="I19" s="12">
        <v>35</v>
      </c>
      <c r="J19" s="13">
        <v>259.75</v>
      </c>
      <c r="K19" s="14">
        <v>37.107142857142854</v>
      </c>
    </row>
    <row r="20" spans="1:11" ht="15.75" x14ac:dyDescent="0.25">
      <c r="A20" s="7">
        <v>14</v>
      </c>
      <c r="B20" s="2" t="s">
        <v>35</v>
      </c>
      <c r="C20" s="12">
        <v>29</v>
      </c>
      <c r="D20" s="12">
        <v>30.5</v>
      </c>
      <c r="E20" s="12">
        <v>31</v>
      </c>
      <c r="F20" s="12">
        <v>31</v>
      </c>
      <c r="G20" s="12">
        <v>34</v>
      </c>
      <c r="H20" s="12">
        <v>23</v>
      </c>
      <c r="I20" s="12">
        <v>18</v>
      </c>
      <c r="J20" s="13">
        <v>196.5</v>
      </c>
      <c r="K20" s="14">
        <v>28.071428571428573</v>
      </c>
    </row>
    <row r="21" spans="1:11" ht="15.75" x14ac:dyDescent="0.25">
      <c r="A21" s="7">
        <v>15</v>
      </c>
      <c r="B21" s="9" t="s">
        <v>29</v>
      </c>
      <c r="C21" s="12">
        <v>35</v>
      </c>
      <c r="D21" s="12">
        <v>38</v>
      </c>
      <c r="E21" s="12">
        <v>32.25</v>
      </c>
      <c r="F21" s="12">
        <v>27.5</v>
      </c>
      <c r="G21" s="12">
        <v>34</v>
      </c>
      <c r="H21" s="12">
        <v>31.8</v>
      </c>
      <c r="I21" s="15">
        <v>27</v>
      </c>
      <c r="J21" s="13">
        <v>225.55</v>
      </c>
      <c r="K21" s="14">
        <v>32.221428571428575</v>
      </c>
    </row>
    <row r="22" spans="1:11" ht="15.75" x14ac:dyDescent="0.25">
      <c r="A22" s="7">
        <v>16</v>
      </c>
      <c r="B22" s="9" t="s">
        <v>32</v>
      </c>
      <c r="C22" s="12">
        <v>35</v>
      </c>
      <c r="D22" s="12">
        <v>37</v>
      </c>
      <c r="E22" s="12">
        <v>33.5</v>
      </c>
      <c r="F22" s="12">
        <v>28</v>
      </c>
      <c r="G22" s="12">
        <v>32.5</v>
      </c>
      <c r="H22" s="12">
        <v>29.3</v>
      </c>
      <c r="I22" s="12">
        <v>32.5</v>
      </c>
      <c r="J22" s="13">
        <v>227.8</v>
      </c>
      <c r="K22" s="14">
        <v>32.542857142857144</v>
      </c>
    </row>
    <row r="23" spans="1:11" ht="15.75" x14ac:dyDescent="0.25">
      <c r="A23" s="7">
        <v>17</v>
      </c>
      <c r="B23" s="9" t="s">
        <v>33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4">
        <v>0</v>
      </c>
    </row>
    <row r="24" spans="1:11" ht="15.75" x14ac:dyDescent="0.25">
      <c r="A24" s="7">
        <v>18</v>
      </c>
      <c r="B24" s="9" t="s">
        <v>34</v>
      </c>
      <c r="C24" s="12">
        <v>32.5</v>
      </c>
      <c r="D24" s="12">
        <v>33.5</v>
      </c>
      <c r="E24" s="12">
        <v>34</v>
      </c>
      <c r="F24" s="12">
        <v>23.5</v>
      </c>
      <c r="G24" s="12">
        <v>33</v>
      </c>
      <c r="H24" s="12">
        <v>35</v>
      </c>
      <c r="I24" s="12">
        <v>26</v>
      </c>
      <c r="J24" s="13">
        <v>217.5</v>
      </c>
      <c r="K24" s="14">
        <v>31.071428571428573</v>
      </c>
    </row>
    <row r="25" spans="1:11" ht="15.75" x14ac:dyDescent="0.25">
      <c r="B25" s="9" t="s">
        <v>47</v>
      </c>
      <c r="C25" s="19">
        <v>33</v>
      </c>
      <c r="D25" s="19">
        <v>26</v>
      </c>
      <c r="E25" s="19">
        <v>26</v>
      </c>
      <c r="F25" s="19">
        <v>8</v>
      </c>
      <c r="G25" s="19">
        <v>33</v>
      </c>
      <c r="H25" s="19">
        <v>32</v>
      </c>
      <c r="I25" s="19">
        <v>30</v>
      </c>
      <c r="J25" s="13">
        <v>188</v>
      </c>
      <c r="K25" s="14">
        <v>26.857142857142858</v>
      </c>
    </row>
  </sheetData>
  <sortState ref="B7:K24">
    <sortCondition ref="B7"/>
  </sortState>
  <mergeCells count="3">
    <mergeCell ref="B4:J4"/>
    <mergeCell ref="C5:F5"/>
    <mergeCell ref="G5:J5"/>
  </mergeCells>
  <conditionalFormatting sqref="C7:I24 K7:K25">
    <cfRule type="cellIs" dxfId="18" priority="3" operator="lessThan">
      <formula>10</formula>
    </cfRule>
  </conditionalFormatting>
  <conditionalFormatting sqref="C25:I25">
    <cfRule type="cellIs" dxfId="17" priority="1" operator="lessThan">
      <formula>20</formula>
    </cfRule>
  </conditionalFormatting>
  <dataValidations count="1">
    <dataValidation type="decimal" allowBlank="1" showInputMessage="1" showErrorMessage="1" sqref="C25:I25">
      <formula1>0</formula1>
      <formula2>40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zoomScaleNormal="100" workbookViewId="0">
      <selection activeCell="D27" sqref="D27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45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8">
        <v>8</v>
      </c>
      <c r="D7" s="19">
        <v>8</v>
      </c>
      <c r="E7" s="19">
        <v>10</v>
      </c>
      <c r="F7" s="19">
        <v>9</v>
      </c>
      <c r="G7" s="19">
        <v>10</v>
      </c>
      <c r="H7" s="19">
        <v>10</v>
      </c>
      <c r="I7" s="19">
        <v>9</v>
      </c>
      <c r="J7" s="20">
        <f>SUM(C7:I7)</f>
        <v>64</v>
      </c>
      <c r="K7" s="20">
        <f>AVERAGE(C7:I7)</f>
        <v>9.1428571428571423</v>
      </c>
    </row>
    <row r="8" spans="1:11" ht="15.75" x14ac:dyDescent="0.25">
      <c r="A8" s="7">
        <v>2</v>
      </c>
      <c r="B8" s="9" t="s">
        <v>44</v>
      </c>
      <c r="C8" s="11">
        <v>8</v>
      </c>
      <c r="D8" s="12">
        <v>7.5</v>
      </c>
      <c r="E8" s="12">
        <v>10</v>
      </c>
      <c r="F8" s="12">
        <v>10</v>
      </c>
      <c r="G8" s="12">
        <v>10</v>
      </c>
      <c r="H8" s="12">
        <v>9.5</v>
      </c>
      <c r="I8" s="12">
        <v>5</v>
      </c>
      <c r="J8" s="20">
        <f t="shared" ref="J8:J24" si="0">SUM(C8:I8)</f>
        <v>60</v>
      </c>
      <c r="K8" s="20">
        <f t="shared" ref="K8:K24" si="1">AVERAGE(C8:I8)</f>
        <v>8.5714285714285712</v>
      </c>
    </row>
    <row r="9" spans="1:11" ht="15.75" x14ac:dyDescent="0.25">
      <c r="A9" s="7">
        <v>3</v>
      </c>
      <c r="B9" s="9" t="s">
        <v>43</v>
      </c>
      <c r="C9" s="11">
        <v>8</v>
      </c>
      <c r="D9" s="12">
        <v>6.5</v>
      </c>
      <c r="E9" s="12">
        <v>5</v>
      </c>
      <c r="F9" s="12">
        <v>5</v>
      </c>
      <c r="G9" s="12">
        <v>10</v>
      </c>
      <c r="H9" s="12">
        <v>10</v>
      </c>
      <c r="I9" s="12">
        <v>9</v>
      </c>
      <c r="J9" s="20">
        <f t="shared" si="0"/>
        <v>53.5</v>
      </c>
      <c r="K9" s="20">
        <f t="shared" si="1"/>
        <v>7.6428571428571432</v>
      </c>
    </row>
    <row r="10" spans="1:11" ht="15.75" x14ac:dyDescent="0.25">
      <c r="A10" s="7">
        <v>4</v>
      </c>
      <c r="B10" s="9" t="s">
        <v>18</v>
      </c>
      <c r="C10" s="11">
        <v>9</v>
      </c>
      <c r="D10" s="12">
        <v>10</v>
      </c>
      <c r="E10" s="12">
        <v>10</v>
      </c>
      <c r="F10" s="12">
        <v>10</v>
      </c>
      <c r="G10" s="12">
        <v>10</v>
      </c>
      <c r="H10" s="12">
        <v>10</v>
      </c>
      <c r="I10" s="12">
        <v>10</v>
      </c>
      <c r="J10" s="20">
        <f t="shared" si="0"/>
        <v>69</v>
      </c>
      <c r="K10" s="20">
        <f t="shared" si="1"/>
        <v>9.8571428571428577</v>
      </c>
    </row>
    <row r="11" spans="1:11" ht="15.75" x14ac:dyDescent="0.25">
      <c r="A11" s="7">
        <v>5</v>
      </c>
      <c r="B11" s="9" t="s">
        <v>19</v>
      </c>
      <c r="C11" s="11">
        <v>10</v>
      </c>
      <c r="D11" s="12">
        <v>8</v>
      </c>
      <c r="E11" s="12">
        <v>10</v>
      </c>
      <c r="F11" s="12">
        <v>9</v>
      </c>
      <c r="G11" s="12">
        <v>10</v>
      </c>
      <c r="H11" s="12">
        <v>9.5</v>
      </c>
      <c r="I11" s="12">
        <v>9</v>
      </c>
      <c r="J11" s="20">
        <f t="shared" si="0"/>
        <v>65.5</v>
      </c>
      <c r="K11" s="20">
        <f t="shared" si="1"/>
        <v>9.3571428571428577</v>
      </c>
    </row>
    <row r="12" spans="1:11" ht="15.75" x14ac:dyDescent="0.25">
      <c r="A12" s="7">
        <v>6</v>
      </c>
      <c r="B12" s="9" t="s">
        <v>20</v>
      </c>
      <c r="C12" s="11">
        <v>9</v>
      </c>
      <c r="D12" s="12">
        <v>5.5</v>
      </c>
      <c r="E12" s="12">
        <v>10</v>
      </c>
      <c r="F12" s="12">
        <v>6</v>
      </c>
      <c r="G12" s="12">
        <v>10</v>
      </c>
      <c r="H12" s="12">
        <v>10</v>
      </c>
      <c r="I12" s="12">
        <v>6</v>
      </c>
      <c r="J12" s="20">
        <f t="shared" si="0"/>
        <v>56.5</v>
      </c>
      <c r="K12" s="20">
        <f t="shared" si="1"/>
        <v>8.0714285714285712</v>
      </c>
    </row>
    <row r="13" spans="1:11" ht="15.75" x14ac:dyDescent="0.25">
      <c r="A13" s="7">
        <v>7</v>
      </c>
      <c r="B13" s="2" t="s">
        <v>38</v>
      </c>
      <c r="C13" s="11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20">
        <f t="shared" si="0"/>
        <v>0</v>
      </c>
      <c r="K13" s="20">
        <f t="shared" si="1"/>
        <v>0</v>
      </c>
    </row>
    <row r="14" spans="1:11" ht="15.75" x14ac:dyDescent="0.25">
      <c r="A14" s="7">
        <v>8</v>
      </c>
      <c r="B14" s="9" t="s">
        <v>24</v>
      </c>
      <c r="C14" s="11">
        <v>10</v>
      </c>
      <c r="D14" s="12">
        <v>10</v>
      </c>
      <c r="E14" s="12">
        <v>10</v>
      </c>
      <c r="F14" s="12">
        <v>10</v>
      </c>
      <c r="G14" s="12">
        <v>10</v>
      </c>
      <c r="H14" s="12">
        <v>10</v>
      </c>
      <c r="I14" s="12">
        <v>10</v>
      </c>
      <c r="J14" s="20">
        <f t="shared" si="0"/>
        <v>70</v>
      </c>
      <c r="K14" s="20">
        <f t="shared" si="1"/>
        <v>10</v>
      </c>
    </row>
    <row r="15" spans="1:11" ht="15.75" x14ac:dyDescent="0.25">
      <c r="A15" s="7">
        <v>9</v>
      </c>
      <c r="B15" s="9" t="s">
        <v>36</v>
      </c>
      <c r="C15" s="11">
        <v>10</v>
      </c>
      <c r="D15" s="12">
        <v>9</v>
      </c>
      <c r="E15" s="12">
        <v>10</v>
      </c>
      <c r="F15" s="12">
        <v>8</v>
      </c>
      <c r="G15" s="12">
        <v>6</v>
      </c>
      <c r="H15" s="12">
        <v>9.5</v>
      </c>
      <c r="I15" s="12">
        <v>10</v>
      </c>
      <c r="J15" s="20">
        <f t="shared" si="0"/>
        <v>62.5</v>
      </c>
      <c r="K15" s="20">
        <f t="shared" si="1"/>
        <v>8.9285714285714288</v>
      </c>
    </row>
    <row r="16" spans="1:11" ht="15.75" x14ac:dyDescent="0.25">
      <c r="A16" s="7">
        <v>10</v>
      </c>
      <c r="B16" s="9" t="s">
        <v>26</v>
      </c>
      <c r="C16" s="11">
        <v>10</v>
      </c>
      <c r="D16" s="12">
        <v>9.5</v>
      </c>
      <c r="E16" s="12">
        <v>10</v>
      </c>
      <c r="F16" s="12">
        <v>9</v>
      </c>
      <c r="G16" s="12">
        <v>10</v>
      </c>
      <c r="H16" s="12">
        <v>10</v>
      </c>
      <c r="I16" s="12">
        <v>9</v>
      </c>
      <c r="J16" s="20">
        <f t="shared" si="0"/>
        <v>67.5</v>
      </c>
      <c r="K16" s="20">
        <f t="shared" si="1"/>
        <v>9.6428571428571423</v>
      </c>
    </row>
    <row r="17" spans="1:11" ht="15.75" x14ac:dyDescent="0.25">
      <c r="A17" s="7">
        <v>11</v>
      </c>
      <c r="B17" s="6" t="s">
        <v>37</v>
      </c>
      <c r="C17" s="11">
        <v>4</v>
      </c>
      <c r="D17" s="12">
        <v>8.5</v>
      </c>
      <c r="E17" s="12">
        <v>3</v>
      </c>
      <c r="F17" s="12">
        <v>2</v>
      </c>
      <c r="G17" s="12">
        <v>10</v>
      </c>
      <c r="H17" s="12">
        <v>8</v>
      </c>
      <c r="I17" s="12">
        <v>7</v>
      </c>
      <c r="J17" s="20">
        <f t="shared" si="0"/>
        <v>42.5</v>
      </c>
      <c r="K17" s="20">
        <f t="shared" si="1"/>
        <v>6.0714285714285712</v>
      </c>
    </row>
    <row r="18" spans="1:11" ht="15.75" x14ac:dyDescent="0.25">
      <c r="A18" s="7">
        <v>12</v>
      </c>
      <c r="B18" s="9" t="s">
        <v>27</v>
      </c>
      <c r="C18" s="11">
        <v>10</v>
      </c>
      <c r="D18" s="12">
        <v>9</v>
      </c>
      <c r="E18" s="12">
        <v>10</v>
      </c>
      <c r="F18" s="12">
        <v>7</v>
      </c>
      <c r="G18" s="12">
        <v>10</v>
      </c>
      <c r="H18" s="12">
        <v>10</v>
      </c>
      <c r="I18" s="12">
        <v>10</v>
      </c>
      <c r="J18" s="20">
        <f t="shared" si="0"/>
        <v>66</v>
      </c>
      <c r="K18" s="20">
        <f t="shared" si="1"/>
        <v>9.4285714285714288</v>
      </c>
    </row>
    <row r="19" spans="1:11" ht="15.75" x14ac:dyDescent="0.25">
      <c r="A19" s="7">
        <v>13</v>
      </c>
      <c r="B19" s="10" t="s">
        <v>28</v>
      </c>
      <c r="C19" s="12">
        <v>9</v>
      </c>
      <c r="D19" s="12">
        <v>7</v>
      </c>
      <c r="E19" s="12">
        <v>10</v>
      </c>
      <c r="F19" s="12">
        <v>10</v>
      </c>
      <c r="G19" s="12">
        <v>10</v>
      </c>
      <c r="H19" s="12">
        <v>10</v>
      </c>
      <c r="I19" s="12">
        <v>9</v>
      </c>
      <c r="J19" s="20">
        <f t="shared" si="0"/>
        <v>65</v>
      </c>
      <c r="K19" s="20">
        <f t="shared" si="1"/>
        <v>9.2857142857142865</v>
      </c>
    </row>
    <row r="20" spans="1:11" ht="15.75" x14ac:dyDescent="0.25">
      <c r="A20" s="7">
        <v>14</v>
      </c>
      <c r="B20" s="2" t="s">
        <v>35</v>
      </c>
      <c r="C20" s="12">
        <v>5</v>
      </c>
      <c r="D20" s="12">
        <v>6</v>
      </c>
      <c r="E20" s="12">
        <v>10</v>
      </c>
      <c r="F20" s="12">
        <v>6</v>
      </c>
      <c r="G20" s="12">
        <v>10</v>
      </c>
      <c r="H20" s="12">
        <v>9.5</v>
      </c>
      <c r="I20" s="12">
        <v>9</v>
      </c>
      <c r="J20" s="20">
        <f t="shared" si="0"/>
        <v>55.5</v>
      </c>
      <c r="K20" s="20">
        <f t="shared" si="1"/>
        <v>7.9285714285714288</v>
      </c>
    </row>
    <row r="21" spans="1:11" ht="15.75" x14ac:dyDescent="0.25">
      <c r="A21" s="7">
        <v>15</v>
      </c>
      <c r="B21" s="9" t="s">
        <v>29</v>
      </c>
      <c r="C21" s="12">
        <v>10</v>
      </c>
      <c r="D21" s="12">
        <v>10</v>
      </c>
      <c r="E21" s="12">
        <v>10</v>
      </c>
      <c r="F21" s="12">
        <v>10</v>
      </c>
      <c r="G21" s="12">
        <v>10</v>
      </c>
      <c r="H21" s="12">
        <v>9.5</v>
      </c>
      <c r="I21" s="15">
        <v>6</v>
      </c>
      <c r="J21" s="20">
        <f t="shared" si="0"/>
        <v>65.5</v>
      </c>
      <c r="K21" s="20">
        <f t="shared" si="1"/>
        <v>9.3571428571428577</v>
      </c>
    </row>
    <row r="22" spans="1:11" ht="15.75" x14ac:dyDescent="0.25">
      <c r="A22" s="7">
        <v>16</v>
      </c>
      <c r="B22" s="9" t="s">
        <v>32</v>
      </c>
      <c r="C22" s="12">
        <v>8</v>
      </c>
      <c r="D22" s="12">
        <v>7</v>
      </c>
      <c r="E22" s="12">
        <v>10</v>
      </c>
      <c r="F22" s="12">
        <v>10</v>
      </c>
      <c r="G22" s="12">
        <v>10</v>
      </c>
      <c r="H22" s="12">
        <v>9.5</v>
      </c>
      <c r="I22" s="12">
        <v>9</v>
      </c>
      <c r="J22" s="20">
        <f t="shared" si="0"/>
        <v>63.5</v>
      </c>
      <c r="K22" s="20">
        <f t="shared" si="1"/>
        <v>9.0714285714285712</v>
      </c>
    </row>
    <row r="23" spans="1:11" ht="15.75" x14ac:dyDescent="0.25">
      <c r="A23" s="7">
        <v>17</v>
      </c>
      <c r="B23" s="9" t="s">
        <v>33</v>
      </c>
      <c r="C23" s="12">
        <v>10</v>
      </c>
      <c r="D23" s="12">
        <v>8</v>
      </c>
      <c r="E23" s="12">
        <v>5</v>
      </c>
      <c r="F23" s="12">
        <v>9</v>
      </c>
      <c r="G23" s="12">
        <v>10</v>
      </c>
      <c r="H23" s="12">
        <v>10</v>
      </c>
      <c r="I23" s="12">
        <v>10</v>
      </c>
      <c r="J23" s="20">
        <f t="shared" si="0"/>
        <v>62</v>
      </c>
      <c r="K23" s="20">
        <f t="shared" si="1"/>
        <v>8.8571428571428577</v>
      </c>
    </row>
    <row r="24" spans="1:11" ht="15.75" x14ac:dyDescent="0.25">
      <c r="A24" s="7">
        <v>18</v>
      </c>
      <c r="B24" s="9" t="s">
        <v>34</v>
      </c>
      <c r="C24" s="12">
        <v>10</v>
      </c>
      <c r="D24" s="12">
        <v>9.5</v>
      </c>
      <c r="E24" s="12">
        <v>10</v>
      </c>
      <c r="F24" s="12">
        <v>10</v>
      </c>
      <c r="G24" s="12">
        <v>10</v>
      </c>
      <c r="H24" s="12">
        <v>9.5</v>
      </c>
      <c r="I24" s="12">
        <v>9</v>
      </c>
      <c r="J24" s="20">
        <f t="shared" si="0"/>
        <v>68</v>
      </c>
      <c r="K24" s="20">
        <f t="shared" si="1"/>
        <v>9.7142857142857135</v>
      </c>
    </row>
    <row r="25" spans="1:11" ht="15.75" x14ac:dyDescent="0.25">
      <c r="A25" s="7">
        <v>19</v>
      </c>
      <c r="B25" s="9" t="s">
        <v>47</v>
      </c>
      <c r="C25" s="19">
        <v>9.5</v>
      </c>
      <c r="D25" s="19">
        <v>6</v>
      </c>
      <c r="E25" s="19">
        <v>9.75</v>
      </c>
      <c r="F25" s="19">
        <v>9.5</v>
      </c>
      <c r="G25" s="19">
        <v>9</v>
      </c>
      <c r="H25" s="19">
        <v>10</v>
      </c>
      <c r="I25" s="19">
        <v>8</v>
      </c>
      <c r="J25" s="20">
        <f t="shared" ref="J25" si="2">SUM(C25:I25)</f>
        <v>61.75</v>
      </c>
      <c r="K25" s="20">
        <f t="shared" ref="K25" si="3">AVERAGE(C25:I25)</f>
        <v>8.8214285714285712</v>
      </c>
    </row>
  </sheetData>
  <mergeCells count="3">
    <mergeCell ref="B4:J4"/>
    <mergeCell ref="C5:F5"/>
    <mergeCell ref="G5:J5"/>
  </mergeCells>
  <conditionalFormatting sqref="C7:I24">
    <cfRule type="cellIs" dxfId="16" priority="7" operator="lessThan">
      <formula>5</formula>
    </cfRule>
  </conditionalFormatting>
  <conditionalFormatting sqref="K7:K25">
    <cfRule type="cellIs" dxfId="15" priority="6" operator="lessThan">
      <formula>5</formula>
    </cfRule>
  </conditionalFormatting>
  <conditionalFormatting sqref="G25:I25">
    <cfRule type="cellIs" dxfId="14" priority="5" operator="lessThan">
      <formula>5</formula>
    </cfRule>
  </conditionalFormatting>
  <conditionalFormatting sqref="F25">
    <cfRule type="cellIs" dxfId="13" priority="4" operator="lessThan">
      <formula>5</formula>
    </cfRule>
  </conditionalFormatting>
  <conditionalFormatting sqref="E25">
    <cfRule type="cellIs" dxfId="12" priority="3" operator="lessThan">
      <formula>5</formula>
    </cfRule>
  </conditionalFormatting>
  <conditionalFormatting sqref="D25">
    <cfRule type="cellIs" dxfId="11" priority="2" operator="lessThan">
      <formula>5</formula>
    </cfRule>
  </conditionalFormatting>
  <conditionalFormatting sqref="C25">
    <cfRule type="cellIs" dxfId="10" priority="1" operator="lessThan">
      <formula>5</formula>
    </cfRule>
  </conditionalFormatting>
  <dataValidations count="1">
    <dataValidation type="decimal" allowBlank="1" showInputMessage="1" showErrorMessage="1" sqref="C7:I24 G25:I25">
      <formula1>0</formula1>
      <formula2>10</formula2>
    </dataValidation>
  </dataValidations>
  <pageMargins left="0.7" right="0.7" top="0.75" bottom="0.75" header="0.3" footer="0.3"/>
  <pageSetup scale="9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workbookViewId="0">
      <selection activeCell="B25" sqref="B25:I25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46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8">
        <v>9.5</v>
      </c>
      <c r="D7" s="19">
        <v>10</v>
      </c>
      <c r="E7" s="19">
        <v>10</v>
      </c>
      <c r="F7" s="19">
        <v>10</v>
      </c>
      <c r="G7" s="19">
        <v>10</v>
      </c>
      <c r="H7" s="19">
        <v>10</v>
      </c>
      <c r="I7" s="19">
        <v>9.5</v>
      </c>
      <c r="J7" s="20">
        <f>SUM(C7:I7)</f>
        <v>69</v>
      </c>
      <c r="K7" s="20">
        <f>AVERAGE(C7:I7)</f>
        <v>9.8571428571428577</v>
      </c>
    </row>
    <row r="8" spans="1:11" ht="15.75" x14ac:dyDescent="0.25">
      <c r="A8" s="7">
        <v>2</v>
      </c>
      <c r="B8" s="9" t="s">
        <v>44</v>
      </c>
      <c r="C8" s="18">
        <v>10</v>
      </c>
      <c r="D8" s="19">
        <v>10</v>
      </c>
      <c r="E8" s="19">
        <v>10</v>
      </c>
      <c r="F8" s="19">
        <v>10</v>
      </c>
      <c r="G8" s="19">
        <v>10</v>
      </c>
      <c r="H8" s="19">
        <v>10</v>
      </c>
      <c r="I8" s="19">
        <v>10</v>
      </c>
      <c r="J8" s="20">
        <f t="shared" ref="J8:J25" si="0">SUM(C8:I8)</f>
        <v>70</v>
      </c>
      <c r="K8" s="20">
        <f t="shared" ref="K8:K25" si="1">AVERAGE(C8:I8)</f>
        <v>10</v>
      </c>
    </row>
    <row r="9" spans="1:11" ht="15.75" x14ac:dyDescent="0.25">
      <c r="A9" s="7">
        <v>3</v>
      </c>
      <c r="B9" s="9" t="s">
        <v>43</v>
      </c>
      <c r="C9" s="18">
        <v>10</v>
      </c>
      <c r="D9" s="19">
        <v>9.1</v>
      </c>
      <c r="E9" s="19">
        <v>10</v>
      </c>
      <c r="F9" s="19">
        <v>10</v>
      </c>
      <c r="G9" s="19">
        <v>10</v>
      </c>
      <c r="H9" s="19">
        <v>10</v>
      </c>
      <c r="I9" s="19">
        <v>9.5</v>
      </c>
      <c r="J9" s="20">
        <f t="shared" si="0"/>
        <v>68.599999999999994</v>
      </c>
      <c r="K9" s="20">
        <f t="shared" si="1"/>
        <v>9.7999999999999989</v>
      </c>
    </row>
    <row r="10" spans="1:11" ht="15.75" x14ac:dyDescent="0.25">
      <c r="A10" s="7">
        <v>4</v>
      </c>
      <c r="B10" s="9" t="s">
        <v>18</v>
      </c>
      <c r="C10" s="18">
        <v>10</v>
      </c>
      <c r="D10" s="19">
        <v>10</v>
      </c>
      <c r="E10" s="19">
        <v>10</v>
      </c>
      <c r="F10" s="19">
        <v>10</v>
      </c>
      <c r="G10" s="19">
        <v>10</v>
      </c>
      <c r="H10" s="19">
        <v>10</v>
      </c>
      <c r="I10" s="19">
        <v>10</v>
      </c>
      <c r="J10" s="20">
        <f t="shared" si="0"/>
        <v>70</v>
      </c>
      <c r="K10" s="20">
        <f t="shared" si="1"/>
        <v>10</v>
      </c>
    </row>
    <row r="11" spans="1:11" ht="15.75" x14ac:dyDescent="0.25">
      <c r="A11" s="7">
        <v>5</v>
      </c>
      <c r="B11" s="9" t="s">
        <v>19</v>
      </c>
      <c r="C11" s="18">
        <v>10</v>
      </c>
      <c r="D11" s="19">
        <v>10</v>
      </c>
      <c r="E11" s="19">
        <v>10</v>
      </c>
      <c r="F11" s="19">
        <v>10</v>
      </c>
      <c r="G11" s="19">
        <v>7.5</v>
      </c>
      <c r="H11" s="19">
        <v>10</v>
      </c>
      <c r="I11" s="19">
        <v>8</v>
      </c>
      <c r="J11" s="20">
        <f t="shared" si="0"/>
        <v>65.5</v>
      </c>
      <c r="K11" s="20">
        <f t="shared" si="1"/>
        <v>9.3571428571428577</v>
      </c>
    </row>
    <row r="12" spans="1:11" ht="15.75" x14ac:dyDescent="0.25">
      <c r="A12" s="7">
        <v>6</v>
      </c>
      <c r="B12" s="9" t="s">
        <v>20</v>
      </c>
      <c r="C12" s="18">
        <v>9.8000000000000007</v>
      </c>
      <c r="D12" s="19">
        <v>9</v>
      </c>
      <c r="E12" s="19">
        <v>10</v>
      </c>
      <c r="F12" s="19">
        <v>10</v>
      </c>
      <c r="G12" s="19">
        <v>9</v>
      </c>
      <c r="H12" s="19">
        <v>10</v>
      </c>
      <c r="I12" s="19">
        <v>9.5</v>
      </c>
      <c r="J12" s="20">
        <f t="shared" si="0"/>
        <v>67.3</v>
      </c>
      <c r="K12" s="20">
        <f t="shared" si="1"/>
        <v>9.6142857142857139</v>
      </c>
    </row>
    <row r="13" spans="1:11" ht="15.75" x14ac:dyDescent="0.25">
      <c r="A13" s="7">
        <v>7</v>
      </c>
      <c r="B13" s="2" t="s">
        <v>38</v>
      </c>
      <c r="C13" s="18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20">
        <f t="shared" si="0"/>
        <v>0</v>
      </c>
      <c r="K13" s="20">
        <f t="shared" si="1"/>
        <v>0</v>
      </c>
    </row>
    <row r="14" spans="1:11" ht="15.75" x14ac:dyDescent="0.25">
      <c r="A14" s="7">
        <v>8</v>
      </c>
      <c r="B14" s="9" t="s">
        <v>24</v>
      </c>
      <c r="C14" s="18">
        <v>10</v>
      </c>
      <c r="D14" s="19">
        <v>8</v>
      </c>
      <c r="E14" s="19">
        <v>10</v>
      </c>
      <c r="F14" s="19">
        <v>10</v>
      </c>
      <c r="G14" s="19">
        <v>8.5</v>
      </c>
      <c r="H14" s="19">
        <v>10</v>
      </c>
      <c r="I14" s="19">
        <v>10</v>
      </c>
      <c r="J14" s="20">
        <f t="shared" si="0"/>
        <v>66.5</v>
      </c>
      <c r="K14" s="20">
        <f t="shared" si="1"/>
        <v>9.5</v>
      </c>
    </row>
    <row r="15" spans="1:11" ht="15.75" x14ac:dyDescent="0.25">
      <c r="A15" s="7">
        <v>9</v>
      </c>
      <c r="B15" s="9" t="s">
        <v>36</v>
      </c>
      <c r="C15" s="18">
        <v>6.8</v>
      </c>
      <c r="D15" s="19">
        <v>8</v>
      </c>
      <c r="E15" s="19">
        <v>10</v>
      </c>
      <c r="F15" s="19">
        <v>9.5</v>
      </c>
      <c r="G15" s="19">
        <v>8.5</v>
      </c>
      <c r="H15" s="19">
        <v>9</v>
      </c>
      <c r="I15" s="19">
        <v>6</v>
      </c>
      <c r="J15" s="20">
        <f t="shared" si="0"/>
        <v>57.8</v>
      </c>
      <c r="K15" s="20">
        <f t="shared" si="1"/>
        <v>8.2571428571428562</v>
      </c>
    </row>
    <row r="16" spans="1:11" ht="15.75" x14ac:dyDescent="0.25">
      <c r="A16" s="7">
        <v>10</v>
      </c>
      <c r="B16" s="9" t="s">
        <v>26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20">
        <f t="shared" si="0"/>
        <v>0</v>
      </c>
      <c r="K16" s="20">
        <f t="shared" si="1"/>
        <v>0</v>
      </c>
    </row>
    <row r="17" spans="1:11" ht="15.75" x14ac:dyDescent="0.25">
      <c r="A17" s="7">
        <v>11</v>
      </c>
      <c r="B17" s="6" t="s">
        <v>37</v>
      </c>
      <c r="C17" s="18">
        <v>10</v>
      </c>
      <c r="D17" s="19">
        <v>6.8</v>
      </c>
      <c r="E17" s="19">
        <v>10</v>
      </c>
      <c r="F17" s="19">
        <v>8.5</v>
      </c>
      <c r="G17" s="19">
        <v>9.5</v>
      </c>
      <c r="H17" s="19">
        <v>8</v>
      </c>
      <c r="I17" s="19">
        <v>8</v>
      </c>
      <c r="J17" s="20">
        <f t="shared" si="0"/>
        <v>60.8</v>
      </c>
      <c r="K17" s="20">
        <f t="shared" si="1"/>
        <v>8.6857142857142851</v>
      </c>
    </row>
    <row r="18" spans="1:11" ht="15.75" x14ac:dyDescent="0.25">
      <c r="A18" s="7">
        <v>12</v>
      </c>
      <c r="B18" s="9" t="s">
        <v>27</v>
      </c>
      <c r="C18" s="18">
        <v>10</v>
      </c>
      <c r="D18" s="19">
        <v>7.5</v>
      </c>
      <c r="E18" s="19">
        <v>10</v>
      </c>
      <c r="F18" s="19">
        <v>10</v>
      </c>
      <c r="G18" s="19">
        <v>8</v>
      </c>
      <c r="H18" s="19">
        <v>10</v>
      </c>
      <c r="I18" s="19">
        <v>5</v>
      </c>
      <c r="J18" s="20">
        <f t="shared" si="0"/>
        <v>60.5</v>
      </c>
      <c r="K18" s="20">
        <f t="shared" si="1"/>
        <v>8.6428571428571423</v>
      </c>
    </row>
    <row r="19" spans="1:11" ht="15.75" x14ac:dyDescent="0.25">
      <c r="A19" s="7">
        <v>13</v>
      </c>
      <c r="B19" s="10" t="s">
        <v>28</v>
      </c>
      <c r="C19" s="19">
        <v>10</v>
      </c>
      <c r="D19" s="19">
        <v>9</v>
      </c>
      <c r="E19" s="19">
        <v>10</v>
      </c>
      <c r="F19" s="19">
        <v>9</v>
      </c>
      <c r="G19" s="19">
        <v>10</v>
      </c>
      <c r="H19" s="19">
        <v>10</v>
      </c>
      <c r="I19" s="19">
        <v>10</v>
      </c>
      <c r="J19" s="20">
        <f t="shared" si="0"/>
        <v>68</v>
      </c>
      <c r="K19" s="20">
        <f t="shared" si="1"/>
        <v>9.7142857142857135</v>
      </c>
    </row>
    <row r="20" spans="1:11" ht="15.75" x14ac:dyDescent="0.25">
      <c r="A20" s="7">
        <v>14</v>
      </c>
      <c r="B20" s="2" t="s">
        <v>35</v>
      </c>
      <c r="C20" s="19">
        <v>10</v>
      </c>
      <c r="D20" s="19">
        <v>10</v>
      </c>
      <c r="E20" s="19">
        <v>10</v>
      </c>
      <c r="F20" s="19">
        <v>10</v>
      </c>
      <c r="G20" s="19">
        <v>9</v>
      </c>
      <c r="H20" s="19">
        <v>10</v>
      </c>
      <c r="I20" s="19">
        <v>8</v>
      </c>
      <c r="J20" s="20">
        <f t="shared" si="0"/>
        <v>67</v>
      </c>
      <c r="K20" s="20">
        <f t="shared" si="1"/>
        <v>9.5714285714285712</v>
      </c>
    </row>
    <row r="21" spans="1:11" ht="15.75" x14ac:dyDescent="0.25">
      <c r="A21" s="7">
        <v>15</v>
      </c>
      <c r="B21" s="9" t="s">
        <v>29</v>
      </c>
      <c r="C21" s="19">
        <v>8</v>
      </c>
      <c r="D21" s="19">
        <v>7.9</v>
      </c>
      <c r="E21" s="19">
        <v>10</v>
      </c>
      <c r="F21" s="19">
        <v>9.5</v>
      </c>
      <c r="G21" s="19">
        <v>9.5</v>
      </c>
      <c r="H21" s="19">
        <v>4</v>
      </c>
      <c r="I21" s="21">
        <v>5</v>
      </c>
      <c r="J21" s="20">
        <f t="shared" si="0"/>
        <v>53.9</v>
      </c>
      <c r="K21" s="20">
        <f t="shared" si="1"/>
        <v>7.7</v>
      </c>
    </row>
    <row r="22" spans="1:11" ht="15.75" x14ac:dyDescent="0.25">
      <c r="A22" s="7">
        <v>16</v>
      </c>
      <c r="B22" s="9" t="s">
        <v>32</v>
      </c>
      <c r="C22" s="19">
        <v>10</v>
      </c>
      <c r="D22" s="19">
        <v>9.8000000000000007</v>
      </c>
      <c r="E22" s="19">
        <v>10</v>
      </c>
      <c r="F22" s="19">
        <v>10</v>
      </c>
      <c r="G22" s="19">
        <v>10</v>
      </c>
      <c r="H22" s="19">
        <v>10</v>
      </c>
      <c r="I22" s="19">
        <v>8</v>
      </c>
      <c r="J22" s="20">
        <f t="shared" si="0"/>
        <v>67.8</v>
      </c>
      <c r="K22" s="20">
        <f t="shared" si="1"/>
        <v>9.6857142857142851</v>
      </c>
    </row>
    <row r="23" spans="1:11" ht="15.75" x14ac:dyDescent="0.25">
      <c r="A23" s="7">
        <v>17</v>
      </c>
      <c r="B23" s="9" t="s">
        <v>33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20">
        <f t="shared" si="0"/>
        <v>0</v>
      </c>
      <c r="K23" s="20">
        <f t="shared" si="1"/>
        <v>0</v>
      </c>
    </row>
    <row r="24" spans="1:11" ht="15.75" x14ac:dyDescent="0.25">
      <c r="A24" s="7">
        <v>18</v>
      </c>
      <c r="B24" s="9" t="s">
        <v>34</v>
      </c>
      <c r="C24" s="19">
        <v>7</v>
      </c>
      <c r="D24" s="19">
        <v>8.8000000000000007</v>
      </c>
      <c r="E24" s="19">
        <v>10</v>
      </c>
      <c r="F24" s="19">
        <v>6</v>
      </c>
      <c r="G24" s="19">
        <v>9</v>
      </c>
      <c r="H24" s="19">
        <v>9</v>
      </c>
      <c r="I24" s="19">
        <v>8</v>
      </c>
      <c r="J24" s="20">
        <f t="shared" si="0"/>
        <v>57.8</v>
      </c>
      <c r="K24" s="20">
        <f t="shared" si="1"/>
        <v>8.2571428571428562</v>
      </c>
    </row>
    <row r="25" spans="1:11" ht="15.75" x14ac:dyDescent="0.25">
      <c r="B25" s="9" t="s">
        <v>47</v>
      </c>
      <c r="C25" s="19">
        <v>9.5</v>
      </c>
      <c r="D25" s="19">
        <v>6</v>
      </c>
      <c r="E25" s="19">
        <v>9.75</v>
      </c>
      <c r="F25" s="19">
        <v>9.5</v>
      </c>
      <c r="G25" s="19">
        <v>9</v>
      </c>
      <c r="H25" s="19">
        <v>10</v>
      </c>
      <c r="I25" s="19">
        <v>8</v>
      </c>
      <c r="J25" s="20">
        <f t="shared" si="0"/>
        <v>61.75</v>
      </c>
      <c r="K25" s="20">
        <f t="shared" si="1"/>
        <v>8.8214285714285712</v>
      </c>
    </row>
  </sheetData>
  <mergeCells count="3">
    <mergeCell ref="B4:J4"/>
    <mergeCell ref="C5:F5"/>
    <mergeCell ref="G5:J5"/>
  </mergeCells>
  <conditionalFormatting sqref="G25:I25 C7:I24">
    <cfRule type="cellIs" dxfId="9" priority="6" operator="lessThan">
      <formula>5</formula>
    </cfRule>
  </conditionalFormatting>
  <conditionalFormatting sqref="K7:K25">
    <cfRule type="cellIs" dxfId="8" priority="5" operator="lessThan">
      <formula>5</formula>
    </cfRule>
  </conditionalFormatting>
  <conditionalFormatting sqref="F25">
    <cfRule type="cellIs" dxfId="7" priority="4" operator="lessThan">
      <formula>5</formula>
    </cfRule>
  </conditionalFormatting>
  <conditionalFormatting sqref="E25">
    <cfRule type="cellIs" dxfId="6" priority="3" operator="lessThan">
      <formula>5</formula>
    </cfRule>
  </conditionalFormatting>
  <conditionalFormatting sqref="D25">
    <cfRule type="cellIs" dxfId="5" priority="2" operator="lessThan">
      <formula>5</formula>
    </cfRule>
  </conditionalFormatting>
  <conditionalFormatting sqref="C25">
    <cfRule type="cellIs" dxfId="4" priority="1" operator="lessThan">
      <formula>5</formula>
    </cfRule>
  </conditionalFormatting>
  <dataValidations count="1">
    <dataValidation type="decimal" allowBlank="1" showInputMessage="1" showErrorMessage="1" sqref="G25:I25 C7:I24">
      <formula1>0</formula1>
      <formula2>10</formula2>
    </dataValidation>
  </dataValidation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"/>
  <sheetViews>
    <sheetView workbookViewId="0">
      <selection activeCell="B25" sqref="B25:I25"/>
    </sheetView>
  </sheetViews>
  <sheetFormatPr defaultRowHeight="15" x14ac:dyDescent="0.25"/>
  <cols>
    <col min="1" max="1" width="3" bestFit="1" customWidth="1"/>
    <col min="2" max="2" width="39.140625" customWidth="1"/>
    <col min="3" max="3" width="7.28515625" customWidth="1"/>
    <col min="4" max="4" width="7.5703125" customWidth="1"/>
    <col min="5" max="5" width="8.7109375" customWidth="1"/>
    <col min="6" max="8" width="8.140625" customWidth="1"/>
    <col min="9" max="9" width="10.85546875" customWidth="1"/>
    <col min="10" max="10" width="12.5703125" customWidth="1"/>
    <col min="11" max="11" width="12.28515625" customWidth="1"/>
  </cols>
  <sheetData>
    <row r="4" spans="1:11" ht="15.75" x14ac:dyDescent="0.25">
      <c r="B4" s="23" t="s">
        <v>48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5" t="s">
        <v>9</v>
      </c>
      <c r="C5" s="24" t="s">
        <v>13</v>
      </c>
      <c r="D5" s="24"/>
      <c r="E5" s="24"/>
      <c r="F5" s="24"/>
      <c r="G5" s="24" t="s">
        <v>14</v>
      </c>
      <c r="H5" s="24"/>
      <c r="I5" s="24"/>
      <c r="J5" s="24"/>
    </row>
    <row r="6" spans="1:11" ht="91.5" customHeight="1" x14ac:dyDescent="0.25">
      <c r="A6" s="3" t="s">
        <v>0</v>
      </c>
      <c r="B6" s="8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11</v>
      </c>
      <c r="K6" s="4" t="s">
        <v>10</v>
      </c>
    </row>
    <row r="7" spans="1:11" ht="15.75" x14ac:dyDescent="0.25">
      <c r="A7" s="7">
        <v>1</v>
      </c>
      <c r="B7" s="9" t="s">
        <v>15</v>
      </c>
      <c r="C7" s="18">
        <v>31</v>
      </c>
      <c r="D7" s="19">
        <v>29</v>
      </c>
      <c r="E7" s="19">
        <v>34</v>
      </c>
      <c r="F7" s="19">
        <v>30</v>
      </c>
      <c r="G7" s="19">
        <v>32</v>
      </c>
      <c r="H7" s="19">
        <v>27</v>
      </c>
      <c r="I7" s="19">
        <v>36</v>
      </c>
      <c r="J7" s="20">
        <f>SUM(C7:I7)</f>
        <v>219</v>
      </c>
      <c r="K7" s="20">
        <f>AVERAGE(C7:I7)</f>
        <v>31.285714285714285</v>
      </c>
    </row>
    <row r="8" spans="1:11" ht="15.75" x14ac:dyDescent="0.25">
      <c r="A8" s="7">
        <v>2</v>
      </c>
      <c r="B8" s="9" t="s">
        <v>44</v>
      </c>
      <c r="C8" s="18">
        <v>33</v>
      </c>
      <c r="D8" s="19">
        <v>38</v>
      </c>
      <c r="E8" s="19">
        <v>27</v>
      </c>
      <c r="F8" s="19">
        <v>36</v>
      </c>
      <c r="G8" s="19">
        <v>36</v>
      </c>
      <c r="H8" s="19">
        <v>40</v>
      </c>
      <c r="I8" s="19">
        <v>32</v>
      </c>
      <c r="J8" s="20">
        <f t="shared" ref="J8:J25" si="0">SUM(C8:I8)</f>
        <v>242</v>
      </c>
      <c r="K8" s="20">
        <f t="shared" ref="K8:K25" si="1">AVERAGE(C8:I8)</f>
        <v>34.571428571428569</v>
      </c>
    </row>
    <row r="9" spans="1:11" ht="15.75" x14ac:dyDescent="0.25">
      <c r="A9" s="7">
        <v>3</v>
      </c>
      <c r="B9" s="9" t="s">
        <v>43</v>
      </c>
      <c r="C9" s="18">
        <v>23</v>
      </c>
      <c r="D9" s="19">
        <v>29</v>
      </c>
      <c r="E9" s="19">
        <v>32</v>
      </c>
      <c r="F9" s="19">
        <v>19</v>
      </c>
      <c r="G9" s="19">
        <v>38</v>
      </c>
      <c r="H9" s="19">
        <v>40</v>
      </c>
      <c r="I9" s="19">
        <v>38</v>
      </c>
      <c r="J9" s="20">
        <f t="shared" si="0"/>
        <v>219</v>
      </c>
      <c r="K9" s="20">
        <f t="shared" si="1"/>
        <v>31.285714285714285</v>
      </c>
    </row>
    <row r="10" spans="1:11" ht="15.75" x14ac:dyDescent="0.25">
      <c r="A10" s="7">
        <v>4</v>
      </c>
      <c r="B10" s="9" t="s">
        <v>18</v>
      </c>
      <c r="C10" s="18">
        <v>40</v>
      </c>
      <c r="D10" s="19">
        <v>39.5</v>
      </c>
      <c r="E10" s="19">
        <v>40</v>
      </c>
      <c r="F10" s="19">
        <v>38</v>
      </c>
      <c r="G10" s="19">
        <v>36</v>
      </c>
      <c r="H10" s="19">
        <v>40</v>
      </c>
      <c r="I10" s="19">
        <v>36</v>
      </c>
      <c r="J10" s="20">
        <f t="shared" si="0"/>
        <v>269.5</v>
      </c>
      <c r="K10" s="20">
        <f t="shared" si="1"/>
        <v>38.5</v>
      </c>
    </row>
    <row r="11" spans="1:11" ht="15.75" x14ac:dyDescent="0.25">
      <c r="A11" s="7">
        <v>5</v>
      </c>
      <c r="B11" s="9" t="s">
        <v>19</v>
      </c>
      <c r="C11" s="18">
        <v>38</v>
      </c>
      <c r="D11" s="19">
        <v>40</v>
      </c>
      <c r="E11" s="19">
        <v>36</v>
      </c>
      <c r="F11" s="19">
        <v>32</v>
      </c>
      <c r="G11" s="19">
        <v>38</v>
      </c>
      <c r="H11" s="19">
        <v>38</v>
      </c>
      <c r="I11" s="19">
        <v>36</v>
      </c>
      <c r="J11" s="20">
        <f t="shared" si="0"/>
        <v>258</v>
      </c>
      <c r="K11" s="20">
        <f t="shared" si="1"/>
        <v>36.857142857142854</v>
      </c>
    </row>
    <row r="12" spans="1:11" ht="15.75" x14ac:dyDescent="0.25">
      <c r="A12" s="7">
        <v>6</v>
      </c>
      <c r="B12" s="9" t="s">
        <v>20</v>
      </c>
      <c r="C12" s="18">
        <v>34</v>
      </c>
      <c r="D12" s="19">
        <v>37</v>
      </c>
      <c r="E12" s="19">
        <v>34</v>
      </c>
      <c r="F12" s="19">
        <v>30</v>
      </c>
      <c r="G12" s="19">
        <v>27</v>
      </c>
      <c r="H12" s="19">
        <v>31</v>
      </c>
      <c r="I12" s="19">
        <v>32</v>
      </c>
      <c r="J12" s="20">
        <f t="shared" si="0"/>
        <v>225</v>
      </c>
      <c r="K12" s="20">
        <f t="shared" si="1"/>
        <v>32.142857142857146</v>
      </c>
    </row>
    <row r="13" spans="1:11" ht="15.75" x14ac:dyDescent="0.25">
      <c r="A13" s="7">
        <v>7</v>
      </c>
      <c r="B13" s="2" t="s">
        <v>38</v>
      </c>
      <c r="C13" s="18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20">
        <f t="shared" si="0"/>
        <v>0</v>
      </c>
      <c r="K13" s="20">
        <f t="shared" si="1"/>
        <v>0</v>
      </c>
    </row>
    <row r="14" spans="1:11" ht="15.75" x14ac:dyDescent="0.25">
      <c r="A14" s="7">
        <v>8</v>
      </c>
      <c r="B14" s="9" t="s">
        <v>24</v>
      </c>
      <c r="C14" s="18">
        <v>40</v>
      </c>
      <c r="D14" s="19">
        <v>39</v>
      </c>
      <c r="E14" s="19">
        <v>36</v>
      </c>
      <c r="F14" s="19">
        <v>36</v>
      </c>
      <c r="G14" s="19">
        <v>40</v>
      </c>
      <c r="H14" s="19">
        <v>40</v>
      </c>
      <c r="I14" s="19">
        <v>36</v>
      </c>
      <c r="J14" s="20">
        <f t="shared" si="0"/>
        <v>267</v>
      </c>
      <c r="K14" s="20">
        <f t="shared" si="1"/>
        <v>38.142857142857146</v>
      </c>
    </row>
    <row r="15" spans="1:11" ht="15.75" x14ac:dyDescent="0.25">
      <c r="A15" s="7">
        <v>9</v>
      </c>
      <c r="B15" s="9" t="s">
        <v>36</v>
      </c>
      <c r="C15" s="18">
        <v>28</v>
      </c>
      <c r="D15" s="19">
        <v>28</v>
      </c>
      <c r="E15" s="19">
        <v>30</v>
      </c>
      <c r="F15" s="19">
        <v>28</v>
      </c>
      <c r="G15" s="19">
        <v>20</v>
      </c>
      <c r="H15" s="19">
        <v>29</v>
      </c>
      <c r="I15" s="19">
        <v>34</v>
      </c>
      <c r="J15" s="20">
        <f t="shared" si="0"/>
        <v>197</v>
      </c>
      <c r="K15" s="20">
        <f t="shared" si="1"/>
        <v>28.142857142857142</v>
      </c>
    </row>
    <row r="16" spans="1:11" ht="15.75" x14ac:dyDescent="0.25">
      <c r="A16" s="7">
        <v>10</v>
      </c>
      <c r="B16" s="9" t="s">
        <v>26</v>
      </c>
      <c r="C16" s="18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20">
        <f t="shared" si="0"/>
        <v>0</v>
      </c>
      <c r="K16" s="20">
        <f t="shared" si="1"/>
        <v>0</v>
      </c>
    </row>
    <row r="17" spans="1:11" ht="15.75" x14ac:dyDescent="0.25">
      <c r="A17" s="7">
        <v>11</v>
      </c>
      <c r="B17" s="6" t="s">
        <v>37</v>
      </c>
      <c r="C17" s="18">
        <v>23.5</v>
      </c>
      <c r="D17" s="19">
        <v>24</v>
      </c>
      <c r="E17" s="19">
        <v>34</v>
      </c>
      <c r="F17" s="19">
        <v>20</v>
      </c>
      <c r="G17" s="19">
        <v>40</v>
      </c>
      <c r="H17" s="19">
        <v>25</v>
      </c>
      <c r="I17" s="19">
        <v>30</v>
      </c>
      <c r="J17" s="20">
        <f t="shared" si="0"/>
        <v>196.5</v>
      </c>
      <c r="K17" s="20">
        <f t="shared" si="1"/>
        <v>28.071428571428573</v>
      </c>
    </row>
    <row r="18" spans="1:11" ht="15.75" x14ac:dyDescent="0.25">
      <c r="A18" s="7">
        <v>12</v>
      </c>
      <c r="B18" s="9" t="s">
        <v>27</v>
      </c>
      <c r="C18" s="18">
        <v>40</v>
      </c>
      <c r="D18" s="19">
        <v>39</v>
      </c>
      <c r="E18" s="19">
        <v>40</v>
      </c>
      <c r="F18" s="19">
        <v>32</v>
      </c>
      <c r="G18" s="19">
        <v>38</v>
      </c>
      <c r="H18" s="19">
        <v>20</v>
      </c>
      <c r="I18" s="19">
        <v>34</v>
      </c>
      <c r="J18" s="20">
        <f t="shared" si="0"/>
        <v>243</v>
      </c>
      <c r="K18" s="20">
        <f t="shared" si="1"/>
        <v>34.714285714285715</v>
      </c>
    </row>
    <row r="19" spans="1:11" ht="15.75" x14ac:dyDescent="0.25">
      <c r="A19" s="7">
        <v>13</v>
      </c>
      <c r="B19" s="10" t="s">
        <v>28</v>
      </c>
      <c r="C19" s="19">
        <v>31</v>
      </c>
      <c r="D19" s="19">
        <v>35.5</v>
      </c>
      <c r="E19" s="19">
        <v>36</v>
      </c>
      <c r="F19" s="19">
        <v>40</v>
      </c>
      <c r="G19" s="19">
        <v>34</v>
      </c>
      <c r="H19" s="19">
        <v>25</v>
      </c>
      <c r="I19" s="19">
        <v>32</v>
      </c>
      <c r="J19" s="20">
        <f t="shared" si="0"/>
        <v>233.5</v>
      </c>
      <c r="K19" s="20">
        <f t="shared" si="1"/>
        <v>33.357142857142854</v>
      </c>
    </row>
    <row r="20" spans="1:11" ht="15.75" x14ac:dyDescent="0.25">
      <c r="A20" s="7">
        <v>14</v>
      </c>
      <c r="B20" s="2" t="s">
        <v>35</v>
      </c>
      <c r="C20" s="19">
        <v>21.5</v>
      </c>
      <c r="D20" s="19">
        <v>24</v>
      </c>
      <c r="E20" s="19">
        <v>31</v>
      </c>
      <c r="F20" s="19">
        <v>34</v>
      </c>
      <c r="G20" s="19">
        <v>28</v>
      </c>
      <c r="H20" s="19">
        <v>16</v>
      </c>
      <c r="I20" s="19">
        <v>28</v>
      </c>
      <c r="J20" s="20">
        <f t="shared" si="0"/>
        <v>182.5</v>
      </c>
      <c r="K20" s="20">
        <f t="shared" si="1"/>
        <v>26.071428571428573</v>
      </c>
    </row>
    <row r="21" spans="1:11" ht="15.75" x14ac:dyDescent="0.25">
      <c r="A21" s="7">
        <v>15</v>
      </c>
      <c r="B21" s="9" t="s">
        <v>29</v>
      </c>
      <c r="C21" s="19">
        <v>39</v>
      </c>
      <c r="D21" s="19">
        <v>35</v>
      </c>
      <c r="E21" s="19">
        <v>36</v>
      </c>
      <c r="F21" s="19">
        <v>40</v>
      </c>
      <c r="G21" s="19">
        <v>38</v>
      </c>
      <c r="H21" s="19">
        <v>34</v>
      </c>
      <c r="I21" s="21">
        <v>24</v>
      </c>
      <c r="J21" s="20">
        <f t="shared" si="0"/>
        <v>246</v>
      </c>
      <c r="K21" s="20">
        <f t="shared" si="1"/>
        <v>35.142857142857146</v>
      </c>
    </row>
    <row r="22" spans="1:11" ht="15.75" x14ac:dyDescent="0.25">
      <c r="A22" s="7">
        <v>16</v>
      </c>
      <c r="B22" s="9" t="s">
        <v>32</v>
      </c>
      <c r="C22" s="19">
        <v>37</v>
      </c>
      <c r="D22" s="19">
        <v>30</v>
      </c>
      <c r="E22" s="19">
        <v>34</v>
      </c>
      <c r="F22" s="19">
        <v>39</v>
      </c>
      <c r="G22" s="19">
        <v>38</v>
      </c>
      <c r="H22" s="19">
        <v>38</v>
      </c>
      <c r="I22" s="19">
        <v>34</v>
      </c>
      <c r="J22" s="20">
        <f t="shared" si="0"/>
        <v>250</v>
      </c>
      <c r="K22" s="20">
        <f t="shared" si="1"/>
        <v>35.714285714285715</v>
      </c>
    </row>
    <row r="23" spans="1:11" ht="15.75" x14ac:dyDescent="0.25">
      <c r="A23" s="7">
        <v>17</v>
      </c>
      <c r="B23" s="9" t="s">
        <v>33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20">
        <f t="shared" si="0"/>
        <v>0</v>
      </c>
      <c r="K23" s="20">
        <f t="shared" si="1"/>
        <v>0</v>
      </c>
    </row>
    <row r="24" spans="1:11" ht="15.75" x14ac:dyDescent="0.25">
      <c r="A24" s="7">
        <v>18</v>
      </c>
      <c r="B24" s="9" t="s">
        <v>34</v>
      </c>
      <c r="C24" s="19">
        <v>31.5</v>
      </c>
      <c r="D24" s="19">
        <v>34</v>
      </c>
      <c r="E24" s="19">
        <v>32</v>
      </c>
      <c r="F24" s="19">
        <v>19</v>
      </c>
      <c r="G24" s="19">
        <v>32</v>
      </c>
      <c r="H24" s="19">
        <v>16</v>
      </c>
      <c r="I24" s="19">
        <v>30</v>
      </c>
      <c r="J24" s="20">
        <f t="shared" si="0"/>
        <v>194.5</v>
      </c>
      <c r="K24" s="20">
        <f t="shared" si="1"/>
        <v>27.785714285714285</v>
      </c>
    </row>
    <row r="25" spans="1:11" ht="15.75" x14ac:dyDescent="0.25">
      <c r="B25" s="9" t="s">
        <v>47</v>
      </c>
      <c r="C25" s="19">
        <v>33</v>
      </c>
      <c r="D25" s="19">
        <v>26</v>
      </c>
      <c r="E25" s="19">
        <v>26</v>
      </c>
      <c r="F25" s="19">
        <v>8</v>
      </c>
      <c r="G25" s="19">
        <v>33</v>
      </c>
      <c r="H25" s="19">
        <v>32</v>
      </c>
      <c r="I25" s="19">
        <v>30</v>
      </c>
      <c r="J25" s="20">
        <f t="shared" si="0"/>
        <v>188</v>
      </c>
      <c r="K25" s="20">
        <f t="shared" si="1"/>
        <v>26.857142857142858</v>
      </c>
    </row>
  </sheetData>
  <mergeCells count="3">
    <mergeCell ref="B4:J4"/>
    <mergeCell ref="C5:F5"/>
    <mergeCell ref="G5:J5"/>
  </mergeCells>
  <conditionalFormatting sqref="C7:I25">
    <cfRule type="cellIs" dxfId="3" priority="2" operator="lessThan">
      <formula>20</formula>
    </cfRule>
  </conditionalFormatting>
  <conditionalFormatting sqref="K7:K25">
    <cfRule type="cellIs" dxfId="2" priority="1" operator="lessThan">
      <formula>20</formula>
    </cfRule>
  </conditionalFormatting>
  <dataValidations count="1">
    <dataValidation type="decimal" allowBlank="1" showInputMessage="1" showErrorMessage="1" sqref="C7:I25">
      <formula1>0</formula1>
      <formula2>40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Exam 1</vt:lpstr>
      <vt:lpstr>Exam 2</vt:lpstr>
      <vt:lpstr>Assig</vt:lpstr>
      <vt:lpstr>Mid-Term</vt:lpstr>
      <vt:lpstr>Result MidT-erm</vt:lpstr>
      <vt:lpstr>After Mid-term</vt:lpstr>
      <vt:lpstr>Exam 3</vt:lpstr>
      <vt:lpstr>Exam 4</vt:lpstr>
      <vt:lpstr>Final Exam </vt:lpstr>
      <vt:lpstr>  Result  Final Exam </vt:lpstr>
      <vt:lpstr>'Exam 1'!Print_Area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2021-04-19T07:03:55Z</cp:lastPrinted>
  <dcterms:created xsi:type="dcterms:W3CDTF">2018-11-17T05:51:19Z</dcterms:created>
  <dcterms:modified xsi:type="dcterms:W3CDTF">2021-06-05T09:59:56Z</dcterms:modified>
</cp:coreProperties>
</file>