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Exam Results\Xanaano\"/>
    </mc:Choice>
  </mc:AlternateContent>
  <bookViews>
    <workbookView xWindow="0" yWindow="0" windowWidth="19200" windowHeight="11595" firstSheet="5" activeTab="9"/>
  </bookViews>
  <sheets>
    <sheet name="Exam 1" sheetId="1" r:id="rId1"/>
    <sheet name="Exam 2" sheetId="2" r:id="rId2"/>
    <sheet name="Assig" sheetId="3" r:id="rId3"/>
    <sheet name="Mid-Term" sheetId="4" r:id="rId4"/>
    <sheet name="Result Mid-Term" sheetId="5" r:id="rId5"/>
    <sheet name="After Mid-term" sheetId="6" r:id="rId6"/>
    <sheet name="Exam 3" sheetId="7" r:id="rId7"/>
    <sheet name="Exam 4" sheetId="8" r:id="rId8"/>
    <sheet name="Final Exam " sheetId="9" r:id="rId9"/>
    <sheet name="  Result Final Exam " sheetId="10" r:id="rId10"/>
  </sheets>
  <definedNames>
    <definedName name="_xlnm.Print_Area" localSheetId="6">'Exam 3'!$A$1:$K$24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6" l="1"/>
  <c r="K24" i="6"/>
  <c r="J23" i="6"/>
  <c r="K23" i="6"/>
  <c r="C16" i="10" l="1"/>
  <c r="D16" i="10"/>
  <c r="E16" i="10"/>
  <c r="F16" i="10"/>
  <c r="G16" i="10"/>
  <c r="H16" i="10"/>
  <c r="I16" i="10"/>
  <c r="C19" i="10"/>
  <c r="D19" i="10"/>
  <c r="E19" i="10"/>
  <c r="F19" i="10"/>
  <c r="G19" i="10"/>
  <c r="H19" i="10"/>
  <c r="I19" i="10"/>
  <c r="C22" i="10"/>
  <c r="D22" i="10"/>
  <c r="E22" i="10"/>
  <c r="F22" i="10"/>
  <c r="G22" i="10"/>
  <c r="H22" i="10"/>
  <c r="I22" i="10"/>
  <c r="C10" i="10"/>
  <c r="D10" i="10"/>
  <c r="E10" i="10"/>
  <c r="F10" i="10"/>
  <c r="G10" i="10"/>
  <c r="H10" i="10"/>
  <c r="I10" i="10"/>
  <c r="C21" i="10"/>
  <c r="D21" i="10"/>
  <c r="E21" i="10"/>
  <c r="F21" i="10"/>
  <c r="G21" i="10"/>
  <c r="H21" i="10"/>
  <c r="I21" i="10"/>
  <c r="C12" i="10"/>
  <c r="D12" i="10"/>
  <c r="E12" i="10"/>
  <c r="F12" i="10"/>
  <c r="G12" i="10"/>
  <c r="H12" i="10"/>
  <c r="I12" i="10"/>
  <c r="C17" i="10"/>
  <c r="D17" i="10"/>
  <c r="E17" i="10"/>
  <c r="F17" i="10"/>
  <c r="G17" i="10"/>
  <c r="H17" i="10"/>
  <c r="I17" i="10"/>
  <c r="C8" i="10"/>
  <c r="D8" i="10"/>
  <c r="E8" i="10"/>
  <c r="F8" i="10"/>
  <c r="G8" i="10"/>
  <c r="H8" i="10"/>
  <c r="I8" i="10"/>
  <c r="C14" i="10"/>
  <c r="D14" i="10"/>
  <c r="E14" i="10"/>
  <c r="F14" i="10"/>
  <c r="G14" i="10"/>
  <c r="H14" i="10"/>
  <c r="I14" i="10"/>
  <c r="C11" i="10"/>
  <c r="D11" i="10"/>
  <c r="E11" i="10"/>
  <c r="F11" i="10"/>
  <c r="G11" i="10"/>
  <c r="H11" i="10"/>
  <c r="I11" i="10"/>
  <c r="C15" i="10"/>
  <c r="D15" i="10"/>
  <c r="E15" i="10"/>
  <c r="F15" i="10"/>
  <c r="G15" i="10"/>
  <c r="H15" i="10"/>
  <c r="I15" i="10"/>
  <c r="C9" i="10"/>
  <c r="D9" i="10"/>
  <c r="E9" i="10"/>
  <c r="F9" i="10"/>
  <c r="G9" i="10"/>
  <c r="H9" i="10"/>
  <c r="I9" i="10"/>
  <c r="C20" i="10"/>
  <c r="D20" i="10"/>
  <c r="E20" i="10"/>
  <c r="F20" i="10"/>
  <c r="G20" i="10"/>
  <c r="H20" i="10"/>
  <c r="I20" i="10"/>
  <c r="C18" i="10"/>
  <c r="D18" i="10"/>
  <c r="E18" i="10"/>
  <c r="F18" i="10"/>
  <c r="G18" i="10"/>
  <c r="H18" i="10"/>
  <c r="I18" i="10"/>
  <c r="C23" i="10"/>
  <c r="D23" i="10"/>
  <c r="E23" i="10"/>
  <c r="F23" i="10"/>
  <c r="G23" i="10"/>
  <c r="H23" i="10"/>
  <c r="I23" i="10"/>
  <c r="D13" i="10"/>
  <c r="E13" i="10"/>
  <c r="F13" i="10"/>
  <c r="G13" i="10"/>
  <c r="H13" i="10"/>
  <c r="I13" i="10"/>
  <c r="C13" i="10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K8" i="9"/>
  <c r="J8" i="9"/>
  <c r="J11" i="10" l="1"/>
  <c r="J12" i="10"/>
  <c r="J19" i="10"/>
  <c r="K13" i="10"/>
  <c r="J18" i="10"/>
  <c r="J15" i="10"/>
  <c r="J17" i="10"/>
  <c r="J22" i="10"/>
  <c r="J23" i="10"/>
  <c r="J9" i="10"/>
  <c r="K11" i="10"/>
  <c r="J14" i="10"/>
  <c r="J8" i="10"/>
  <c r="K12" i="10"/>
  <c r="J21" i="10"/>
  <c r="J10" i="10"/>
  <c r="K19" i="10"/>
  <c r="J16" i="10"/>
  <c r="J20" i="10"/>
  <c r="K14" i="10"/>
  <c r="K23" i="10"/>
  <c r="K9" i="10"/>
  <c r="K8" i="10"/>
  <c r="K10" i="10"/>
  <c r="J13" i="10"/>
  <c r="K18" i="10"/>
  <c r="K20" i="10"/>
  <c r="K15" i="10"/>
  <c r="K17" i="10"/>
  <c r="K21" i="10"/>
  <c r="K22" i="10"/>
  <c r="K16" i="10"/>
  <c r="J9" i="8"/>
  <c r="K9" i="8"/>
  <c r="J10" i="8"/>
  <c r="K10" i="8"/>
  <c r="J11" i="8"/>
  <c r="K11" i="8"/>
  <c r="J12" i="8"/>
  <c r="K12" i="8"/>
  <c r="J13" i="8"/>
  <c r="K13" i="8"/>
  <c r="J14" i="8"/>
  <c r="K14" i="8"/>
  <c r="J15" i="8"/>
  <c r="K15" i="8"/>
  <c r="J16" i="8"/>
  <c r="K16" i="8"/>
  <c r="J17" i="8"/>
  <c r="K17" i="8"/>
  <c r="J18" i="8"/>
  <c r="K18" i="8"/>
  <c r="J19" i="8"/>
  <c r="K19" i="8"/>
  <c r="J20" i="8"/>
  <c r="K20" i="8"/>
  <c r="J21" i="8"/>
  <c r="K21" i="8"/>
  <c r="J22" i="8"/>
  <c r="K22" i="8"/>
  <c r="J23" i="8"/>
  <c r="K23" i="8"/>
  <c r="J24" i="8"/>
  <c r="K24" i="8"/>
  <c r="K8" i="8"/>
  <c r="J8" i="8"/>
  <c r="J9" i="7" l="1"/>
  <c r="K9" i="7"/>
  <c r="J10" i="7"/>
  <c r="K10" i="7"/>
  <c r="J11" i="7"/>
  <c r="K11" i="7"/>
  <c r="J12" i="7"/>
  <c r="K12" i="7"/>
  <c r="J13" i="7"/>
  <c r="K13" i="7"/>
  <c r="J14" i="7"/>
  <c r="K14" i="7"/>
  <c r="J15" i="7"/>
  <c r="K15" i="7"/>
  <c r="J16" i="7"/>
  <c r="K16" i="7"/>
  <c r="J17" i="7"/>
  <c r="K17" i="7"/>
  <c r="J18" i="7"/>
  <c r="K18" i="7"/>
  <c r="J19" i="7"/>
  <c r="K19" i="7"/>
  <c r="J20" i="7"/>
  <c r="K20" i="7"/>
  <c r="J21" i="7"/>
  <c r="K21" i="7"/>
  <c r="J22" i="7"/>
  <c r="K22" i="7"/>
  <c r="J23" i="7"/>
  <c r="K23" i="7"/>
  <c r="J24" i="7"/>
  <c r="K24" i="7"/>
  <c r="K8" i="7"/>
  <c r="J8" i="7"/>
  <c r="C8" i="6" l="1"/>
  <c r="D8" i="6"/>
  <c r="E8" i="6"/>
  <c r="F8" i="6"/>
  <c r="J8" i="6" s="1"/>
  <c r="G8" i="6"/>
  <c r="H8" i="6"/>
  <c r="I8" i="6"/>
  <c r="C9" i="6"/>
  <c r="D9" i="6"/>
  <c r="E9" i="6"/>
  <c r="F9" i="6"/>
  <c r="G9" i="6"/>
  <c r="H9" i="6"/>
  <c r="I9" i="6"/>
  <c r="C10" i="6"/>
  <c r="D10" i="6"/>
  <c r="E10" i="6"/>
  <c r="F10" i="6"/>
  <c r="G10" i="6"/>
  <c r="H10" i="6"/>
  <c r="I10" i="6"/>
  <c r="C11" i="6"/>
  <c r="D11" i="6"/>
  <c r="E11" i="6"/>
  <c r="F11" i="6"/>
  <c r="G11" i="6"/>
  <c r="H11" i="6"/>
  <c r="I11" i="6"/>
  <c r="C12" i="6"/>
  <c r="D12" i="6"/>
  <c r="E12" i="6"/>
  <c r="F12" i="6"/>
  <c r="G12" i="6"/>
  <c r="H12" i="6"/>
  <c r="I12" i="6"/>
  <c r="C13" i="6"/>
  <c r="J13" i="6" s="1"/>
  <c r="D13" i="6"/>
  <c r="E13" i="6"/>
  <c r="F13" i="6"/>
  <c r="G13" i="6"/>
  <c r="H13" i="6"/>
  <c r="I13" i="6"/>
  <c r="C14" i="6"/>
  <c r="D14" i="6"/>
  <c r="E14" i="6"/>
  <c r="F14" i="6"/>
  <c r="G14" i="6"/>
  <c r="H14" i="6"/>
  <c r="I14" i="6"/>
  <c r="C15" i="6"/>
  <c r="D15" i="6"/>
  <c r="E15" i="6"/>
  <c r="F15" i="6"/>
  <c r="G15" i="6"/>
  <c r="H15" i="6"/>
  <c r="I15" i="6"/>
  <c r="C16" i="6"/>
  <c r="D16" i="6"/>
  <c r="E16" i="6"/>
  <c r="F16" i="6"/>
  <c r="G16" i="6"/>
  <c r="H16" i="6"/>
  <c r="I16" i="6"/>
  <c r="C17" i="6"/>
  <c r="D17" i="6"/>
  <c r="E17" i="6"/>
  <c r="F17" i="6"/>
  <c r="G17" i="6"/>
  <c r="H17" i="6"/>
  <c r="I17" i="6"/>
  <c r="C18" i="6"/>
  <c r="D18" i="6"/>
  <c r="J18" i="6" s="1"/>
  <c r="E18" i="6"/>
  <c r="F18" i="6"/>
  <c r="G18" i="6"/>
  <c r="H18" i="6"/>
  <c r="I18" i="6"/>
  <c r="C19" i="6"/>
  <c r="D19" i="6"/>
  <c r="E19" i="6"/>
  <c r="F19" i="6"/>
  <c r="G19" i="6"/>
  <c r="H19" i="6"/>
  <c r="I19" i="6"/>
  <c r="C20" i="6"/>
  <c r="D20" i="6"/>
  <c r="E20" i="6"/>
  <c r="F20" i="6"/>
  <c r="G20" i="6"/>
  <c r="H20" i="6"/>
  <c r="I20" i="6"/>
  <c r="C21" i="6"/>
  <c r="J21" i="6" s="1"/>
  <c r="D21" i="6"/>
  <c r="E21" i="6"/>
  <c r="F21" i="6"/>
  <c r="G21" i="6"/>
  <c r="H21" i="6"/>
  <c r="I21" i="6"/>
  <c r="C22" i="6"/>
  <c r="D22" i="6"/>
  <c r="E22" i="6"/>
  <c r="F22" i="6"/>
  <c r="G22" i="6"/>
  <c r="H22" i="6"/>
  <c r="I22" i="6"/>
  <c r="J22" i="6" l="1"/>
  <c r="J14" i="6"/>
  <c r="K11" i="6"/>
  <c r="K16" i="6"/>
  <c r="K17" i="6"/>
  <c r="K10" i="6"/>
  <c r="K21" i="6"/>
  <c r="J19" i="6"/>
  <c r="J16" i="6"/>
  <c r="K13" i="6"/>
  <c r="J12" i="6"/>
  <c r="J10" i="6"/>
  <c r="K8" i="6"/>
  <c r="K18" i="6"/>
  <c r="K22" i="6"/>
  <c r="K20" i="6"/>
  <c r="J17" i="6"/>
  <c r="K14" i="6"/>
  <c r="J11" i="6"/>
  <c r="J20" i="6"/>
  <c r="J15" i="6"/>
  <c r="J9" i="6"/>
  <c r="K19" i="6"/>
  <c r="K15" i="6"/>
  <c r="K12" i="6"/>
  <c r="K9" i="6"/>
  <c r="C9" i="5"/>
  <c r="J9" i="5" s="1"/>
  <c r="D9" i="5"/>
  <c r="E9" i="5"/>
  <c r="F9" i="5"/>
  <c r="G9" i="5"/>
  <c r="H9" i="5"/>
  <c r="I9" i="5"/>
  <c r="C10" i="5"/>
  <c r="D10" i="5"/>
  <c r="E10" i="5"/>
  <c r="F10" i="5"/>
  <c r="G10" i="5"/>
  <c r="H10" i="5"/>
  <c r="I10" i="5"/>
  <c r="C11" i="5"/>
  <c r="J11" i="5" s="1"/>
  <c r="D11" i="5"/>
  <c r="E11" i="5"/>
  <c r="F11" i="5"/>
  <c r="G11" i="5"/>
  <c r="H11" i="5"/>
  <c r="I11" i="5"/>
  <c r="C12" i="5"/>
  <c r="J12" i="5" s="1"/>
  <c r="D12" i="5"/>
  <c r="E12" i="5"/>
  <c r="F12" i="5"/>
  <c r="G12" i="5"/>
  <c r="H12" i="5"/>
  <c r="I12" i="5"/>
  <c r="C13" i="5"/>
  <c r="J13" i="5" s="1"/>
  <c r="D13" i="5"/>
  <c r="E13" i="5"/>
  <c r="F13" i="5"/>
  <c r="G13" i="5"/>
  <c r="H13" i="5"/>
  <c r="I13" i="5"/>
  <c r="C14" i="5"/>
  <c r="J14" i="5" s="1"/>
  <c r="D14" i="5"/>
  <c r="E14" i="5"/>
  <c r="F14" i="5"/>
  <c r="G14" i="5"/>
  <c r="H14" i="5"/>
  <c r="I14" i="5"/>
  <c r="C15" i="5"/>
  <c r="J15" i="5" s="1"/>
  <c r="D15" i="5"/>
  <c r="E15" i="5"/>
  <c r="F15" i="5"/>
  <c r="G15" i="5"/>
  <c r="H15" i="5"/>
  <c r="I15" i="5"/>
  <c r="C16" i="5"/>
  <c r="J16" i="5" s="1"/>
  <c r="D16" i="5"/>
  <c r="E16" i="5"/>
  <c r="F16" i="5"/>
  <c r="G16" i="5"/>
  <c r="H16" i="5"/>
  <c r="I16" i="5"/>
  <c r="C17" i="5"/>
  <c r="J17" i="5" s="1"/>
  <c r="D17" i="5"/>
  <c r="E17" i="5"/>
  <c r="F17" i="5"/>
  <c r="G17" i="5"/>
  <c r="H17" i="5"/>
  <c r="I17" i="5"/>
  <c r="C18" i="5"/>
  <c r="J18" i="5" s="1"/>
  <c r="D18" i="5"/>
  <c r="E18" i="5"/>
  <c r="F18" i="5"/>
  <c r="G18" i="5"/>
  <c r="H18" i="5"/>
  <c r="I18" i="5"/>
  <c r="C19" i="5"/>
  <c r="J19" i="5" s="1"/>
  <c r="D19" i="5"/>
  <c r="E19" i="5"/>
  <c r="F19" i="5"/>
  <c r="G19" i="5"/>
  <c r="H19" i="5"/>
  <c r="I19" i="5"/>
  <c r="C20" i="5"/>
  <c r="J20" i="5" s="1"/>
  <c r="D20" i="5"/>
  <c r="E20" i="5"/>
  <c r="F20" i="5"/>
  <c r="G20" i="5"/>
  <c r="H20" i="5"/>
  <c r="I20" i="5"/>
  <c r="C21" i="5"/>
  <c r="J21" i="5" s="1"/>
  <c r="D21" i="5"/>
  <c r="E21" i="5"/>
  <c r="F21" i="5"/>
  <c r="G21" i="5"/>
  <c r="H21" i="5"/>
  <c r="I21" i="5"/>
  <c r="C22" i="5"/>
  <c r="J22" i="5" s="1"/>
  <c r="D22" i="5"/>
  <c r="E22" i="5"/>
  <c r="F22" i="5"/>
  <c r="G22" i="5"/>
  <c r="H22" i="5"/>
  <c r="I22" i="5"/>
  <c r="C23" i="5"/>
  <c r="J23" i="5" s="1"/>
  <c r="D23" i="5"/>
  <c r="E23" i="5"/>
  <c r="F23" i="5"/>
  <c r="G23" i="5"/>
  <c r="H23" i="5"/>
  <c r="I23" i="5"/>
  <c r="C24" i="5"/>
  <c r="J24" i="5" s="1"/>
  <c r="D24" i="5"/>
  <c r="E24" i="5"/>
  <c r="F24" i="5"/>
  <c r="G24" i="5"/>
  <c r="H24" i="5"/>
  <c r="I24" i="5"/>
  <c r="D8" i="5"/>
  <c r="E8" i="5"/>
  <c r="F8" i="5"/>
  <c r="G8" i="5"/>
  <c r="H8" i="5"/>
  <c r="I8" i="5"/>
  <c r="C8" i="5"/>
  <c r="K8" i="5" s="1"/>
  <c r="K24" i="5" l="1"/>
  <c r="K22" i="5"/>
  <c r="K20" i="5"/>
  <c r="K18" i="5"/>
  <c r="K16" i="5"/>
  <c r="K14" i="5"/>
  <c r="K12" i="5"/>
  <c r="K9" i="5"/>
  <c r="J10" i="5"/>
  <c r="J8" i="5"/>
  <c r="K23" i="5"/>
  <c r="K21" i="5"/>
  <c r="K19" i="5"/>
  <c r="K17" i="5"/>
  <c r="K15" i="5"/>
  <c r="K13" i="5"/>
  <c r="K11" i="5"/>
  <c r="K10" i="5"/>
  <c r="J9" i="4"/>
  <c r="K9" i="4"/>
  <c r="J10" i="4"/>
  <c r="K10" i="4"/>
  <c r="J11" i="4"/>
  <c r="K11" i="4"/>
  <c r="J12" i="4"/>
  <c r="K12" i="4"/>
  <c r="J13" i="4"/>
  <c r="K13" i="4"/>
  <c r="J14" i="4"/>
  <c r="K14" i="4"/>
  <c r="J15" i="4"/>
  <c r="K15" i="4"/>
  <c r="J16" i="4"/>
  <c r="K16" i="4"/>
  <c r="J17" i="4"/>
  <c r="K17" i="4"/>
  <c r="J18" i="4"/>
  <c r="K18" i="4"/>
  <c r="J19" i="4"/>
  <c r="K19" i="4"/>
  <c r="J20" i="4"/>
  <c r="K20" i="4"/>
  <c r="J21" i="4"/>
  <c r="K21" i="4"/>
  <c r="J22" i="4"/>
  <c r="K22" i="4"/>
  <c r="J23" i="4"/>
  <c r="K23" i="4"/>
  <c r="J24" i="4"/>
  <c r="K24" i="4"/>
  <c r="K8" i="4"/>
  <c r="J8" i="4"/>
  <c r="J9" i="3" l="1"/>
  <c r="K9" i="3"/>
  <c r="J10" i="3"/>
  <c r="K10" i="3"/>
  <c r="J11" i="3"/>
  <c r="K11" i="3"/>
  <c r="J12" i="3"/>
  <c r="K12" i="3"/>
  <c r="J13" i="3"/>
  <c r="K13" i="3"/>
  <c r="J14" i="3"/>
  <c r="K14" i="3"/>
  <c r="J15" i="3"/>
  <c r="K15" i="3"/>
  <c r="J16" i="3"/>
  <c r="K16" i="3"/>
  <c r="J17" i="3"/>
  <c r="K17" i="3"/>
  <c r="J18" i="3"/>
  <c r="K18" i="3"/>
  <c r="J19" i="3"/>
  <c r="K19" i="3"/>
  <c r="J20" i="3"/>
  <c r="K20" i="3"/>
  <c r="J21" i="3"/>
  <c r="K21" i="3"/>
  <c r="J22" i="3"/>
  <c r="K22" i="3"/>
  <c r="J23" i="3"/>
  <c r="K23" i="3"/>
  <c r="J24" i="3"/>
  <c r="K24" i="3"/>
  <c r="K8" i="3"/>
  <c r="J8" i="3"/>
  <c r="J9" i="2" l="1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20" i="2"/>
  <c r="K20" i="2"/>
  <c r="J21" i="2"/>
  <c r="K21" i="2"/>
  <c r="J22" i="2"/>
  <c r="K22" i="2"/>
  <c r="K8" i="2"/>
  <c r="J8" i="2"/>
  <c r="J9" i="1" l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K8" i="1"/>
  <c r="J8" i="1"/>
</calcChain>
</file>

<file path=xl/sharedStrings.xml><?xml version="1.0" encoding="utf-8"?>
<sst xmlns="http://schemas.openxmlformats.org/spreadsheetml/2006/main" count="319" uniqueCount="42">
  <si>
    <t>No.</t>
  </si>
  <si>
    <t>Student's Name</t>
  </si>
  <si>
    <t>Islamic</t>
  </si>
  <si>
    <t>Arabic</t>
  </si>
  <si>
    <t>Soomaali</t>
  </si>
  <si>
    <t>English</t>
  </si>
  <si>
    <t>Cilmiga Bulshada</t>
  </si>
  <si>
    <t>Math</t>
  </si>
  <si>
    <t>Science</t>
  </si>
  <si>
    <t>Class: Two</t>
  </si>
  <si>
    <t>Total</t>
  </si>
  <si>
    <t>Average</t>
  </si>
  <si>
    <t xml:space="preserve">             Monthly Exam One</t>
  </si>
  <si>
    <t xml:space="preserve"> Level: Lower Primary</t>
  </si>
  <si>
    <t xml:space="preserve">  School Year:  2020-2021</t>
  </si>
  <si>
    <t xml:space="preserve">Asma Cabdullahi Xasan </t>
  </si>
  <si>
    <t xml:space="preserve">Cabdimalik Cabdiraxman Kheyre </t>
  </si>
  <si>
    <t xml:space="preserve">Cabdiraxman Ibrahim Abuukar </t>
  </si>
  <si>
    <t>Cabdiraxman Maxamed Xuseen</t>
  </si>
  <si>
    <t xml:space="preserve">Dunya Ciise Xasan </t>
  </si>
  <si>
    <t>Haaruun Cabdixakiin Axmed</t>
  </si>
  <si>
    <t>Iimaan Isaaq Aadan</t>
  </si>
  <si>
    <t>Mahbub Adan Abdullahi</t>
  </si>
  <si>
    <t>Rayna Ali Elmi</t>
  </si>
  <si>
    <t xml:space="preserve">Salmo Cabdulahi Xasan </t>
  </si>
  <si>
    <t xml:space="preserve">Sihaam Maxamed Xaashi </t>
  </si>
  <si>
    <t>Xamze Maxamed Cabdiqaadir</t>
  </si>
  <si>
    <t xml:space="preserve">Yuusuf  Maxamed Sheekh Cismaan </t>
  </si>
  <si>
    <t>Zubeynah Adan Abdullahi</t>
  </si>
  <si>
    <t>Ifraax Aweys Maxamud</t>
  </si>
  <si>
    <t xml:space="preserve">             Monthly Exam Two</t>
  </si>
  <si>
    <t xml:space="preserve">                      Assignment</t>
  </si>
  <si>
    <t xml:space="preserve">              Mid-Term Exam</t>
  </si>
  <si>
    <t xml:space="preserve">            Result of  Mid-Term</t>
  </si>
  <si>
    <t xml:space="preserve">Faadimo Cabdikarim </t>
  </si>
  <si>
    <t>Mxamed Ismaciil Maxamed</t>
  </si>
  <si>
    <t>Saara C/shakuur Cali</t>
  </si>
  <si>
    <t xml:space="preserve">Suraya Maxamed C/raxmaan </t>
  </si>
  <si>
    <t xml:space="preserve">                     Monthly Exam 3</t>
  </si>
  <si>
    <t xml:space="preserve">                     Monthly Exam 4</t>
  </si>
  <si>
    <t xml:space="preserve">                 Final Exam </t>
  </si>
  <si>
    <t xml:space="preserve">                Result Final Exam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</si>
</sst>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1" fillId="2" borderId="2" xfId="0" applyFont="1" applyFill="1" applyBorder="1" applyAlignment="1"/>
    <xf numFmtId="0" fontId="1" fillId="2" borderId="2" xfId="0" applyFont="1" applyFill="1" applyBorder="1" applyAlignment="1">
      <alignment textRotation="90"/>
    </xf>
    <xf numFmtId="0" fontId="1" fillId="0" borderId="1" xfId="0" applyFont="1" applyBorder="1" applyAlignment="1">
      <alignment horizontal="center"/>
    </xf>
    <xf numFmtId="0" fontId="0" fillId="0" borderId="3" xfId="0" applyBorder="1"/>
    <xf numFmtId="0" fontId="1" fillId="2" borderId="5" xfId="0" applyFont="1" applyFill="1" applyBorder="1" applyAlignment="1"/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/>
    <xf numFmtId="0" fontId="0" fillId="0" borderId="2" xfId="0" applyBorder="1" applyAlignment="1"/>
    <xf numFmtId="0" fontId="4" fillId="0" borderId="2" xfId="0" applyFont="1" applyBorder="1" applyAlignment="1"/>
    <xf numFmtId="2" fontId="4" fillId="0" borderId="2" xfId="0" applyNumberFormat="1" applyFont="1" applyBorder="1" applyAlignment="1"/>
    <xf numFmtId="0" fontId="0" fillId="0" borderId="5" xfId="0" applyBorder="1" applyAlignment="1">
      <alignment horizontal="center"/>
    </xf>
    <xf numFmtId="0" fontId="4" fillId="0" borderId="5" xfId="0" applyFont="1" applyBorder="1" applyAlignment="1"/>
    <xf numFmtId="2" fontId="4" fillId="0" borderId="5" xfId="0" applyNumberFormat="1" applyFont="1" applyBorder="1" applyAlignment="1"/>
    <xf numFmtId="0" fontId="5" fillId="0" borderId="5" xfId="0" applyFont="1" applyBorder="1" applyAlignment="1">
      <alignment vertic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6" fillId="0" borderId="4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95250</xdr:rowOff>
    </xdr:from>
    <xdr:to>
      <xdr:col>10</xdr:col>
      <xdr:colOff>476251</xdr:colOff>
      <xdr:row>3</xdr:row>
      <xdr:rowOff>171450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6" y="95250"/>
          <a:ext cx="73342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95250</xdr:rowOff>
    </xdr:from>
    <xdr:to>
      <xdr:col>10</xdr:col>
      <xdr:colOff>523876</xdr:colOff>
      <xdr:row>3</xdr:row>
      <xdr:rowOff>171450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6" y="95250"/>
          <a:ext cx="73342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95250</xdr:rowOff>
    </xdr:from>
    <xdr:to>
      <xdr:col>10</xdr:col>
      <xdr:colOff>476251</xdr:colOff>
      <xdr:row>3</xdr:row>
      <xdr:rowOff>171450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6" y="95250"/>
          <a:ext cx="73342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95250</xdr:rowOff>
    </xdr:from>
    <xdr:to>
      <xdr:col>10</xdr:col>
      <xdr:colOff>476251</xdr:colOff>
      <xdr:row>3</xdr:row>
      <xdr:rowOff>171450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6" y="95250"/>
          <a:ext cx="73342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95250</xdr:rowOff>
    </xdr:from>
    <xdr:to>
      <xdr:col>10</xdr:col>
      <xdr:colOff>476251</xdr:colOff>
      <xdr:row>3</xdr:row>
      <xdr:rowOff>171450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6" y="95250"/>
          <a:ext cx="73342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95250</xdr:rowOff>
    </xdr:from>
    <xdr:to>
      <xdr:col>10</xdr:col>
      <xdr:colOff>523876</xdr:colOff>
      <xdr:row>3</xdr:row>
      <xdr:rowOff>171450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6" y="95250"/>
          <a:ext cx="73342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95250</xdr:rowOff>
    </xdr:from>
    <xdr:to>
      <xdr:col>10</xdr:col>
      <xdr:colOff>523876</xdr:colOff>
      <xdr:row>3</xdr:row>
      <xdr:rowOff>171450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6" y="95250"/>
          <a:ext cx="73342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95250</xdr:rowOff>
    </xdr:from>
    <xdr:to>
      <xdr:col>10</xdr:col>
      <xdr:colOff>523876</xdr:colOff>
      <xdr:row>3</xdr:row>
      <xdr:rowOff>171450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6" y="95250"/>
          <a:ext cx="73342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95250</xdr:rowOff>
    </xdr:from>
    <xdr:to>
      <xdr:col>10</xdr:col>
      <xdr:colOff>523876</xdr:colOff>
      <xdr:row>3</xdr:row>
      <xdr:rowOff>171450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6" y="95250"/>
          <a:ext cx="73342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95250</xdr:rowOff>
    </xdr:from>
    <xdr:to>
      <xdr:col>10</xdr:col>
      <xdr:colOff>523876</xdr:colOff>
      <xdr:row>3</xdr:row>
      <xdr:rowOff>171450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6" y="95250"/>
          <a:ext cx="73342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4"/>
  <sheetViews>
    <sheetView topLeftCell="A2" workbookViewId="0">
      <selection activeCell="C10" sqref="C10"/>
    </sheetView>
  </sheetViews>
  <sheetFormatPr defaultRowHeight="15" x14ac:dyDescent="0.25"/>
  <cols>
    <col min="1" max="1" width="4.28515625" bestFit="1" customWidth="1"/>
    <col min="2" max="2" width="41.85546875" customWidth="1"/>
    <col min="3" max="3" width="7.85546875" customWidth="1"/>
    <col min="4" max="4" width="8.140625" customWidth="1"/>
    <col min="5" max="5" width="6.85546875" customWidth="1"/>
    <col min="6" max="6" width="7.85546875" customWidth="1"/>
    <col min="7" max="7" width="7.5703125" customWidth="1"/>
    <col min="8" max="8" width="7.140625" customWidth="1"/>
    <col min="9" max="9" width="8" customWidth="1"/>
    <col min="11" max="11" width="9.85546875" customWidth="1"/>
  </cols>
  <sheetData>
    <row r="5" spans="1:11" ht="15.75" x14ac:dyDescent="0.25">
      <c r="B5" s="41" t="s">
        <v>12</v>
      </c>
      <c r="C5" s="41"/>
      <c r="D5" s="41"/>
      <c r="E5" s="41"/>
      <c r="F5" s="41"/>
      <c r="G5" s="41"/>
      <c r="H5" s="41"/>
      <c r="I5" s="41"/>
      <c r="J5" s="41"/>
    </row>
    <row r="6" spans="1:11" x14ac:dyDescent="0.25">
      <c r="B6" s="4" t="s">
        <v>9</v>
      </c>
      <c r="C6" s="40" t="s">
        <v>13</v>
      </c>
      <c r="D6" s="40"/>
      <c r="E6" s="40"/>
      <c r="F6" s="40"/>
      <c r="G6" s="4"/>
      <c r="H6" s="40" t="s">
        <v>14</v>
      </c>
      <c r="I6" s="40"/>
      <c r="J6" s="40"/>
    </row>
    <row r="7" spans="1:11" ht="86.25" x14ac:dyDescent="0.25">
      <c r="A7" s="2" t="s">
        <v>0</v>
      </c>
      <c r="B7" s="6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10</v>
      </c>
      <c r="K7" s="3" t="s">
        <v>11</v>
      </c>
    </row>
    <row r="8" spans="1:11" ht="15.75" x14ac:dyDescent="0.25">
      <c r="A8" s="5">
        <v>1</v>
      </c>
      <c r="B8" s="7" t="s">
        <v>15</v>
      </c>
      <c r="C8" s="10">
        <v>4.5</v>
      </c>
      <c r="D8" s="11">
        <v>4.8</v>
      </c>
      <c r="E8" s="10">
        <v>5</v>
      </c>
      <c r="F8" s="11">
        <v>5</v>
      </c>
      <c r="G8" s="11">
        <v>5</v>
      </c>
      <c r="H8" s="11">
        <v>4</v>
      </c>
      <c r="I8" s="11">
        <v>4.5</v>
      </c>
      <c r="J8" s="14">
        <f>SUM(C8:I8)</f>
        <v>32.799999999999997</v>
      </c>
      <c r="K8" s="15">
        <f>AVERAGE(C8:I8)</f>
        <v>4.6857142857142851</v>
      </c>
    </row>
    <row r="9" spans="1:11" ht="15.75" x14ac:dyDescent="0.25">
      <c r="A9" s="5">
        <v>2</v>
      </c>
      <c r="B9" s="7" t="s">
        <v>16</v>
      </c>
      <c r="C9" s="10">
        <v>4</v>
      </c>
      <c r="D9" s="11">
        <v>4</v>
      </c>
      <c r="E9" s="10">
        <v>5</v>
      </c>
      <c r="F9" s="11">
        <v>3</v>
      </c>
      <c r="G9" s="11">
        <v>4.5</v>
      </c>
      <c r="H9" s="11">
        <v>5</v>
      </c>
      <c r="I9" s="11">
        <v>3</v>
      </c>
      <c r="J9" s="14">
        <f t="shared" ref="J9:J22" si="0">SUM(C9:I9)</f>
        <v>28.5</v>
      </c>
      <c r="K9" s="15">
        <f t="shared" ref="K9:K22" si="1">AVERAGE(C9:I9)</f>
        <v>4.0714285714285712</v>
      </c>
    </row>
    <row r="10" spans="1:11" ht="15.75" x14ac:dyDescent="0.25">
      <c r="A10" s="5">
        <v>3</v>
      </c>
      <c r="B10" s="7" t="s">
        <v>17</v>
      </c>
      <c r="C10" s="10">
        <v>1.5</v>
      </c>
      <c r="D10" s="11">
        <v>3.8</v>
      </c>
      <c r="E10" s="10">
        <v>2.5</v>
      </c>
      <c r="F10" s="11">
        <v>3</v>
      </c>
      <c r="G10" s="11">
        <v>5</v>
      </c>
      <c r="H10" s="11">
        <v>5</v>
      </c>
      <c r="I10" s="11">
        <v>3</v>
      </c>
      <c r="J10" s="14">
        <f t="shared" si="0"/>
        <v>23.8</v>
      </c>
      <c r="K10" s="15">
        <f t="shared" si="1"/>
        <v>3.4</v>
      </c>
    </row>
    <row r="11" spans="1:11" ht="15.75" x14ac:dyDescent="0.25">
      <c r="A11" s="5">
        <v>4</v>
      </c>
      <c r="B11" s="7" t="s">
        <v>18</v>
      </c>
      <c r="C11" s="10">
        <v>3</v>
      </c>
      <c r="D11" s="11">
        <v>3.6</v>
      </c>
      <c r="E11" s="10">
        <v>4.75</v>
      </c>
      <c r="F11" s="11">
        <v>2.5</v>
      </c>
      <c r="G11" s="11">
        <v>2</v>
      </c>
      <c r="H11" s="11">
        <v>3</v>
      </c>
      <c r="I11" s="11">
        <v>4.5</v>
      </c>
      <c r="J11" s="14">
        <f t="shared" si="0"/>
        <v>23.35</v>
      </c>
      <c r="K11" s="15">
        <f t="shared" si="1"/>
        <v>3.3357142857142859</v>
      </c>
    </row>
    <row r="12" spans="1:11" ht="15.75" x14ac:dyDescent="0.25">
      <c r="A12" s="5">
        <v>5</v>
      </c>
      <c r="B12" s="7" t="s">
        <v>19</v>
      </c>
      <c r="C12" s="10">
        <v>0</v>
      </c>
      <c r="D12" s="11">
        <v>0</v>
      </c>
      <c r="E12" s="10">
        <v>0</v>
      </c>
      <c r="F12" s="11">
        <v>0</v>
      </c>
      <c r="G12" s="11">
        <v>0</v>
      </c>
      <c r="H12" s="11">
        <v>0</v>
      </c>
      <c r="I12" s="11">
        <v>0</v>
      </c>
      <c r="J12" s="14">
        <f t="shared" si="0"/>
        <v>0</v>
      </c>
      <c r="K12" s="15">
        <f t="shared" si="1"/>
        <v>0</v>
      </c>
    </row>
    <row r="13" spans="1:11" ht="15.75" x14ac:dyDescent="0.25">
      <c r="A13" s="5">
        <v>6</v>
      </c>
      <c r="B13" s="7" t="s">
        <v>20</v>
      </c>
      <c r="C13" s="10">
        <v>4.5</v>
      </c>
      <c r="D13" s="11">
        <v>4.8</v>
      </c>
      <c r="E13" s="10">
        <v>5</v>
      </c>
      <c r="F13" s="11">
        <v>5</v>
      </c>
      <c r="G13" s="11">
        <v>5</v>
      </c>
      <c r="H13" s="11">
        <v>5</v>
      </c>
      <c r="I13" s="11">
        <v>5</v>
      </c>
      <c r="J13" s="14">
        <f t="shared" si="0"/>
        <v>34.299999999999997</v>
      </c>
      <c r="K13" s="15">
        <f t="shared" si="1"/>
        <v>4.8999999999999995</v>
      </c>
    </row>
    <row r="14" spans="1:11" ht="15.75" x14ac:dyDescent="0.25">
      <c r="A14" s="5">
        <v>7</v>
      </c>
      <c r="B14" s="8" t="s">
        <v>29</v>
      </c>
      <c r="C14" s="10">
        <v>0</v>
      </c>
      <c r="D14" s="11">
        <v>0</v>
      </c>
      <c r="E14" s="10">
        <v>0</v>
      </c>
      <c r="F14" s="11">
        <v>0</v>
      </c>
      <c r="G14" s="11">
        <v>0</v>
      </c>
      <c r="H14" s="11">
        <v>0</v>
      </c>
      <c r="I14" s="11">
        <v>0</v>
      </c>
      <c r="J14" s="14">
        <f t="shared" si="0"/>
        <v>0</v>
      </c>
      <c r="K14" s="15">
        <f t="shared" si="1"/>
        <v>0</v>
      </c>
    </row>
    <row r="15" spans="1:11" ht="15.75" x14ac:dyDescent="0.25">
      <c r="A15" s="5">
        <v>8</v>
      </c>
      <c r="B15" s="7" t="s">
        <v>21</v>
      </c>
      <c r="C15" s="10">
        <v>2.5</v>
      </c>
      <c r="D15" s="11">
        <v>3.4</v>
      </c>
      <c r="E15" s="10">
        <v>5</v>
      </c>
      <c r="F15" s="11">
        <v>5</v>
      </c>
      <c r="G15" s="11">
        <v>3.5</v>
      </c>
      <c r="H15" s="11">
        <v>5</v>
      </c>
      <c r="I15" s="11">
        <v>1.5</v>
      </c>
      <c r="J15" s="14">
        <f t="shared" si="0"/>
        <v>25.9</v>
      </c>
      <c r="K15" s="15">
        <f t="shared" si="1"/>
        <v>3.6999999999999997</v>
      </c>
    </row>
    <row r="16" spans="1:11" ht="15.75" x14ac:dyDescent="0.25">
      <c r="A16" s="5">
        <v>9</v>
      </c>
      <c r="B16" s="8" t="s">
        <v>22</v>
      </c>
      <c r="C16" s="10">
        <v>4.5</v>
      </c>
      <c r="D16" s="11">
        <v>4.8</v>
      </c>
      <c r="E16" s="10">
        <v>5</v>
      </c>
      <c r="F16" s="11">
        <v>5</v>
      </c>
      <c r="G16" s="11">
        <v>5</v>
      </c>
      <c r="H16" s="11">
        <v>5</v>
      </c>
      <c r="I16" s="11">
        <v>5</v>
      </c>
      <c r="J16" s="14">
        <f t="shared" si="0"/>
        <v>34.299999999999997</v>
      </c>
      <c r="K16" s="15">
        <f t="shared" si="1"/>
        <v>4.8999999999999995</v>
      </c>
    </row>
    <row r="17" spans="1:11" ht="15.75" x14ac:dyDescent="0.25">
      <c r="A17" s="5">
        <v>10</v>
      </c>
      <c r="B17" s="8" t="s">
        <v>23</v>
      </c>
      <c r="C17" s="10">
        <v>2.5</v>
      </c>
      <c r="D17" s="11">
        <v>3.8</v>
      </c>
      <c r="E17" s="10">
        <v>2.5</v>
      </c>
      <c r="F17" s="11">
        <v>2.5</v>
      </c>
      <c r="G17" s="11">
        <v>3</v>
      </c>
      <c r="H17" s="11">
        <v>3.5</v>
      </c>
      <c r="I17" s="11">
        <v>4</v>
      </c>
      <c r="J17" s="14">
        <f t="shared" si="0"/>
        <v>21.8</v>
      </c>
      <c r="K17" s="15">
        <f t="shared" si="1"/>
        <v>3.1142857142857143</v>
      </c>
    </row>
    <row r="18" spans="1:11" ht="15.75" x14ac:dyDescent="0.25">
      <c r="A18" s="5">
        <v>11</v>
      </c>
      <c r="B18" s="7" t="s">
        <v>24</v>
      </c>
      <c r="C18" s="10">
        <v>4.5</v>
      </c>
      <c r="D18" s="11">
        <v>5</v>
      </c>
      <c r="E18" s="10">
        <v>5</v>
      </c>
      <c r="F18" s="11">
        <v>5</v>
      </c>
      <c r="G18" s="11">
        <v>3.5</v>
      </c>
      <c r="H18" s="11">
        <v>5</v>
      </c>
      <c r="I18" s="11">
        <v>5</v>
      </c>
      <c r="J18" s="14">
        <f t="shared" si="0"/>
        <v>33</v>
      </c>
      <c r="K18" s="15">
        <f t="shared" si="1"/>
        <v>4.7142857142857144</v>
      </c>
    </row>
    <row r="19" spans="1:11" ht="15.75" x14ac:dyDescent="0.25">
      <c r="A19" s="5">
        <v>12</v>
      </c>
      <c r="B19" s="7" t="s">
        <v>25</v>
      </c>
      <c r="C19" s="10">
        <v>4</v>
      </c>
      <c r="D19" s="11">
        <v>3</v>
      </c>
      <c r="E19" s="10">
        <v>5</v>
      </c>
      <c r="F19" s="11">
        <v>5</v>
      </c>
      <c r="G19" s="11">
        <v>4.5</v>
      </c>
      <c r="H19" s="11">
        <v>4.5</v>
      </c>
      <c r="I19" s="11">
        <v>4.5</v>
      </c>
      <c r="J19" s="14">
        <f t="shared" si="0"/>
        <v>30.5</v>
      </c>
      <c r="K19" s="15">
        <f t="shared" si="1"/>
        <v>4.3571428571428568</v>
      </c>
    </row>
    <row r="20" spans="1:11" ht="15.75" x14ac:dyDescent="0.25">
      <c r="A20" s="5">
        <v>13</v>
      </c>
      <c r="B20" s="7" t="s">
        <v>26</v>
      </c>
      <c r="C20" s="10">
        <v>4.5</v>
      </c>
      <c r="D20" s="11">
        <v>5</v>
      </c>
      <c r="E20" s="10">
        <v>5</v>
      </c>
      <c r="F20" s="11">
        <v>5</v>
      </c>
      <c r="G20" s="11">
        <v>4</v>
      </c>
      <c r="H20" s="11">
        <v>5</v>
      </c>
      <c r="I20" s="11">
        <v>5</v>
      </c>
      <c r="J20" s="14">
        <f t="shared" si="0"/>
        <v>33.5</v>
      </c>
      <c r="K20" s="15">
        <f t="shared" si="1"/>
        <v>4.7857142857142856</v>
      </c>
    </row>
    <row r="21" spans="1:11" ht="15.75" x14ac:dyDescent="0.25">
      <c r="A21" s="5">
        <v>14</v>
      </c>
      <c r="B21" s="7" t="s">
        <v>27</v>
      </c>
      <c r="C21" s="10">
        <v>3</v>
      </c>
      <c r="D21" s="11">
        <v>4.2</v>
      </c>
      <c r="E21" s="10">
        <v>5</v>
      </c>
      <c r="F21" s="11">
        <v>3.5</v>
      </c>
      <c r="G21" s="11">
        <v>5</v>
      </c>
      <c r="H21" s="11">
        <v>5</v>
      </c>
      <c r="I21" s="11">
        <v>3</v>
      </c>
      <c r="J21" s="14">
        <f t="shared" si="0"/>
        <v>28.7</v>
      </c>
      <c r="K21" s="15">
        <f t="shared" si="1"/>
        <v>4.0999999999999996</v>
      </c>
    </row>
    <row r="22" spans="1:11" ht="15.75" x14ac:dyDescent="0.25">
      <c r="A22" s="5">
        <v>15</v>
      </c>
      <c r="B22" s="8" t="s">
        <v>28</v>
      </c>
      <c r="C22" s="10">
        <v>3.5</v>
      </c>
      <c r="D22" s="11">
        <v>4.4000000000000004</v>
      </c>
      <c r="E22" s="10">
        <v>5</v>
      </c>
      <c r="F22" s="11">
        <v>5</v>
      </c>
      <c r="G22" s="11">
        <v>4</v>
      </c>
      <c r="H22" s="11">
        <v>5</v>
      </c>
      <c r="I22" s="11">
        <v>4</v>
      </c>
      <c r="J22" s="14">
        <f t="shared" si="0"/>
        <v>30.9</v>
      </c>
      <c r="K22" s="15">
        <f t="shared" si="1"/>
        <v>4.4142857142857137</v>
      </c>
    </row>
    <row r="23" spans="1:11" ht="15.75" x14ac:dyDescent="0.25">
      <c r="A23" s="5">
        <v>16</v>
      </c>
      <c r="B23" s="8" t="s">
        <v>34</v>
      </c>
      <c r="C23" s="12"/>
      <c r="D23" s="13"/>
      <c r="E23" s="13"/>
      <c r="F23" s="13"/>
      <c r="G23" s="13"/>
      <c r="H23" s="13"/>
      <c r="I23" s="13"/>
      <c r="J23" s="14"/>
      <c r="K23" s="15"/>
    </row>
    <row r="24" spans="1:11" ht="15.75" x14ac:dyDescent="0.25">
      <c r="A24" s="1">
        <v>17</v>
      </c>
      <c r="B24" s="21" t="s">
        <v>35</v>
      </c>
      <c r="C24" s="13"/>
      <c r="D24" s="13"/>
      <c r="E24" s="13"/>
      <c r="F24" s="13"/>
      <c r="G24" s="13"/>
      <c r="H24" s="13"/>
      <c r="I24" s="13"/>
      <c r="J24" s="14"/>
      <c r="K24" s="15"/>
    </row>
  </sheetData>
  <sortState ref="B8:B24">
    <sortCondition ref="B8"/>
  </sortState>
  <mergeCells count="3">
    <mergeCell ref="C6:F6"/>
    <mergeCell ref="H6:J6"/>
    <mergeCell ref="B5:J5"/>
  </mergeCells>
  <conditionalFormatting sqref="C8:K22">
    <cfRule type="cellIs" dxfId="18" priority="1" operator="lessThan">
      <formula>2.5</formula>
    </cfRule>
  </conditionalFormatting>
  <dataValidations count="1">
    <dataValidation type="decimal" allowBlank="1" showInputMessage="1" showErrorMessage="1" sqref="C8:I24 J8:K24">
      <formula1>0</formula1>
      <formula2>5</formula2>
    </dataValidation>
  </dataValidations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3"/>
  <sheetViews>
    <sheetView tabSelected="1" workbookViewId="0">
      <selection activeCell="M12" sqref="M12"/>
    </sheetView>
  </sheetViews>
  <sheetFormatPr defaultRowHeight="15" x14ac:dyDescent="0.25"/>
  <cols>
    <col min="1" max="1" width="4.28515625" bestFit="1" customWidth="1"/>
    <col min="2" max="2" width="41.85546875" customWidth="1"/>
    <col min="3" max="3" width="7.85546875" customWidth="1"/>
    <col min="4" max="4" width="8.140625" customWidth="1"/>
    <col min="5" max="5" width="6.85546875" customWidth="1"/>
    <col min="6" max="6" width="7.85546875" customWidth="1"/>
    <col min="7" max="7" width="7.5703125" customWidth="1"/>
    <col min="8" max="8" width="7.140625" customWidth="1"/>
    <col min="9" max="9" width="8" customWidth="1"/>
    <col min="10" max="10" width="8.42578125" customWidth="1"/>
    <col min="11" max="11" width="9" customWidth="1"/>
  </cols>
  <sheetData>
    <row r="5" spans="1:11" ht="15.75" x14ac:dyDescent="0.25">
      <c r="B5" s="41" t="s">
        <v>41</v>
      </c>
      <c r="C5" s="41"/>
      <c r="D5" s="41"/>
      <c r="E5" s="41"/>
      <c r="F5" s="41"/>
      <c r="G5" s="41"/>
      <c r="H5" s="41"/>
      <c r="I5" s="41"/>
      <c r="J5" s="41"/>
    </row>
    <row r="6" spans="1:11" x14ac:dyDescent="0.25">
      <c r="B6" s="33" t="s">
        <v>9</v>
      </c>
      <c r="C6" s="40" t="s">
        <v>13</v>
      </c>
      <c r="D6" s="40"/>
      <c r="E6" s="40"/>
      <c r="F6" s="40"/>
      <c r="G6" s="33"/>
      <c r="H6" s="40" t="s">
        <v>14</v>
      </c>
      <c r="I6" s="40"/>
      <c r="J6" s="40"/>
    </row>
    <row r="7" spans="1:11" ht="92.25" x14ac:dyDescent="0.25">
      <c r="A7" s="2" t="s">
        <v>0</v>
      </c>
      <c r="B7" s="6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10</v>
      </c>
      <c r="K7" s="3" t="s">
        <v>11</v>
      </c>
    </row>
    <row r="8" spans="1:11" ht="15.75" x14ac:dyDescent="0.25">
      <c r="A8" s="5">
        <v>1</v>
      </c>
      <c r="B8" s="7" t="s">
        <v>24</v>
      </c>
      <c r="C8" s="25">
        <f>'After Mid-term'!C16+'Exam 3'!C16+'Exam 4'!C16+'Final Exam '!C16</f>
        <v>98.5</v>
      </c>
      <c r="D8" s="25">
        <f>'After Mid-term'!D16+'Exam 3'!D16+'Exam 4'!D16+'Final Exam '!D16</f>
        <v>96</v>
      </c>
      <c r="E8" s="25">
        <f>'After Mid-term'!E16+'Exam 3'!E16+'Exam 4'!E16+'Final Exam '!E16</f>
        <v>96.5</v>
      </c>
      <c r="F8" s="25">
        <f>'After Mid-term'!F16+'Exam 3'!F16+'Exam 4'!F16+'Final Exam '!F16</f>
        <v>95</v>
      </c>
      <c r="G8" s="25">
        <f>'After Mid-term'!G16+'Exam 3'!G16+'Exam 4'!G16+'Final Exam '!G16</f>
        <v>98</v>
      </c>
      <c r="H8" s="25">
        <f>'After Mid-term'!H16+'Exam 3'!H16+'Exam 4'!H16+'Final Exam '!H16</f>
        <v>96</v>
      </c>
      <c r="I8" s="25">
        <f>'After Mid-term'!I16+'Exam 3'!I16+'Exam 4'!I16+'Final Exam '!I16</f>
        <v>92</v>
      </c>
      <c r="J8" s="15">
        <f t="shared" ref="J8:J23" si="0">SUM(C8:I8)</f>
        <v>672</v>
      </c>
      <c r="K8" s="34">
        <f t="shared" ref="K8:K23" si="1">AVERAGE(C8:I8)</f>
        <v>96</v>
      </c>
    </row>
    <row r="9" spans="1:11" ht="15.75" x14ac:dyDescent="0.25">
      <c r="A9" s="5">
        <v>2</v>
      </c>
      <c r="B9" s="8" t="s">
        <v>28</v>
      </c>
      <c r="C9" s="25">
        <f>'After Mid-term'!C20+'Exam 3'!C20+'Exam 4'!C20+'Final Exam '!C20</f>
        <v>95.5</v>
      </c>
      <c r="D9" s="25">
        <f>'After Mid-term'!D20+'Exam 3'!D20+'Exam 4'!D20+'Final Exam '!D20</f>
        <v>88.7</v>
      </c>
      <c r="E9" s="25">
        <f>'After Mid-term'!E20+'Exam 3'!E20+'Exam 4'!E20+'Final Exam '!E20</f>
        <v>100</v>
      </c>
      <c r="F9" s="25">
        <f>'After Mid-term'!F20+'Exam 3'!F20+'Exam 4'!F20+'Final Exam '!F20</f>
        <v>87.5</v>
      </c>
      <c r="G9" s="25">
        <f>'After Mid-term'!G20+'Exam 3'!G20+'Exam 4'!G20+'Final Exam '!G20</f>
        <v>96</v>
      </c>
      <c r="H9" s="25">
        <f>'After Mid-term'!H20+'Exam 3'!H20+'Exam 4'!H20+'Final Exam '!H20</f>
        <v>95</v>
      </c>
      <c r="I9" s="25">
        <f>'After Mid-term'!I20+'Exam 3'!I20+'Exam 4'!I20+'Final Exam '!I20</f>
        <v>87.5</v>
      </c>
      <c r="J9" s="15">
        <f t="shared" si="0"/>
        <v>650.20000000000005</v>
      </c>
      <c r="K9" s="34">
        <f t="shared" si="1"/>
        <v>92.885714285714286</v>
      </c>
    </row>
    <row r="10" spans="1:11" ht="15.75" x14ac:dyDescent="0.25">
      <c r="A10" s="5">
        <v>3</v>
      </c>
      <c r="B10" s="7" t="s">
        <v>20</v>
      </c>
      <c r="C10" s="25">
        <f>'After Mid-term'!C12+'Exam 3'!C12+'Exam 4'!C12+'Final Exam '!C12</f>
        <v>92.5</v>
      </c>
      <c r="D10" s="25">
        <f>'After Mid-term'!D12+'Exam 3'!D12+'Exam 4'!D12+'Final Exam '!D12</f>
        <v>92.3</v>
      </c>
      <c r="E10" s="25">
        <f>'After Mid-term'!E12+'Exam 3'!E12+'Exam 4'!E12+'Final Exam '!E12</f>
        <v>98.5</v>
      </c>
      <c r="F10" s="25">
        <f>'After Mid-term'!F12+'Exam 3'!F12+'Exam 4'!F12+'Final Exam '!F12</f>
        <v>93.5</v>
      </c>
      <c r="G10" s="25">
        <f>'After Mid-term'!G12+'Exam 3'!G12+'Exam 4'!G12+'Final Exam '!G12</f>
        <v>88</v>
      </c>
      <c r="H10" s="25">
        <f>'After Mid-term'!H12+'Exam 3'!H12+'Exam 4'!H12+'Final Exam '!H12</f>
        <v>94</v>
      </c>
      <c r="I10" s="25">
        <f>'After Mid-term'!I12+'Exam 3'!I12+'Exam 4'!I12+'Final Exam '!I12</f>
        <v>87</v>
      </c>
      <c r="J10" s="15">
        <f t="shared" si="0"/>
        <v>645.79999999999995</v>
      </c>
      <c r="K10" s="34">
        <f t="shared" si="1"/>
        <v>92.257142857142853</v>
      </c>
    </row>
    <row r="11" spans="1:11" ht="15.75" x14ac:dyDescent="0.25">
      <c r="A11" s="5">
        <v>4</v>
      </c>
      <c r="B11" s="7" t="s">
        <v>26</v>
      </c>
      <c r="C11" s="25">
        <f>'After Mid-term'!C18+'Exam 3'!C18+'Exam 4'!C18+'Final Exam '!C18</f>
        <v>95.5</v>
      </c>
      <c r="D11" s="25">
        <f>'After Mid-term'!D18+'Exam 3'!D18+'Exam 4'!D18+'Final Exam '!D18</f>
        <v>93.5</v>
      </c>
      <c r="E11" s="25">
        <f>'After Mid-term'!E18+'Exam 3'!E18+'Exam 4'!E18+'Final Exam '!E18</f>
        <v>96.25</v>
      </c>
      <c r="F11" s="25">
        <f>'After Mid-term'!F18+'Exam 3'!F18+'Exam 4'!F18+'Final Exam '!F18</f>
        <v>98.5</v>
      </c>
      <c r="G11" s="25">
        <f>'After Mid-term'!G18+'Exam 3'!G18+'Exam 4'!G18+'Final Exam '!G18</f>
        <v>79.5</v>
      </c>
      <c r="H11" s="25">
        <f>'After Mid-term'!H18+'Exam 3'!H18+'Exam 4'!H18+'Final Exam '!H18</f>
        <v>95.5</v>
      </c>
      <c r="I11" s="25">
        <f>'After Mid-term'!I18+'Exam 3'!I18+'Exam 4'!I18+'Final Exam '!I18</f>
        <v>86.5</v>
      </c>
      <c r="J11" s="15">
        <f t="shared" si="0"/>
        <v>645.25</v>
      </c>
      <c r="K11" s="34">
        <f t="shared" si="1"/>
        <v>92.178571428571431</v>
      </c>
    </row>
    <row r="12" spans="1:11" ht="15.75" x14ac:dyDescent="0.25">
      <c r="A12" s="5">
        <v>5</v>
      </c>
      <c r="B12" s="8" t="s">
        <v>22</v>
      </c>
      <c r="C12" s="25">
        <f>'After Mid-term'!C14+'Exam 3'!C14+'Exam 4'!C14+'Final Exam '!C14</f>
        <v>95.5</v>
      </c>
      <c r="D12" s="25">
        <f>'After Mid-term'!D14+'Exam 3'!D14+'Exam 4'!D14+'Final Exam '!D14</f>
        <v>84.4</v>
      </c>
      <c r="E12" s="25">
        <f>'After Mid-term'!E14+'Exam 3'!E14+'Exam 4'!E14+'Final Exam '!E14</f>
        <v>98</v>
      </c>
      <c r="F12" s="25">
        <f>'After Mid-term'!F14+'Exam 3'!F14+'Exam 4'!F14+'Final Exam '!F14</f>
        <v>82.5</v>
      </c>
      <c r="G12" s="25">
        <f>'After Mid-term'!G14+'Exam 3'!G14+'Exam 4'!G14+'Final Exam '!G14</f>
        <v>93.5</v>
      </c>
      <c r="H12" s="25">
        <f>'After Mid-term'!H14+'Exam 3'!H14+'Exam 4'!H14+'Final Exam '!H14</f>
        <v>95</v>
      </c>
      <c r="I12" s="25">
        <f>'After Mid-term'!I14+'Exam 3'!I14+'Exam 4'!I14+'Final Exam '!I14</f>
        <v>91.3</v>
      </c>
      <c r="J12" s="15">
        <f t="shared" si="0"/>
        <v>640.19999999999993</v>
      </c>
      <c r="K12" s="34">
        <f t="shared" si="1"/>
        <v>91.457142857142841</v>
      </c>
    </row>
    <row r="13" spans="1:11" ht="15.75" x14ac:dyDescent="0.25">
      <c r="A13" s="5">
        <v>6</v>
      </c>
      <c r="B13" s="7" t="s">
        <v>15</v>
      </c>
      <c r="C13" s="25">
        <f>'After Mid-term'!C8+'Exam 3'!C8+'Exam 4'!C8+'Final Exam '!C8</f>
        <v>87.5</v>
      </c>
      <c r="D13" s="25">
        <f>'After Mid-term'!D8+'Exam 3'!D8+'Exam 4'!D8+'Final Exam '!D8</f>
        <v>87.9</v>
      </c>
      <c r="E13" s="25">
        <f>'After Mid-term'!E8+'Exam 3'!E8+'Exam 4'!E8+'Final Exam '!E8</f>
        <v>84.5</v>
      </c>
      <c r="F13" s="25">
        <f>'After Mid-term'!F8+'Exam 3'!F8+'Exam 4'!F8+'Final Exam '!F8</f>
        <v>94</v>
      </c>
      <c r="G13" s="25">
        <f>'After Mid-term'!G8+'Exam 3'!G8+'Exam 4'!G8+'Final Exam '!G8</f>
        <v>94</v>
      </c>
      <c r="H13" s="25">
        <f>'After Mid-term'!H8+'Exam 3'!H8+'Exam 4'!H8+'Final Exam '!H8</f>
        <v>88.5</v>
      </c>
      <c r="I13" s="25">
        <f>'After Mid-term'!I8+'Exam 3'!I8+'Exam 4'!I8+'Final Exam '!I8</f>
        <v>84</v>
      </c>
      <c r="J13" s="15">
        <f t="shared" si="0"/>
        <v>620.4</v>
      </c>
      <c r="K13" s="34">
        <f t="shared" si="1"/>
        <v>88.628571428571419</v>
      </c>
    </row>
    <row r="14" spans="1:11" ht="15.75" x14ac:dyDescent="0.25">
      <c r="A14" s="5">
        <v>7</v>
      </c>
      <c r="B14" s="7" t="s">
        <v>25</v>
      </c>
      <c r="C14" s="25">
        <f>'After Mid-term'!C17+'Exam 3'!C17+'Exam 4'!C17+'Final Exam '!C17</f>
        <v>80</v>
      </c>
      <c r="D14" s="25">
        <f>'After Mid-term'!D17+'Exam 3'!D17+'Exam 4'!D17+'Final Exam '!D17</f>
        <v>75.3</v>
      </c>
      <c r="E14" s="25">
        <f>'After Mid-term'!E17+'Exam 3'!E17+'Exam 4'!E17+'Final Exam '!E17</f>
        <v>81</v>
      </c>
      <c r="F14" s="25">
        <f>'After Mid-term'!F17+'Exam 3'!F17+'Exam 4'!F17+'Final Exam '!F17</f>
        <v>85</v>
      </c>
      <c r="G14" s="25">
        <f>'After Mid-term'!G17+'Exam 3'!G17+'Exam 4'!G17+'Final Exam '!G17</f>
        <v>78</v>
      </c>
      <c r="H14" s="25">
        <f>'After Mid-term'!H17+'Exam 3'!H17+'Exam 4'!H17+'Final Exam '!H17</f>
        <v>90</v>
      </c>
      <c r="I14" s="25">
        <f>'After Mid-term'!I17+'Exam 3'!I17+'Exam 4'!I17+'Final Exam '!I17</f>
        <v>94</v>
      </c>
      <c r="J14" s="15">
        <f t="shared" si="0"/>
        <v>583.29999999999995</v>
      </c>
      <c r="K14" s="34">
        <f t="shared" si="1"/>
        <v>83.328571428571422</v>
      </c>
    </row>
    <row r="15" spans="1:11" ht="15.75" x14ac:dyDescent="0.25">
      <c r="A15" s="5">
        <v>8</v>
      </c>
      <c r="B15" s="7" t="s">
        <v>27</v>
      </c>
      <c r="C15" s="25">
        <f>'After Mid-term'!C19+'Exam 3'!C19+'Exam 4'!C19+'Final Exam '!C19</f>
        <v>83</v>
      </c>
      <c r="D15" s="25">
        <f>'After Mid-term'!D19+'Exam 3'!D19+'Exam 4'!D19+'Final Exam '!D19</f>
        <v>74.8</v>
      </c>
      <c r="E15" s="25">
        <f>'After Mid-term'!E19+'Exam 3'!E19+'Exam 4'!E19+'Final Exam '!E19</f>
        <v>87.75</v>
      </c>
      <c r="F15" s="25">
        <f>'After Mid-term'!F19+'Exam 3'!F19+'Exam 4'!F19+'Final Exam '!F19</f>
        <v>78</v>
      </c>
      <c r="G15" s="25">
        <f>'After Mid-term'!G19+'Exam 3'!G19+'Exam 4'!G19+'Final Exam '!G19</f>
        <v>98.5</v>
      </c>
      <c r="H15" s="25">
        <f>'After Mid-term'!H19+'Exam 3'!H19+'Exam 4'!H19+'Final Exam '!H19</f>
        <v>84</v>
      </c>
      <c r="I15" s="25">
        <f>'After Mid-term'!I19+'Exam 3'!I19+'Exam 4'!I19+'Final Exam '!I19</f>
        <v>64.8</v>
      </c>
      <c r="J15" s="15">
        <f t="shared" si="0"/>
        <v>570.85</v>
      </c>
      <c r="K15" s="34">
        <f t="shared" si="1"/>
        <v>81.55</v>
      </c>
    </row>
    <row r="16" spans="1:11" ht="15.75" x14ac:dyDescent="0.25">
      <c r="A16" s="5">
        <v>9</v>
      </c>
      <c r="B16" s="7" t="s">
        <v>16</v>
      </c>
      <c r="C16" s="25">
        <f>'After Mid-term'!C9+'Exam 3'!C9+'Exam 4'!C9+'Final Exam '!C9</f>
        <v>85</v>
      </c>
      <c r="D16" s="25">
        <f>'After Mid-term'!D9+'Exam 3'!D9+'Exam 4'!D9+'Final Exam '!D9</f>
        <v>58.5</v>
      </c>
      <c r="E16" s="25">
        <f>'After Mid-term'!E9+'Exam 3'!E9+'Exam 4'!E9+'Final Exam '!E9</f>
        <v>82.5</v>
      </c>
      <c r="F16" s="25">
        <f>'After Mid-term'!F9+'Exam 3'!F9+'Exam 4'!F9+'Final Exam '!F9</f>
        <v>67.5</v>
      </c>
      <c r="G16" s="25">
        <f>'After Mid-term'!G9+'Exam 3'!G9+'Exam 4'!G9+'Final Exam '!G9</f>
        <v>80</v>
      </c>
      <c r="H16" s="25">
        <f>'After Mid-term'!H9+'Exam 3'!H9+'Exam 4'!H9+'Final Exam '!H9</f>
        <v>60.5</v>
      </c>
      <c r="I16" s="25">
        <f>'After Mid-term'!I9+'Exam 3'!I9+'Exam 4'!I9+'Final Exam '!I9</f>
        <v>74</v>
      </c>
      <c r="J16" s="15">
        <f t="shared" si="0"/>
        <v>508</v>
      </c>
      <c r="K16" s="34">
        <f t="shared" si="1"/>
        <v>72.571428571428569</v>
      </c>
    </row>
    <row r="17" spans="1:11" ht="15.75" x14ac:dyDescent="0.25">
      <c r="A17" s="5">
        <v>10</v>
      </c>
      <c r="B17" s="8" t="s">
        <v>23</v>
      </c>
      <c r="C17" s="25">
        <f>'After Mid-term'!C15+'Exam 3'!C15+'Exam 4'!C15+'Final Exam '!C15</f>
        <v>75.5</v>
      </c>
      <c r="D17" s="25">
        <f>'After Mid-term'!D15+'Exam 3'!D15+'Exam 4'!D15+'Final Exam '!D15</f>
        <v>74.3</v>
      </c>
      <c r="E17" s="25">
        <f>'After Mid-term'!E15+'Exam 3'!E15+'Exam 4'!E15+'Final Exam '!E15</f>
        <v>75</v>
      </c>
      <c r="F17" s="25">
        <f>'After Mid-term'!F15+'Exam 3'!F15+'Exam 4'!F15+'Final Exam '!F15</f>
        <v>65.5</v>
      </c>
      <c r="G17" s="25">
        <f>'After Mid-term'!G15+'Exam 3'!G15+'Exam 4'!G15+'Final Exam '!G15</f>
        <v>72</v>
      </c>
      <c r="H17" s="25">
        <f>'After Mid-term'!H15+'Exam 3'!H15+'Exam 4'!H15+'Final Exam '!H15</f>
        <v>58.5</v>
      </c>
      <c r="I17" s="25">
        <f>'After Mid-term'!I15+'Exam 3'!I15+'Exam 4'!I15+'Final Exam '!I15</f>
        <v>48.5</v>
      </c>
      <c r="J17" s="15">
        <f t="shared" si="0"/>
        <v>469.3</v>
      </c>
      <c r="K17" s="34">
        <f t="shared" si="1"/>
        <v>67.042857142857144</v>
      </c>
    </row>
    <row r="18" spans="1:11" ht="15.75" x14ac:dyDescent="0.25">
      <c r="A18" s="5">
        <v>11</v>
      </c>
      <c r="B18" s="35" t="s">
        <v>36</v>
      </c>
      <c r="C18" s="25">
        <f>'After Mid-term'!C23+'Exam 3'!C23+'Exam 4'!C23+'Final Exam '!C23</f>
        <v>49.5</v>
      </c>
      <c r="D18" s="25">
        <f>'After Mid-term'!D23+'Exam 3'!D23+'Exam 4'!D23+'Final Exam '!D23</f>
        <v>59.5</v>
      </c>
      <c r="E18" s="25">
        <f>'After Mid-term'!E23+'Exam 3'!E23+'Exam 4'!E23+'Final Exam '!E23</f>
        <v>66</v>
      </c>
      <c r="F18" s="25">
        <f>'After Mid-term'!F23+'Exam 3'!F23+'Exam 4'!F23+'Final Exam '!F23</f>
        <v>66</v>
      </c>
      <c r="G18" s="25">
        <f>'After Mid-term'!G23+'Exam 3'!G23+'Exam 4'!G23+'Final Exam '!G23</f>
        <v>65</v>
      </c>
      <c r="H18" s="25">
        <f>'After Mid-term'!H23+'Exam 3'!H23+'Exam 4'!H23+'Final Exam '!H23</f>
        <v>77</v>
      </c>
      <c r="I18" s="25">
        <f>'After Mid-term'!I23+'Exam 3'!I23+'Exam 4'!I23+'Final Exam '!I23</f>
        <v>69</v>
      </c>
      <c r="J18" s="15">
        <f t="shared" si="0"/>
        <v>452</v>
      </c>
      <c r="K18" s="34">
        <f t="shared" si="1"/>
        <v>64.571428571428569</v>
      </c>
    </row>
    <row r="19" spans="1:11" ht="15.75" x14ac:dyDescent="0.25">
      <c r="A19" s="5">
        <v>12</v>
      </c>
      <c r="B19" s="36" t="s">
        <v>17</v>
      </c>
      <c r="C19" s="25">
        <f>'After Mid-term'!C10+'Exam 3'!C10+'Exam 4'!C10+'Final Exam '!C10</f>
        <v>43.5</v>
      </c>
      <c r="D19" s="25">
        <f>'After Mid-term'!D10+'Exam 3'!D10+'Exam 4'!D10+'Final Exam '!D10</f>
        <v>42.1</v>
      </c>
      <c r="E19" s="25">
        <f>'After Mid-term'!E10+'Exam 3'!E10+'Exam 4'!E10+'Final Exam '!E10</f>
        <v>73.5</v>
      </c>
      <c r="F19" s="25">
        <f>'After Mid-term'!F10+'Exam 3'!F10+'Exam 4'!F10+'Final Exam '!F10</f>
        <v>51</v>
      </c>
      <c r="G19" s="25">
        <f>'After Mid-term'!G10+'Exam 3'!G10+'Exam 4'!G10+'Final Exam '!G10</f>
        <v>55</v>
      </c>
      <c r="H19" s="25">
        <f>'After Mid-term'!H10+'Exam 3'!H10+'Exam 4'!H10+'Final Exam '!H10</f>
        <v>69</v>
      </c>
      <c r="I19" s="25">
        <f>'After Mid-term'!I10+'Exam 3'!I10+'Exam 4'!I10+'Final Exam '!I10</f>
        <v>60</v>
      </c>
      <c r="J19" s="15">
        <f t="shared" si="0"/>
        <v>394.1</v>
      </c>
      <c r="K19" s="34">
        <f t="shared" si="1"/>
        <v>56.300000000000004</v>
      </c>
    </row>
    <row r="20" spans="1:11" ht="15.75" x14ac:dyDescent="0.25">
      <c r="A20" s="5">
        <v>13</v>
      </c>
      <c r="B20" s="37" t="s">
        <v>34</v>
      </c>
      <c r="C20" s="25">
        <f>'After Mid-term'!C21+'Exam 3'!C21+'Exam 4'!C21+'Final Exam '!C21</f>
        <v>62</v>
      </c>
      <c r="D20" s="25">
        <f>'After Mid-term'!D21+'Exam 3'!D21+'Exam 4'!D21+'Final Exam '!D21</f>
        <v>50.5</v>
      </c>
      <c r="E20" s="25">
        <f>'After Mid-term'!E21+'Exam 3'!E21+'Exam 4'!E21+'Final Exam '!E21</f>
        <v>60</v>
      </c>
      <c r="F20" s="25">
        <f>'After Mid-term'!F21+'Exam 3'!F21+'Exam 4'!F21+'Final Exam '!F21</f>
        <v>65</v>
      </c>
      <c r="G20" s="25">
        <f>'After Mid-term'!G21+'Exam 3'!G21+'Exam 4'!G21+'Final Exam '!G21</f>
        <v>54.5</v>
      </c>
      <c r="H20" s="25">
        <f>'After Mid-term'!H21+'Exam 3'!H21+'Exam 4'!H21+'Final Exam '!H21</f>
        <v>53</v>
      </c>
      <c r="I20" s="25">
        <f>'After Mid-term'!I21+'Exam 3'!I21+'Exam 4'!I21+'Final Exam '!I21</f>
        <v>46</v>
      </c>
      <c r="J20" s="15">
        <f t="shared" si="0"/>
        <v>391</v>
      </c>
      <c r="K20" s="34">
        <f t="shared" si="1"/>
        <v>55.857142857142854</v>
      </c>
    </row>
    <row r="21" spans="1:11" ht="15.75" x14ac:dyDescent="0.25">
      <c r="A21" s="5">
        <v>14</v>
      </c>
      <c r="B21" s="36" t="s">
        <v>21</v>
      </c>
      <c r="C21" s="25">
        <f>'After Mid-term'!C13+'Exam 3'!C13+'Exam 4'!C13+'Final Exam '!C13</f>
        <v>54.5</v>
      </c>
      <c r="D21" s="25">
        <f>'After Mid-term'!D13+'Exam 3'!D13+'Exam 4'!D13+'Final Exam '!D13</f>
        <v>45.4</v>
      </c>
      <c r="E21" s="25">
        <f>'After Mid-term'!E13+'Exam 3'!E13+'Exam 4'!E13+'Final Exam '!E13</f>
        <v>64.75</v>
      </c>
      <c r="F21" s="25">
        <f>'After Mid-term'!F13+'Exam 3'!F13+'Exam 4'!F13+'Final Exam '!F13</f>
        <v>63.5</v>
      </c>
      <c r="G21" s="25">
        <f>'After Mid-term'!G13+'Exam 3'!G13+'Exam 4'!G13+'Final Exam '!G13</f>
        <v>46</v>
      </c>
      <c r="H21" s="25">
        <f>'After Mid-term'!H13+'Exam 3'!H13+'Exam 4'!H13+'Final Exam '!H13</f>
        <v>53.5</v>
      </c>
      <c r="I21" s="25">
        <f>'After Mid-term'!I13+'Exam 3'!I13+'Exam 4'!I13+'Final Exam '!I13</f>
        <v>45</v>
      </c>
      <c r="J21" s="15">
        <f t="shared" si="0"/>
        <v>372.65</v>
      </c>
      <c r="K21" s="34">
        <f t="shared" si="1"/>
        <v>53.23571428571428</v>
      </c>
    </row>
    <row r="22" spans="1:11" ht="15.75" x14ac:dyDescent="0.25">
      <c r="A22" s="5">
        <v>15</v>
      </c>
      <c r="B22" s="38" t="s">
        <v>18</v>
      </c>
      <c r="C22" s="25">
        <f>'After Mid-term'!C11+'Exam 3'!C11+'Exam 4'!C11+'Final Exam '!C11</f>
        <v>53</v>
      </c>
      <c r="D22" s="25">
        <f>'After Mid-term'!D11+'Exam 3'!D11+'Exam 4'!D11+'Final Exam '!D11</f>
        <v>32.9</v>
      </c>
      <c r="E22" s="25">
        <f>'After Mid-term'!E11+'Exam 3'!E11+'Exam 4'!E11+'Final Exam '!E11</f>
        <v>53.75</v>
      </c>
      <c r="F22" s="25">
        <f>'After Mid-term'!F11+'Exam 3'!F11+'Exam 4'!F11+'Final Exam '!F11</f>
        <v>43.5</v>
      </c>
      <c r="G22" s="25">
        <f>'After Mid-term'!G11+'Exam 3'!G11+'Exam 4'!G11+'Final Exam '!G11</f>
        <v>37.5</v>
      </c>
      <c r="H22" s="25">
        <f>'After Mid-term'!H11+'Exam 3'!H11+'Exam 4'!H11+'Final Exam '!H11</f>
        <v>55.5</v>
      </c>
      <c r="I22" s="25">
        <f>'After Mid-term'!I11+'Exam 3'!I11+'Exam 4'!I11+'Final Exam '!I11</f>
        <v>41.5</v>
      </c>
      <c r="J22" s="15">
        <f t="shared" si="0"/>
        <v>317.64999999999998</v>
      </c>
      <c r="K22" s="34">
        <f t="shared" si="1"/>
        <v>45.378571428571426</v>
      </c>
    </row>
    <row r="23" spans="1:11" ht="15.75" x14ac:dyDescent="0.25">
      <c r="A23" s="5">
        <v>16</v>
      </c>
      <c r="B23" s="39" t="s">
        <v>37</v>
      </c>
      <c r="C23" s="25">
        <f>'After Mid-term'!C24+'Exam 3'!C24+'Exam 4'!C24+'Final Exam '!C24</f>
        <v>42</v>
      </c>
      <c r="D23" s="25">
        <f>'After Mid-term'!D24+'Exam 3'!D24+'Exam 4'!D24+'Final Exam '!D24</f>
        <v>36</v>
      </c>
      <c r="E23" s="25">
        <f>'After Mid-term'!E24+'Exam 3'!E24+'Exam 4'!E24+'Final Exam '!E24</f>
        <v>36</v>
      </c>
      <c r="F23" s="25">
        <f>'After Mid-term'!F24+'Exam 3'!F24+'Exam 4'!F24+'Final Exam '!F24</f>
        <v>51</v>
      </c>
      <c r="G23" s="25">
        <f>'After Mid-term'!G24+'Exam 3'!G24+'Exam 4'!G24+'Final Exam '!G24</f>
        <v>26</v>
      </c>
      <c r="H23" s="25">
        <f>'After Mid-term'!H24+'Exam 3'!H24+'Exam 4'!H24+'Final Exam '!H24</f>
        <v>55</v>
      </c>
      <c r="I23" s="25">
        <f>'After Mid-term'!I24+'Exam 3'!I24+'Exam 4'!I24+'Final Exam '!I24</f>
        <v>40</v>
      </c>
      <c r="J23" s="15">
        <f t="shared" si="0"/>
        <v>286</v>
      </c>
      <c r="K23" s="34">
        <f t="shared" si="1"/>
        <v>40.857142857142854</v>
      </c>
    </row>
  </sheetData>
  <sortState ref="B8:K24">
    <sortCondition descending="1" ref="K8:K24"/>
  </sortState>
  <mergeCells count="3">
    <mergeCell ref="B5:J5"/>
    <mergeCell ref="C6:F6"/>
    <mergeCell ref="H6:J6"/>
  </mergeCells>
  <conditionalFormatting sqref="C8:I23">
    <cfRule type="cellIs" dxfId="1" priority="2" operator="lessThan">
      <formula>50</formula>
    </cfRule>
  </conditionalFormatting>
  <conditionalFormatting sqref="K8:K23">
    <cfRule type="cellIs" dxfId="0" priority="1" operator="lessThan">
      <formula>50</formula>
    </cfRule>
  </conditionalFormatting>
  <dataValidations count="2">
    <dataValidation type="decimal" allowBlank="1" showInputMessage="1" showErrorMessage="1" sqref="C8:I23">
      <formula1>0</formula1>
      <formula2>100</formula2>
    </dataValidation>
    <dataValidation type="decimal" allowBlank="1" showInputMessage="1" showErrorMessage="1" sqref="C7:I7">
      <formula1>0</formula1>
      <formula2>10</formula2>
    </dataValidation>
  </dataValidations>
  <pageMargins left="0.7" right="0.7" top="0.75" bottom="0.75" header="0.3" footer="0.3"/>
  <pageSetup paperSize="9" scale="10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4"/>
  <sheetViews>
    <sheetView workbookViewId="0">
      <selection activeCell="C10" sqref="C10"/>
    </sheetView>
  </sheetViews>
  <sheetFormatPr defaultRowHeight="15" x14ac:dyDescent="0.25"/>
  <cols>
    <col min="1" max="1" width="4.28515625" bestFit="1" customWidth="1"/>
    <col min="2" max="2" width="41.85546875" customWidth="1"/>
    <col min="3" max="3" width="7.85546875" customWidth="1"/>
    <col min="4" max="4" width="8.140625" customWidth="1"/>
    <col min="5" max="5" width="6.85546875" customWidth="1"/>
    <col min="6" max="6" width="7.85546875" customWidth="1"/>
    <col min="7" max="7" width="7.5703125" customWidth="1"/>
    <col min="8" max="8" width="7.140625" customWidth="1"/>
    <col min="9" max="9" width="8" customWidth="1"/>
    <col min="11" max="11" width="9.85546875" customWidth="1"/>
  </cols>
  <sheetData>
    <row r="5" spans="1:11" ht="15.75" x14ac:dyDescent="0.25">
      <c r="B5" s="41" t="s">
        <v>30</v>
      </c>
      <c r="C5" s="41"/>
      <c r="D5" s="41"/>
      <c r="E5" s="41"/>
      <c r="F5" s="41"/>
      <c r="G5" s="41"/>
      <c r="H5" s="41"/>
      <c r="I5" s="41"/>
      <c r="J5" s="41"/>
    </row>
    <row r="6" spans="1:11" x14ac:dyDescent="0.25">
      <c r="B6" s="9" t="s">
        <v>9</v>
      </c>
      <c r="C6" s="40" t="s">
        <v>13</v>
      </c>
      <c r="D6" s="40"/>
      <c r="E6" s="40"/>
      <c r="F6" s="40"/>
      <c r="G6" s="9"/>
      <c r="H6" s="40" t="s">
        <v>14</v>
      </c>
      <c r="I6" s="40"/>
      <c r="J6" s="40"/>
    </row>
    <row r="7" spans="1:11" ht="86.25" x14ac:dyDescent="0.25">
      <c r="A7" s="2" t="s">
        <v>0</v>
      </c>
      <c r="B7" s="6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10</v>
      </c>
      <c r="K7" s="3" t="s">
        <v>11</v>
      </c>
    </row>
    <row r="8" spans="1:11" ht="15.75" x14ac:dyDescent="0.25">
      <c r="A8" s="5">
        <v>1</v>
      </c>
      <c r="B8" s="7" t="s">
        <v>15</v>
      </c>
      <c r="C8" s="10">
        <v>5</v>
      </c>
      <c r="D8" s="11">
        <v>4.5999999999999996</v>
      </c>
      <c r="E8" s="10">
        <v>4</v>
      </c>
      <c r="F8" s="11">
        <v>5</v>
      </c>
      <c r="G8" s="11">
        <v>4.5</v>
      </c>
      <c r="H8" s="11">
        <v>3.5</v>
      </c>
      <c r="I8" s="11">
        <v>3</v>
      </c>
      <c r="J8" s="14">
        <f>SUM(C8:I8)</f>
        <v>29.6</v>
      </c>
      <c r="K8" s="15">
        <f>AVERAGE(C8:I8)</f>
        <v>4.2285714285714286</v>
      </c>
    </row>
    <row r="9" spans="1:11" ht="15.75" x14ac:dyDescent="0.25">
      <c r="A9" s="5">
        <v>2</v>
      </c>
      <c r="B9" s="7" t="s">
        <v>16</v>
      </c>
      <c r="C9" s="10">
        <v>4</v>
      </c>
      <c r="D9" s="11">
        <v>4.5</v>
      </c>
      <c r="E9" s="10">
        <v>3.75</v>
      </c>
      <c r="F9" s="11">
        <v>3.5</v>
      </c>
      <c r="G9" s="11">
        <v>4.5</v>
      </c>
      <c r="H9" s="11">
        <v>4</v>
      </c>
      <c r="I9" s="11">
        <v>4.5</v>
      </c>
      <c r="J9" s="14">
        <f t="shared" ref="J9:J22" si="0">SUM(C9:I9)</f>
        <v>28.75</v>
      </c>
      <c r="K9" s="15">
        <f t="shared" ref="K9:K22" si="1">AVERAGE(C9:I9)</f>
        <v>4.1071428571428568</v>
      </c>
    </row>
    <row r="10" spans="1:11" ht="15.75" x14ac:dyDescent="0.25">
      <c r="A10" s="5">
        <v>3</v>
      </c>
      <c r="B10" s="7" t="s">
        <v>17</v>
      </c>
      <c r="C10" s="10">
        <v>4</v>
      </c>
      <c r="D10" s="11">
        <v>1.5</v>
      </c>
      <c r="E10" s="10">
        <v>5</v>
      </c>
      <c r="F10" s="11">
        <v>3.5</v>
      </c>
      <c r="G10" s="11">
        <v>5</v>
      </c>
      <c r="H10" s="11">
        <v>4</v>
      </c>
      <c r="I10" s="11">
        <v>3.5</v>
      </c>
      <c r="J10" s="14">
        <f t="shared" si="0"/>
        <v>26.5</v>
      </c>
      <c r="K10" s="15">
        <f t="shared" si="1"/>
        <v>3.7857142857142856</v>
      </c>
    </row>
    <row r="11" spans="1:11" ht="15.75" x14ac:dyDescent="0.25">
      <c r="A11" s="5">
        <v>4</v>
      </c>
      <c r="B11" s="7" t="s">
        <v>18</v>
      </c>
      <c r="C11" s="10">
        <v>3</v>
      </c>
      <c r="D11" s="11">
        <v>1</v>
      </c>
      <c r="E11" s="10">
        <v>4.25</v>
      </c>
      <c r="F11" s="11">
        <v>1</v>
      </c>
      <c r="G11" s="11">
        <v>3.5</v>
      </c>
      <c r="H11" s="11">
        <v>2.5</v>
      </c>
      <c r="I11" s="11">
        <v>0</v>
      </c>
      <c r="J11" s="14">
        <f t="shared" si="0"/>
        <v>15.25</v>
      </c>
      <c r="K11" s="15">
        <f t="shared" si="1"/>
        <v>2.1785714285714284</v>
      </c>
    </row>
    <row r="12" spans="1:11" ht="15.75" x14ac:dyDescent="0.25">
      <c r="A12" s="5">
        <v>5</v>
      </c>
      <c r="B12" s="7" t="s">
        <v>19</v>
      </c>
      <c r="C12" s="10">
        <v>0</v>
      </c>
      <c r="D12" s="11">
        <v>0</v>
      </c>
      <c r="E12" s="10">
        <v>0</v>
      </c>
      <c r="F12" s="11">
        <v>0</v>
      </c>
      <c r="G12" s="11">
        <v>0</v>
      </c>
      <c r="H12" s="11">
        <v>0</v>
      </c>
      <c r="I12" s="11">
        <v>0</v>
      </c>
      <c r="J12" s="14">
        <f t="shared" si="0"/>
        <v>0</v>
      </c>
      <c r="K12" s="15">
        <f t="shared" si="1"/>
        <v>0</v>
      </c>
    </row>
    <row r="13" spans="1:11" ht="15.75" x14ac:dyDescent="0.25">
      <c r="A13" s="5">
        <v>6</v>
      </c>
      <c r="B13" s="7" t="s">
        <v>20</v>
      </c>
      <c r="C13" s="10">
        <v>5</v>
      </c>
      <c r="D13" s="11">
        <v>5</v>
      </c>
      <c r="E13" s="10">
        <v>4.5</v>
      </c>
      <c r="F13" s="11">
        <v>5</v>
      </c>
      <c r="G13" s="11">
        <v>5</v>
      </c>
      <c r="H13" s="11">
        <v>5</v>
      </c>
      <c r="I13" s="11">
        <v>4</v>
      </c>
      <c r="J13" s="14">
        <f t="shared" si="0"/>
        <v>33.5</v>
      </c>
      <c r="K13" s="15">
        <f t="shared" si="1"/>
        <v>4.7857142857142856</v>
      </c>
    </row>
    <row r="14" spans="1:11" ht="15.75" x14ac:dyDescent="0.25">
      <c r="A14" s="5">
        <v>7</v>
      </c>
      <c r="B14" s="8" t="s">
        <v>29</v>
      </c>
      <c r="C14" s="10">
        <v>0</v>
      </c>
      <c r="D14" s="11">
        <v>0</v>
      </c>
      <c r="E14" s="10">
        <v>0</v>
      </c>
      <c r="F14" s="11">
        <v>0</v>
      </c>
      <c r="G14" s="11">
        <v>0</v>
      </c>
      <c r="H14" s="11">
        <v>0</v>
      </c>
      <c r="I14" s="11">
        <v>0</v>
      </c>
      <c r="J14" s="14">
        <f t="shared" si="0"/>
        <v>0</v>
      </c>
      <c r="K14" s="15">
        <f t="shared" si="1"/>
        <v>0</v>
      </c>
    </row>
    <row r="15" spans="1:11" ht="15.75" x14ac:dyDescent="0.25">
      <c r="A15" s="5">
        <v>8</v>
      </c>
      <c r="B15" s="7" t="s">
        <v>21</v>
      </c>
      <c r="C15" s="10">
        <v>4</v>
      </c>
      <c r="D15" s="11">
        <v>2.5</v>
      </c>
      <c r="E15" s="10">
        <v>4.75</v>
      </c>
      <c r="F15" s="11">
        <v>4</v>
      </c>
      <c r="G15" s="11">
        <v>4.5</v>
      </c>
      <c r="H15" s="11">
        <v>3.5</v>
      </c>
      <c r="I15" s="11">
        <v>1.5</v>
      </c>
      <c r="J15" s="14">
        <f t="shared" si="0"/>
        <v>24.75</v>
      </c>
      <c r="K15" s="15">
        <f t="shared" si="1"/>
        <v>3.5357142857142856</v>
      </c>
    </row>
    <row r="16" spans="1:11" ht="15.75" x14ac:dyDescent="0.25">
      <c r="A16" s="5">
        <v>9</v>
      </c>
      <c r="B16" s="8" t="s">
        <v>22</v>
      </c>
      <c r="C16" s="10">
        <v>5</v>
      </c>
      <c r="D16" s="11">
        <v>3.1</v>
      </c>
      <c r="E16" s="10">
        <v>5</v>
      </c>
      <c r="F16" s="11">
        <v>5</v>
      </c>
      <c r="G16" s="11">
        <v>4.5</v>
      </c>
      <c r="H16" s="11">
        <v>5</v>
      </c>
      <c r="I16" s="11">
        <v>4.8</v>
      </c>
      <c r="J16" s="14">
        <f t="shared" si="0"/>
        <v>32.4</v>
      </c>
      <c r="K16" s="15">
        <f t="shared" si="1"/>
        <v>4.6285714285714281</v>
      </c>
    </row>
    <row r="17" spans="1:11" ht="15.75" x14ac:dyDescent="0.25">
      <c r="A17" s="5">
        <v>10</v>
      </c>
      <c r="B17" s="8" t="s">
        <v>23</v>
      </c>
      <c r="C17" s="10">
        <v>3</v>
      </c>
      <c r="D17" s="11">
        <v>3.5</v>
      </c>
      <c r="E17" s="10">
        <v>3.5</v>
      </c>
      <c r="F17" s="11">
        <v>3</v>
      </c>
      <c r="G17" s="11">
        <v>4</v>
      </c>
      <c r="H17" s="11">
        <v>3</v>
      </c>
      <c r="I17" s="11">
        <v>1.5</v>
      </c>
      <c r="J17" s="14">
        <f t="shared" si="0"/>
        <v>21.5</v>
      </c>
      <c r="K17" s="15">
        <f t="shared" si="1"/>
        <v>3.0714285714285716</v>
      </c>
    </row>
    <row r="18" spans="1:11" ht="15.75" x14ac:dyDescent="0.25">
      <c r="A18" s="5">
        <v>11</v>
      </c>
      <c r="B18" s="7" t="s">
        <v>24</v>
      </c>
      <c r="C18" s="10">
        <v>5</v>
      </c>
      <c r="D18" s="11">
        <v>5</v>
      </c>
      <c r="E18" s="10">
        <v>4.5</v>
      </c>
      <c r="F18" s="11">
        <v>4.5</v>
      </c>
      <c r="G18" s="11">
        <v>4.5</v>
      </c>
      <c r="H18" s="11">
        <v>5</v>
      </c>
      <c r="I18" s="11">
        <v>4</v>
      </c>
      <c r="J18" s="14">
        <f t="shared" si="0"/>
        <v>32.5</v>
      </c>
      <c r="K18" s="15">
        <f t="shared" si="1"/>
        <v>4.6428571428571432</v>
      </c>
    </row>
    <row r="19" spans="1:11" ht="15.75" x14ac:dyDescent="0.25">
      <c r="A19" s="5">
        <v>12</v>
      </c>
      <c r="B19" s="7" t="s">
        <v>25</v>
      </c>
      <c r="C19" s="10">
        <v>3</v>
      </c>
      <c r="D19" s="11">
        <v>3.5</v>
      </c>
      <c r="E19" s="10">
        <v>5</v>
      </c>
      <c r="F19" s="11">
        <v>1</v>
      </c>
      <c r="G19" s="11">
        <v>4.5</v>
      </c>
      <c r="H19" s="11">
        <v>3.5</v>
      </c>
      <c r="I19" s="11">
        <v>4.5</v>
      </c>
      <c r="J19" s="14">
        <f t="shared" si="0"/>
        <v>25</v>
      </c>
      <c r="K19" s="15">
        <f t="shared" si="1"/>
        <v>3.5714285714285716</v>
      </c>
    </row>
    <row r="20" spans="1:11" ht="15.75" x14ac:dyDescent="0.25">
      <c r="A20" s="5">
        <v>13</v>
      </c>
      <c r="B20" s="7" t="s">
        <v>26</v>
      </c>
      <c r="C20" s="10">
        <v>5</v>
      </c>
      <c r="D20" s="11">
        <v>5</v>
      </c>
      <c r="E20" s="10">
        <v>4.25</v>
      </c>
      <c r="F20" s="11">
        <v>4</v>
      </c>
      <c r="G20" s="11">
        <v>4.5</v>
      </c>
      <c r="H20" s="11">
        <v>5</v>
      </c>
      <c r="I20" s="11">
        <v>5</v>
      </c>
      <c r="J20" s="14">
        <f t="shared" si="0"/>
        <v>32.75</v>
      </c>
      <c r="K20" s="15">
        <f t="shared" si="1"/>
        <v>4.6785714285714288</v>
      </c>
    </row>
    <row r="21" spans="1:11" ht="15.75" x14ac:dyDescent="0.25">
      <c r="A21" s="5">
        <v>14</v>
      </c>
      <c r="B21" s="7" t="s">
        <v>27</v>
      </c>
      <c r="C21" s="10">
        <v>4</v>
      </c>
      <c r="D21" s="11">
        <v>3.6</v>
      </c>
      <c r="E21" s="10">
        <v>3.75</v>
      </c>
      <c r="F21" s="11">
        <v>4</v>
      </c>
      <c r="G21" s="11">
        <v>5</v>
      </c>
      <c r="H21" s="11">
        <v>5</v>
      </c>
      <c r="I21" s="11">
        <v>3.8</v>
      </c>
      <c r="J21" s="14">
        <f t="shared" si="0"/>
        <v>29.150000000000002</v>
      </c>
      <c r="K21" s="15">
        <f t="shared" si="1"/>
        <v>4.1642857142857146</v>
      </c>
    </row>
    <row r="22" spans="1:11" ht="15.75" x14ac:dyDescent="0.25">
      <c r="A22" s="5">
        <v>15</v>
      </c>
      <c r="B22" s="19" t="s">
        <v>28</v>
      </c>
      <c r="C22" s="20">
        <v>4</v>
      </c>
      <c r="D22" s="16">
        <v>4.8</v>
      </c>
      <c r="E22" s="20">
        <v>5</v>
      </c>
      <c r="F22" s="16">
        <v>4.5</v>
      </c>
      <c r="G22" s="16">
        <v>5</v>
      </c>
      <c r="H22" s="16">
        <v>5</v>
      </c>
      <c r="I22" s="16">
        <v>5</v>
      </c>
      <c r="J22" s="17">
        <f t="shared" si="0"/>
        <v>33.299999999999997</v>
      </c>
      <c r="K22" s="18">
        <f t="shared" si="1"/>
        <v>4.7571428571428571</v>
      </c>
    </row>
    <row r="23" spans="1:11" ht="15.75" x14ac:dyDescent="0.25">
      <c r="A23" s="5">
        <v>16</v>
      </c>
      <c r="B23" s="8" t="s">
        <v>34</v>
      </c>
      <c r="C23" s="13"/>
      <c r="D23" s="13"/>
      <c r="E23" s="13"/>
      <c r="F23" s="13"/>
      <c r="G23" s="13"/>
      <c r="H23" s="13"/>
      <c r="I23" s="13"/>
      <c r="J23" s="1"/>
      <c r="K23" s="1"/>
    </row>
    <row r="24" spans="1:11" ht="15.75" x14ac:dyDescent="0.25">
      <c r="A24" s="1">
        <v>17</v>
      </c>
      <c r="B24" s="21" t="s">
        <v>35</v>
      </c>
      <c r="C24" s="13"/>
      <c r="D24" s="13"/>
      <c r="E24" s="13"/>
      <c r="F24" s="13"/>
      <c r="G24" s="13"/>
      <c r="H24" s="13"/>
      <c r="I24" s="13"/>
      <c r="J24" s="1"/>
      <c r="K24" s="1"/>
    </row>
  </sheetData>
  <mergeCells count="3">
    <mergeCell ref="B5:J5"/>
    <mergeCell ref="C6:F6"/>
    <mergeCell ref="H6:J6"/>
  </mergeCells>
  <conditionalFormatting sqref="C8:K22">
    <cfRule type="cellIs" dxfId="17" priority="1" operator="lessThan">
      <formula>2.5</formula>
    </cfRule>
  </conditionalFormatting>
  <dataValidations count="1">
    <dataValidation type="decimal" allowBlank="1" showInputMessage="1" showErrorMessage="1" sqref="C8:K24">
      <formula1>0</formula1>
      <formula2>5</formula2>
    </dataValidation>
  </dataValidations>
  <pageMargins left="0.7" right="0.7" top="0.75" bottom="0.75" header="0.3" footer="0.3"/>
  <pageSetup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4"/>
  <sheetViews>
    <sheetView workbookViewId="0">
      <selection activeCell="C10" sqref="C10"/>
    </sheetView>
  </sheetViews>
  <sheetFormatPr defaultRowHeight="15" x14ac:dyDescent="0.25"/>
  <cols>
    <col min="1" max="1" width="4.28515625" bestFit="1" customWidth="1"/>
    <col min="2" max="2" width="41.85546875" customWidth="1"/>
    <col min="3" max="3" width="7.85546875" customWidth="1"/>
    <col min="4" max="4" width="8.140625" customWidth="1"/>
    <col min="5" max="5" width="6.85546875" customWidth="1"/>
    <col min="6" max="6" width="7.85546875" customWidth="1"/>
    <col min="7" max="7" width="7.5703125" customWidth="1"/>
    <col min="8" max="8" width="7.140625" customWidth="1"/>
    <col min="9" max="9" width="8" customWidth="1"/>
    <col min="11" max="11" width="9.85546875" customWidth="1"/>
  </cols>
  <sheetData>
    <row r="5" spans="1:11" ht="15.75" x14ac:dyDescent="0.25">
      <c r="B5" s="41" t="s">
        <v>31</v>
      </c>
      <c r="C5" s="41"/>
      <c r="D5" s="41"/>
      <c r="E5" s="41"/>
      <c r="F5" s="41"/>
      <c r="G5" s="41"/>
      <c r="H5" s="41"/>
      <c r="I5" s="41"/>
      <c r="J5" s="41"/>
    </row>
    <row r="6" spans="1:11" x14ac:dyDescent="0.25">
      <c r="B6" s="22" t="s">
        <v>9</v>
      </c>
      <c r="C6" s="40" t="s">
        <v>13</v>
      </c>
      <c r="D6" s="40"/>
      <c r="E6" s="40"/>
      <c r="F6" s="40"/>
      <c r="G6" s="22"/>
      <c r="H6" s="40" t="s">
        <v>14</v>
      </c>
      <c r="I6" s="40"/>
      <c r="J6" s="40"/>
    </row>
    <row r="7" spans="1:11" ht="86.25" x14ac:dyDescent="0.25">
      <c r="A7" s="2" t="s">
        <v>0</v>
      </c>
      <c r="B7" s="6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10</v>
      </c>
      <c r="K7" s="3" t="s">
        <v>11</v>
      </c>
    </row>
    <row r="8" spans="1:11" ht="15.75" x14ac:dyDescent="0.25">
      <c r="A8" s="5">
        <v>1</v>
      </c>
      <c r="B8" s="7" t="s">
        <v>15</v>
      </c>
      <c r="C8" s="10">
        <v>10</v>
      </c>
      <c r="D8" s="11">
        <v>5.5</v>
      </c>
      <c r="E8" s="10">
        <v>10</v>
      </c>
      <c r="F8" s="11">
        <v>10</v>
      </c>
      <c r="G8" s="11">
        <v>10</v>
      </c>
      <c r="H8" s="11">
        <v>10</v>
      </c>
      <c r="I8" s="11">
        <v>9.5</v>
      </c>
      <c r="J8" s="23">
        <f>SUM(C8:I8)</f>
        <v>65</v>
      </c>
      <c r="K8" s="24">
        <f>AVERAGE(C8:I8)</f>
        <v>9.2857142857142865</v>
      </c>
    </row>
    <row r="9" spans="1:11" ht="15.75" x14ac:dyDescent="0.25">
      <c r="A9" s="5">
        <v>2</v>
      </c>
      <c r="B9" s="7" t="s">
        <v>16</v>
      </c>
      <c r="C9" s="10">
        <v>9</v>
      </c>
      <c r="D9" s="11">
        <v>4</v>
      </c>
      <c r="E9" s="10">
        <v>8</v>
      </c>
      <c r="F9" s="11">
        <v>8</v>
      </c>
      <c r="G9" s="11">
        <v>10</v>
      </c>
      <c r="H9" s="11">
        <v>9</v>
      </c>
      <c r="I9" s="11">
        <v>4.5</v>
      </c>
      <c r="J9" s="23">
        <f t="shared" ref="J9:J24" si="0">SUM(C9:I9)</f>
        <v>52.5</v>
      </c>
      <c r="K9" s="24">
        <f t="shared" ref="K9:K24" si="1">AVERAGE(C9:I9)</f>
        <v>7.5</v>
      </c>
    </row>
    <row r="10" spans="1:11" ht="15.75" x14ac:dyDescent="0.25">
      <c r="A10" s="5">
        <v>3</v>
      </c>
      <c r="B10" s="7" t="s">
        <v>17</v>
      </c>
      <c r="C10" s="10">
        <v>7</v>
      </c>
      <c r="D10" s="11">
        <v>3.8</v>
      </c>
      <c r="E10" s="10">
        <v>8</v>
      </c>
      <c r="F10" s="11">
        <v>8</v>
      </c>
      <c r="G10" s="11">
        <v>10</v>
      </c>
      <c r="H10" s="11">
        <v>5</v>
      </c>
      <c r="I10" s="11">
        <v>6.5</v>
      </c>
      <c r="J10" s="23">
        <f t="shared" si="0"/>
        <v>48.3</v>
      </c>
      <c r="K10" s="24">
        <f t="shared" si="1"/>
        <v>6.8999999999999995</v>
      </c>
    </row>
    <row r="11" spans="1:11" ht="15.75" x14ac:dyDescent="0.25">
      <c r="A11" s="5">
        <v>4</v>
      </c>
      <c r="B11" s="7" t="s">
        <v>18</v>
      </c>
      <c r="C11" s="10">
        <v>7</v>
      </c>
      <c r="D11" s="11">
        <v>2.2999999999999998</v>
      </c>
      <c r="E11" s="10">
        <v>8</v>
      </c>
      <c r="F11" s="11">
        <v>8</v>
      </c>
      <c r="G11" s="11">
        <v>8</v>
      </c>
      <c r="H11" s="11">
        <v>5</v>
      </c>
      <c r="I11" s="11">
        <v>7</v>
      </c>
      <c r="J11" s="23">
        <f t="shared" si="0"/>
        <v>45.3</v>
      </c>
      <c r="K11" s="24">
        <f t="shared" si="1"/>
        <v>6.4714285714285706</v>
      </c>
    </row>
    <row r="12" spans="1:11" ht="15.75" x14ac:dyDescent="0.25">
      <c r="A12" s="5">
        <v>5</v>
      </c>
      <c r="B12" s="7" t="s">
        <v>19</v>
      </c>
      <c r="C12" s="10">
        <v>0</v>
      </c>
      <c r="D12" s="11">
        <v>0</v>
      </c>
      <c r="E12" s="10">
        <v>0</v>
      </c>
      <c r="F12" s="11">
        <v>0</v>
      </c>
      <c r="G12" s="11">
        <v>0</v>
      </c>
      <c r="H12" s="11">
        <v>0</v>
      </c>
      <c r="I12" s="11">
        <v>0</v>
      </c>
      <c r="J12" s="23">
        <f t="shared" si="0"/>
        <v>0</v>
      </c>
      <c r="K12" s="24">
        <f t="shared" si="1"/>
        <v>0</v>
      </c>
    </row>
    <row r="13" spans="1:11" ht="15.75" x14ac:dyDescent="0.25">
      <c r="A13" s="5">
        <v>6</v>
      </c>
      <c r="B13" s="7" t="s">
        <v>20</v>
      </c>
      <c r="C13" s="10">
        <v>9</v>
      </c>
      <c r="D13" s="11">
        <v>8</v>
      </c>
      <c r="E13" s="10">
        <v>10</v>
      </c>
      <c r="F13" s="11">
        <v>10</v>
      </c>
      <c r="G13" s="11">
        <v>10</v>
      </c>
      <c r="H13" s="11">
        <v>10</v>
      </c>
      <c r="I13" s="11">
        <v>10</v>
      </c>
      <c r="J13" s="23">
        <f t="shared" si="0"/>
        <v>67</v>
      </c>
      <c r="K13" s="24">
        <f t="shared" si="1"/>
        <v>9.5714285714285712</v>
      </c>
    </row>
    <row r="14" spans="1:11" ht="15.75" x14ac:dyDescent="0.25">
      <c r="A14" s="5">
        <v>7</v>
      </c>
      <c r="B14" s="8" t="s">
        <v>29</v>
      </c>
      <c r="C14" s="10">
        <v>0</v>
      </c>
      <c r="D14" s="11">
        <v>0</v>
      </c>
      <c r="E14" s="10">
        <v>0</v>
      </c>
      <c r="F14" s="11">
        <v>0</v>
      </c>
      <c r="G14" s="11">
        <v>0</v>
      </c>
      <c r="H14" s="11">
        <v>8</v>
      </c>
      <c r="I14" s="11">
        <v>0</v>
      </c>
      <c r="J14" s="23">
        <f t="shared" si="0"/>
        <v>8</v>
      </c>
      <c r="K14" s="24">
        <f t="shared" si="1"/>
        <v>1.1428571428571428</v>
      </c>
    </row>
    <row r="15" spans="1:11" ht="15.75" x14ac:dyDescent="0.25">
      <c r="A15" s="5">
        <v>8</v>
      </c>
      <c r="B15" s="7" t="s">
        <v>21</v>
      </c>
      <c r="C15" s="10">
        <v>10</v>
      </c>
      <c r="D15" s="11">
        <v>7.5</v>
      </c>
      <c r="E15" s="10">
        <v>10</v>
      </c>
      <c r="F15" s="11">
        <v>8</v>
      </c>
      <c r="G15" s="11">
        <v>10</v>
      </c>
      <c r="H15" s="11">
        <v>8.5</v>
      </c>
      <c r="I15" s="11">
        <v>5</v>
      </c>
      <c r="J15" s="23">
        <f t="shared" si="0"/>
        <v>59</v>
      </c>
      <c r="K15" s="24">
        <f t="shared" si="1"/>
        <v>8.4285714285714288</v>
      </c>
    </row>
    <row r="16" spans="1:11" ht="15.75" x14ac:dyDescent="0.25">
      <c r="A16" s="5">
        <v>9</v>
      </c>
      <c r="B16" s="8" t="s">
        <v>22</v>
      </c>
      <c r="C16" s="10">
        <v>10</v>
      </c>
      <c r="D16" s="11">
        <v>6.5</v>
      </c>
      <c r="E16" s="10">
        <v>10</v>
      </c>
      <c r="F16" s="11">
        <v>10</v>
      </c>
      <c r="G16" s="11">
        <v>10</v>
      </c>
      <c r="H16" s="11">
        <v>10</v>
      </c>
      <c r="I16" s="11">
        <v>9.5</v>
      </c>
      <c r="J16" s="23">
        <f t="shared" si="0"/>
        <v>66</v>
      </c>
      <c r="K16" s="24">
        <f t="shared" si="1"/>
        <v>9.4285714285714288</v>
      </c>
    </row>
    <row r="17" spans="1:11" ht="15.75" x14ac:dyDescent="0.25">
      <c r="A17" s="5">
        <v>10</v>
      </c>
      <c r="B17" s="8" t="s">
        <v>23</v>
      </c>
      <c r="C17" s="10">
        <v>9</v>
      </c>
      <c r="D17" s="11">
        <v>7.5</v>
      </c>
      <c r="E17" s="10">
        <v>8</v>
      </c>
      <c r="F17" s="11">
        <v>8</v>
      </c>
      <c r="G17" s="11">
        <v>10</v>
      </c>
      <c r="H17" s="11">
        <v>5</v>
      </c>
      <c r="I17" s="11">
        <v>5</v>
      </c>
      <c r="J17" s="23">
        <f t="shared" si="0"/>
        <v>52.5</v>
      </c>
      <c r="K17" s="24">
        <f t="shared" si="1"/>
        <v>7.5</v>
      </c>
    </row>
    <row r="18" spans="1:11" ht="15.75" x14ac:dyDescent="0.25">
      <c r="A18" s="5">
        <v>11</v>
      </c>
      <c r="B18" s="7" t="s">
        <v>24</v>
      </c>
      <c r="C18" s="10">
        <v>10</v>
      </c>
      <c r="D18" s="11">
        <v>8</v>
      </c>
      <c r="E18" s="10">
        <v>10</v>
      </c>
      <c r="F18" s="11">
        <v>10</v>
      </c>
      <c r="G18" s="11">
        <v>10</v>
      </c>
      <c r="H18" s="11">
        <v>9</v>
      </c>
      <c r="I18" s="11">
        <v>10</v>
      </c>
      <c r="J18" s="23">
        <f t="shared" si="0"/>
        <v>67</v>
      </c>
      <c r="K18" s="24">
        <f t="shared" si="1"/>
        <v>9.5714285714285712</v>
      </c>
    </row>
    <row r="19" spans="1:11" ht="15.75" x14ac:dyDescent="0.25">
      <c r="A19" s="5">
        <v>12</v>
      </c>
      <c r="B19" s="7" t="s">
        <v>25</v>
      </c>
      <c r="C19" s="10">
        <v>10</v>
      </c>
      <c r="D19" s="11">
        <v>6.3</v>
      </c>
      <c r="E19" s="10">
        <v>10</v>
      </c>
      <c r="F19" s="11">
        <v>8</v>
      </c>
      <c r="G19" s="11">
        <v>10</v>
      </c>
      <c r="H19" s="11">
        <v>9.5</v>
      </c>
      <c r="I19" s="11">
        <v>10</v>
      </c>
      <c r="J19" s="23">
        <f t="shared" si="0"/>
        <v>63.8</v>
      </c>
      <c r="K19" s="24">
        <f t="shared" si="1"/>
        <v>9.1142857142857139</v>
      </c>
    </row>
    <row r="20" spans="1:11" ht="15.75" x14ac:dyDescent="0.25">
      <c r="A20" s="5">
        <v>13</v>
      </c>
      <c r="B20" s="7" t="s">
        <v>26</v>
      </c>
      <c r="C20" s="10">
        <v>9</v>
      </c>
      <c r="D20" s="11">
        <v>7.5</v>
      </c>
      <c r="E20" s="10">
        <v>10</v>
      </c>
      <c r="F20" s="11">
        <v>10</v>
      </c>
      <c r="G20" s="11">
        <v>10</v>
      </c>
      <c r="H20" s="11">
        <v>9.5</v>
      </c>
      <c r="I20" s="11">
        <v>9.5</v>
      </c>
      <c r="J20" s="23">
        <f t="shared" si="0"/>
        <v>65.5</v>
      </c>
      <c r="K20" s="24">
        <f t="shared" si="1"/>
        <v>9.3571428571428577</v>
      </c>
    </row>
    <row r="21" spans="1:11" ht="15.75" x14ac:dyDescent="0.25">
      <c r="A21" s="5">
        <v>14</v>
      </c>
      <c r="B21" s="7" t="s">
        <v>27</v>
      </c>
      <c r="C21" s="10">
        <v>10</v>
      </c>
      <c r="D21" s="11">
        <v>4.5</v>
      </c>
      <c r="E21" s="10">
        <v>8</v>
      </c>
      <c r="F21" s="11">
        <v>8</v>
      </c>
      <c r="G21" s="11">
        <v>10</v>
      </c>
      <c r="H21" s="11">
        <v>9</v>
      </c>
      <c r="I21" s="11">
        <v>6</v>
      </c>
      <c r="J21" s="23">
        <f t="shared" si="0"/>
        <v>55.5</v>
      </c>
      <c r="K21" s="24">
        <f t="shared" si="1"/>
        <v>7.9285714285714288</v>
      </c>
    </row>
    <row r="22" spans="1:11" ht="15.75" x14ac:dyDescent="0.25">
      <c r="A22" s="5">
        <v>15</v>
      </c>
      <c r="B22" s="19" t="s">
        <v>28</v>
      </c>
      <c r="C22" s="20">
        <v>10</v>
      </c>
      <c r="D22" s="16">
        <v>7.5</v>
      </c>
      <c r="E22" s="20">
        <v>10</v>
      </c>
      <c r="F22" s="16">
        <v>10</v>
      </c>
      <c r="G22" s="16">
        <v>10</v>
      </c>
      <c r="H22" s="11">
        <v>8</v>
      </c>
      <c r="I22" s="16">
        <v>7.5</v>
      </c>
      <c r="J22" s="23">
        <f t="shared" si="0"/>
        <v>63</v>
      </c>
      <c r="K22" s="24">
        <f t="shared" si="1"/>
        <v>9</v>
      </c>
    </row>
    <row r="23" spans="1:11" ht="15.75" x14ac:dyDescent="0.25">
      <c r="A23" s="5">
        <v>16</v>
      </c>
      <c r="B23" s="8" t="s">
        <v>34</v>
      </c>
      <c r="C23" s="20">
        <v>0</v>
      </c>
      <c r="D23" s="16">
        <v>0</v>
      </c>
      <c r="E23" s="20">
        <v>5</v>
      </c>
      <c r="F23" s="16">
        <v>5</v>
      </c>
      <c r="G23" s="16">
        <v>5</v>
      </c>
      <c r="H23" s="11">
        <v>0</v>
      </c>
      <c r="I23" s="16">
        <v>0</v>
      </c>
      <c r="J23" s="23">
        <f t="shared" si="0"/>
        <v>15</v>
      </c>
      <c r="K23" s="24">
        <f t="shared" si="1"/>
        <v>2.1428571428571428</v>
      </c>
    </row>
    <row r="24" spans="1:11" ht="15.75" x14ac:dyDescent="0.25">
      <c r="A24" s="1">
        <v>17</v>
      </c>
      <c r="B24" s="21" t="s">
        <v>35</v>
      </c>
      <c r="C24" s="11">
        <v>0</v>
      </c>
      <c r="D24" s="11">
        <v>2</v>
      </c>
      <c r="E24" s="10">
        <v>5</v>
      </c>
      <c r="F24" s="11">
        <v>5</v>
      </c>
      <c r="G24" s="11">
        <v>5</v>
      </c>
      <c r="H24" s="11">
        <v>0</v>
      </c>
      <c r="I24" s="11">
        <v>0</v>
      </c>
      <c r="J24" s="23">
        <f t="shared" si="0"/>
        <v>17</v>
      </c>
      <c r="K24" s="24">
        <f t="shared" si="1"/>
        <v>2.4285714285714284</v>
      </c>
    </row>
  </sheetData>
  <mergeCells count="3">
    <mergeCell ref="B5:J5"/>
    <mergeCell ref="C6:F6"/>
    <mergeCell ref="H6:J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4"/>
  <sheetViews>
    <sheetView topLeftCell="A4" workbookViewId="0">
      <selection activeCell="C10" sqref="C10"/>
    </sheetView>
  </sheetViews>
  <sheetFormatPr defaultRowHeight="15" x14ac:dyDescent="0.25"/>
  <cols>
    <col min="1" max="1" width="4.28515625" bestFit="1" customWidth="1"/>
    <col min="2" max="2" width="41.85546875" customWidth="1"/>
    <col min="3" max="3" width="7.85546875" customWidth="1"/>
    <col min="4" max="4" width="8.140625" customWidth="1"/>
    <col min="5" max="5" width="6.85546875" customWidth="1"/>
    <col min="6" max="6" width="7.85546875" customWidth="1"/>
    <col min="7" max="7" width="7.5703125" customWidth="1"/>
    <col min="8" max="8" width="7.140625" customWidth="1"/>
    <col min="9" max="9" width="8" customWidth="1"/>
    <col min="11" max="11" width="9.85546875" customWidth="1"/>
  </cols>
  <sheetData>
    <row r="5" spans="1:11" ht="15.75" x14ac:dyDescent="0.25">
      <c r="B5" s="41" t="s">
        <v>32</v>
      </c>
      <c r="C5" s="41"/>
      <c r="D5" s="41"/>
      <c r="E5" s="41"/>
      <c r="F5" s="41"/>
      <c r="G5" s="41"/>
      <c r="H5" s="41"/>
      <c r="I5" s="41"/>
      <c r="J5" s="41"/>
    </row>
    <row r="6" spans="1:11" x14ac:dyDescent="0.25">
      <c r="B6" s="22" t="s">
        <v>9</v>
      </c>
      <c r="C6" s="40" t="s">
        <v>13</v>
      </c>
      <c r="D6" s="40"/>
      <c r="E6" s="40"/>
      <c r="F6" s="40"/>
      <c r="G6" s="22"/>
      <c r="H6" s="40" t="s">
        <v>14</v>
      </c>
      <c r="I6" s="40"/>
      <c r="J6" s="40"/>
    </row>
    <row r="7" spans="1:11" ht="86.25" x14ac:dyDescent="0.25">
      <c r="A7" s="2" t="s">
        <v>0</v>
      </c>
      <c r="B7" s="6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10</v>
      </c>
      <c r="K7" s="3" t="s">
        <v>11</v>
      </c>
    </row>
    <row r="8" spans="1:11" ht="15.75" x14ac:dyDescent="0.25">
      <c r="A8" s="5">
        <v>1</v>
      </c>
      <c r="B8" s="7" t="s">
        <v>15</v>
      </c>
      <c r="C8" s="10">
        <v>16</v>
      </c>
      <c r="D8" s="11">
        <v>20</v>
      </c>
      <c r="E8" s="10">
        <v>19</v>
      </c>
      <c r="F8" s="11">
        <v>17</v>
      </c>
      <c r="G8" s="11">
        <v>19</v>
      </c>
      <c r="H8" s="11">
        <v>18</v>
      </c>
      <c r="I8" s="11">
        <v>13</v>
      </c>
      <c r="J8" s="23">
        <f>SUM(C8:I8)</f>
        <v>122</v>
      </c>
      <c r="K8" s="24">
        <f>AVERAGE(C8:I8)</f>
        <v>17.428571428571427</v>
      </c>
    </row>
    <row r="9" spans="1:11" ht="15.75" x14ac:dyDescent="0.25">
      <c r="A9" s="5">
        <v>2</v>
      </c>
      <c r="B9" s="7" t="s">
        <v>16</v>
      </c>
      <c r="C9" s="10">
        <v>14</v>
      </c>
      <c r="D9" s="11">
        <v>12</v>
      </c>
      <c r="E9" s="10">
        <v>18</v>
      </c>
      <c r="F9" s="11">
        <v>5</v>
      </c>
      <c r="G9" s="11">
        <v>10</v>
      </c>
      <c r="H9" s="11">
        <v>15.5</v>
      </c>
      <c r="I9" s="11">
        <v>15</v>
      </c>
      <c r="J9" s="23">
        <f t="shared" ref="J9:J24" si="0">SUM(C9:I9)</f>
        <v>89.5</v>
      </c>
      <c r="K9" s="24">
        <f t="shared" ref="K9:K24" si="1">AVERAGE(C9:I9)</f>
        <v>12.785714285714286</v>
      </c>
    </row>
    <row r="10" spans="1:11" ht="15.75" x14ac:dyDescent="0.25">
      <c r="A10" s="5">
        <v>3</v>
      </c>
      <c r="B10" s="7" t="s">
        <v>17</v>
      </c>
      <c r="C10" s="10">
        <v>8</v>
      </c>
      <c r="D10" s="11">
        <v>10</v>
      </c>
      <c r="E10" s="10">
        <v>18</v>
      </c>
      <c r="F10" s="11">
        <v>5</v>
      </c>
      <c r="G10" s="11">
        <v>10</v>
      </c>
      <c r="H10" s="11">
        <v>8</v>
      </c>
      <c r="I10" s="11">
        <v>10</v>
      </c>
      <c r="J10" s="23">
        <f t="shared" si="0"/>
        <v>69</v>
      </c>
      <c r="K10" s="24">
        <f t="shared" si="1"/>
        <v>9.8571428571428577</v>
      </c>
    </row>
    <row r="11" spans="1:11" ht="15.75" x14ac:dyDescent="0.25">
      <c r="A11" s="5">
        <v>4</v>
      </c>
      <c r="B11" s="7" t="s">
        <v>18</v>
      </c>
      <c r="C11" s="10">
        <v>6</v>
      </c>
      <c r="D11" s="11">
        <v>8</v>
      </c>
      <c r="E11" s="10">
        <v>7</v>
      </c>
      <c r="F11" s="11">
        <v>10</v>
      </c>
      <c r="G11" s="11">
        <v>7</v>
      </c>
      <c r="H11" s="11">
        <v>8</v>
      </c>
      <c r="I11" s="11">
        <v>9</v>
      </c>
      <c r="J11" s="23">
        <f t="shared" si="0"/>
        <v>55</v>
      </c>
      <c r="K11" s="24">
        <f t="shared" si="1"/>
        <v>7.8571428571428568</v>
      </c>
    </row>
    <row r="12" spans="1:11" ht="15.75" x14ac:dyDescent="0.25">
      <c r="A12" s="5">
        <v>5</v>
      </c>
      <c r="B12" s="7" t="s">
        <v>19</v>
      </c>
      <c r="C12" s="10">
        <v>0</v>
      </c>
      <c r="D12" s="11">
        <v>0</v>
      </c>
      <c r="E12" s="10">
        <v>0</v>
      </c>
      <c r="F12" s="11">
        <v>0</v>
      </c>
      <c r="G12" s="11">
        <v>0</v>
      </c>
      <c r="H12" s="11">
        <v>0</v>
      </c>
      <c r="I12" s="11">
        <v>0</v>
      </c>
      <c r="J12" s="23">
        <f t="shared" si="0"/>
        <v>0</v>
      </c>
      <c r="K12" s="24">
        <f t="shared" si="1"/>
        <v>0</v>
      </c>
    </row>
    <row r="13" spans="1:11" ht="15.75" x14ac:dyDescent="0.25">
      <c r="A13" s="5">
        <v>6</v>
      </c>
      <c r="B13" s="7" t="s">
        <v>20</v>
      </c>
      <c r="C13" s="10">
        <v>19</v>
      </c>
      <c r="D13" s="11">
        <v>20</v>
      </c>
      <c r="E13" s="10">
        <v>20</v>
      </c>
      <c r="F13" s="11">
        <v>20</v>
      </c>
      <c r="G13" s="11">
        <v>10</v>
      </c>
      <c r="H13" s="11">
        <v>19</v>
      </c>
      <c r="I13" s="11">
        <v>15</v>
      </c>
      <c r="J13" s="23">
        <f t="shared" si="0"/>
        <v>123</v>
      </c>
      <c r="K13" s="24">
        <f t="shared" si="1"/>
        <v>17.571428571428573</v>
      </c>
    </row>
    <row r="14" spans="1:11" ht="15.75" x14ac:dyDescent="0.25">
      <c r="A14" s="5">
        <v>7</v>
      </c>
      <c r="B14" s="8" t="s">
        <v>29</v>
      </c>
      <c r="C14" s="10">
        <v>0</v>
      </c>
      <c r="D14" s="11">
        <v>0</v>
      </c>
      <c r="E14" s="10">
        <v>0</v>
      </c>
      <c r="F14" s="11">
        <v>0</v>
      </c>
      <c r="G14" s="11">
        <v>0</v>
      </c>
      <c r="H14" s="11">
        <v>0</v>
      </c>
      <c r="I14" s="11">
        <v>0</v>
      </c>
      <c r="J14" s="23">
        <f t="shared" si="0"/>
        <v>0</v>
      </c>
      <c r="K14" s="24">
        <f t="shared" si="1"/>
        <v>0</v>
      </c>
    </row>
    <row r="15" spans="1:11" ht="15.75" x14ac:dyDescent="0.25">
      <c r="A15" s="5">
        <v>8</v>
      </c>
      <c r="B15" s="7" t="s">
        <v>21</v>
      </c>
      <c r="C15" s="10">
        <v>10</v>
      </c>
      <c r="D15" s="11">
        <v>10</v>
      </c>
      <c r="E15" s="10">
        <v>11</v>
      </c>
      <c r="F15" s="11">
        <v>12</v>
      </c>
      <c r="G15" s="11">
        <v>10</v>
      </c>
      <c r="H15" s="11">
        <v>10.5</v>
      </c>
      <c r="I15" s="11">
        <v>11</v>
      </c>
      <c r="J15" s="23">
        <f t="shared" si="0"/>
        <v>74.5</v>
      </c>
      <c r="K15" s="24">
        <f t="shared" si="1"/>
        <v>10.642857142857142</v>
      </c>
    </row>
    <row r="16" spans="1:11" ht="15.75" x14ac:dyDescent="0.25">
      <c r="A16" s="5">
        <v>9</v>
      </c>
      <c r="B16" s="8" t="s">
        <v>22</v>
      </c>
      <c r="C16" s="10">
        <v>19</v>
      </c>
      <c r="D16" s="11">
        <v>17.5</v>
      </c>
      <c r="E16" s="10">
        <v>20</v>
      </c>
      <c r="F16" s="11">
        <v>14</v>
      </c>
      <c r="G16" s="11">
        <v>20</v>
      </c>
      <c r="H16" s="11">
        <v>19</v>
      </c>
      <c r="I16" s="11">
        <v>17</v>
      </c>
      <c r="J16" s="23">
        <f t="shared" si="0"/>
        <v>126.5</v>
      </c>
      <c r="K16" s="24">
        <f t="shared" si="1"/>
        <v>18.071428571428573</v>
      </c>
    </row>
    <row r="17" spans="1:11" ht="15.75" x14ac:dyDescent="0.25">
      <c r="A17" s="5">
        <v>10</v>
      </c>
      <c r="B17" s="8" t="s">
        <v>23</v>
      </c>
      <c r="C17" s="10">
        <v>12</v>
      </c>
      <c r="D17" s="11">
        <v>15</v>
      </c>
      <c r="E17" s="10">
        <v>17</v>
      </c>
      <c r="F17" s="11">
        <v>10</v>
      </c>
      <c r="G17" s="11">
        <v>9</v>
      </c>
      <c r="H17" s="11">
        <v>12</v>
      </c>
      <c r="I17" s="11">
        <v>10</v>
      </c>
      <c r="J17" s="23">
        <f t="shared" si="0"/>
        <v>85</v>
      </c>
      <c r="K17" s="24">
        <f t="shared" si="1"/>
        <v>12.142857142857142</v>
      </c>
    </row>
    <row r="18" spans="1:11" ht="15.75" x14ac:dyDescent="0.25">
      <c r="A18" s="5">
        <v>11</v>
      </c>
      <c r="B18" s="7" t="s">
        <v>24</v>
      </c>
      <c r="C18" s="10">
        <v>20</v>
      </c>
      <c r="D18" s="11">
        <v>20</v>
      </c>
      <c r="E18" s="10">
        <v>20</v>
      </c>
      <c r="F18" s="11">
        <v>19.5</v>
      </c>
      <c r="G18" s="11">
        <v>20</v>
      </c>
      <c r="H18" s="11">
        <v>18</v>
      </c>
      <c r="I18" s="11">
        <v>16</v>
      </c>
      <c r="J18" s="23">
        <f t="shared" si="0"/>
        <v>133.5</v>
      </c>
      <c r="K18" s="24">
        <f t="shared" si="1"/>
        <v>19.071428571428573</v>
      </c>
    </row>
    <row r="19" spans="1:11" ht="15.75" x14ac:dyDescent="0.25">
      <c r="A19" s="5">
        <v>12</v>
      </c>
      <c r="B19" s="7" t="s">
        <v>25</v>
      </c>
      <c r="C19" s="10">
        <v>13</v>
      </c>
      <c r="D19" s="11">
        <v>16</v>
      </c>
      <c r="E19" s="10">
        <v>17</v>
      </c>
      <c r="F19" s="11">
        <v>17.5</v>
      </c>
      <c r="G19" s="11">
        <v>10</v>
      </c>
      <c r="H19" s="11">
        <v>17.5</v>
      </c>
      <c r="I19" s="11">
        <v>17</v>
      </c>
      <c r="J19" s="23">
        <f t="shared" si="0"/>
        <v>108</v>
      </c>
      <c r="K19" s="24">
        <f t="shared" si="1"/>
        <v>15.428571428571429</v>
      </c>
    </row>
    <row r="20" spans="1:11" ht="15.75" x14ac:dyDescent="0.25">
      <c r="A20" s="5">
        <v>13</v>
      </c>
      <c r="B20" s="7" t="s">
        <v>26</v>
      </c>
      <c r="C20" s="10">
        <v>19</v>
      </c>
      <c r="D20" s="11">
        <v>20</v>
      </c>
      <c r="E20" s="10">
        <v>19</v>
      </c>
      <c r="F20" s="11">
        <v>20</v>
      </c>
      <c r="G20" s="11">
        <v>10</v>
      </c>
      <c r="H20" s="11">
        <v>18</v>
      </c>
      <c r="I20" s="11">
        <v>10</v>
      </c>
      <c r="J20" s="23">
        <f t="shared" si="0"/>
        <v>116</v>
      </c>
      <c r="K20" s="24">
        <f t="shared" si="1"/>
        <v>16.571428571428573</v>
      </c>
    </row>
    <row r="21" spans="1:11" ht="15.75" x14ac:dyDescent="0.25">
      <c r="A21" s="5">
        <v>14</v>
      </c>
      <c r="B21" s="7" t="s">
        <v>27</v>
      </c>
      <c r="C21" s="10">
        <v>15</v>
      </c>
      <c r="D21" s="11">
        <v>15</v>
      </c>
      <c r="E21" s="10">
        <v>18</v>
      </c>
      <c r="F21" s="11">
        <v>15</v>
      </c>
      <c r="G21" s="11">
        <v>20</v>
      </c>
      <c r="H21" s="11">
        <v>14</v>
      </c>
      <c r="I21" s="11">
        <v>12</v>
      </c>
      <c r="J21" s="23">
        <f t="shared" si="0"/>
        <v>109</v>
      </c>
      <c r="K21" s="24">
        <f t="shared" si="1"/>
        <v>15.571428571428571</v>
      </c>
    </row>
    <row r="22" spans="1:11" ht="15.75" x14ac:dyDescent="0.25">
      <c r="A22" s="5">
        <v>15</v>
      </c>
      <c r="B22" s="19" t="s">
        <v>28</v>
      </c>
      <c r="C22" s="20">
        <v>18</v>
      </c>
      <c r="D22" s="16">
        <v>20</v>
      </c>
      <c r="E22" s="20">
        <v>20</v>
      </c>
      <c r="F22" s="16">
        <v>14</v>
      </c>
      <c r="G22" s="16">
        <v>20</v>
      </c>
      <c r="H22" s="11">
        <v>19</v>
      </c>
      <c r="I22" s="16">
        <v>16</v>
      </c>
      <c r="J22" s="23">
        <f t="shared" si="0"/>
        <v>127</v>
      </c>
      <c r="K22" s="24">
        <f t="shared" si="1"/>
        <v>18.142857142857142</v>
      </c>
    </row>
    <row r="23" spans="1:11" ht="15.75" x14ac:dyDescent="0.25">
      <c r="A23" s="5">
        <v>16</v>
      </c>
      <c r="B23" s="8" t="s">
        <v>34</v>
      </c>
      <c r="C23" s="11">
        <v>11</v>
      </c>
      <c r="D23" s="11">
        <v>12</v>
      </c>
      <c r="E23" s="11">
        <v>13</v>
      </c>
      <c r="F23" s="11">
        <v>13</v>
      </c>
      <c r="G23" s="11">
        <v>10</v>
      </c>
      <c r="H23" s="11">
        <v>9</v>
      </c>
      <c r="I23" s="11">
        <v>8</v>
      </c>
      <c r="J23" s="23">
        <f t="shared" si="0"/>
        <v>76</v>
      </c>
      <c r="K23" s="24">
        <f t="shared" si="1"/>
        <v>10.857142857142858</v>
      </c>
    </row>
    <row r="24" spans="1:11" ht="15.75" x14ac:dyDescent="0.25">
      <c r="A24" s="1">
        <v>17</v>
      </c>
      <c r="B24" s="21" t="s">
        <v>35</v>
      </c>
      <c r="C24" s="11">
        <v>5</v>
      </c>
      <c r="D24" s="11">
        <v>10</v>
      </c>
      <c r="E24" s="11">
        <v>16</v>
      </c>
      <c r="F24" s="11">
        <v>10</v>
      </c>
      <c r="G24" s="11">
        <v>10</v>
      </c>
      <c r="H24" s="11">
        <v>16</v>
      </c>
      <c r="I24" s="11">
        <v>11</v>
      </c>
      <c r="J24" s="23">
        <f t="shared" si="0"/>
        <v>78</v>
      </c>
      <c r="K24" s="24">
        <f t="shared" si="1"/>
        <v>11.142857142857142</v>
      </c>
    </row>
  </sheetData>
  <mergeCells count="3">
    <mergeCell ref="B5:J5"/>
    <mergeCell ref="C6:F6"/>
    <mergeCell ref="H6:J6"/>
  </mergeCells>
  <conditionalFormatting sqref="C8:I24">
    <cfRule type="cellIs" dxfId="16" priority="2" operator="lessThan">
      <formula>10</formula>
    </cfRule>
  </conditionalFormatting>
  <conditionalFormatting sqref="K8:K24">
    <cfRule type="cellIs" dxfId="15" priority="1" operator="lessThan">
      <formula>10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4"/>
  <sheetViews>
    <sheetView topLeftCell="A10" workbookViewId="0">
      <selection activeCell="C37" sqref="C37"/>
    </sheetView>
  </sheetViews>
  <sheetFormatPr defaultRowHeight="15" x14ac:dyDescent="0.25"/>
  <cols>
    <col min="1" max="1" width="4.28515625" bestFit="1" customWidth="1"/>
    <col min="2" max="2" width="41.85546875" customWidth="1"/>
    <col min="3" max="3" width="7.85546875" customWidth="1"/>
    <col min="4" max="4" width="8.140625" customWidth="1"/>
    <col min="5" max="5" width="6.85546875" customWidth="1"/>
    <col min="6" max="6" width="7.85546875" customWidth="1"/>
    <col min="7" max="7" width="7.5703125" customWidth="1"/>
    <col min="8" max="8" width="7.140625" customWidth="1"/>
    <col min="9" max="9" width="8" customWidth="1"/>
    <col min="10" max="10" width="8.42578125" customWidth="1"/>
    <col min="11" max="11" width="9" customWidth="1"/>
  </cols>
  <sheetData>
    <row r="5" spans="1:11" ht="15.75" x14ac:dyDescent="0.25">
      <c r="B5" s="41" t="s">
        <v>33</v>
      </c>
      <c r="C5" s="41"/>
      <c r="D5" s="41"/>
      <c r="E5" s="41"/>
      <c r="F5" s="41"/>
      <c r="G5" s="41"/>
      <c r="H5" s="41"/>
      <c r="I5" s="41"/>
      <c r="J5" s="41"/>
    </row>
    <row r="6" spans="1:11" x14ac:dyDescent="0.25">
      <c r="B6" s="22" t="s">
        <v>9</v>
      </c>
      <c r="C6" s="40" t="s">
        <v>13</v>
      </c>
      <c r="D6" s="40"/>
      <c r="E6" s="40"/>
      <c r="F6" s="40"/>
      <c r="G6" s="22"/>
      <c r="H6" s="40" t="s">
        <v>14</v>
      </c>
      <c r="I6" s="40"/>
      <c r="J6" s="40"/>
    </row>
    <row r="7" spans="1:11" ht="92.25" x14ac:dyDescent="0.25">
      <c r="A7" s="2" t="s">
        <v>0</v>
      </c>
      <c r="B7" s="6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10</v>
      </c>
      <c r="K7" s="3" t="s">
        <v>11</v>
      </c>
    </row>
    <row r="8" spans="1:11" ht="15.75" x14ac:dyDescent="0.25">
      <c r="A8" s="5">
        <v>1</v>
      </c>
      <c r="B8" s="7" t="s">
        <v>15</v>
      </c>
      <c r="C8" s="25">
        <f>'Exam 1'!C8+'Exam 2'!C8+Assig!C8+'Mid-Term'!C8</f>
        <v>35.5</v>
      </c>
      <c r="D8" s="25">
        <f>'Exam 1'!D8+'Exam 2'!D8+Assig!D8+'Mid-Term'!D8</f>
        <v>34.9</v>
      </c>
      <c r="E8" s="25">
        <f>'Exam 1'!E8+'Exam 2'!E8+Assig!E8+'Mid-Term'!E8</f>
        <v>38</v>
      </c>
      <c r="F8" s="25">
        <f>'Exam 1'!F8+'Exam 2'!F8+Assig!F8+'Mid-Term'!F8</f>
        <v>37</v>
      </c>
      <c r="G8" s="25">
        <f>'Exam 1'!G8+'Exam 2'!G8+Assig!G8+'Mid-Term'!G8</f>
        <v>38.5</v>
      </c>
      <c r="H8" s="25">
        <f>'Exam 1'!H8+'Exam 2'!H8+Assig!H8+'Mid-Term'!H8</f>
        <v>35.5</v>
      </c>
      <c r="I8" s="25">
        <f>'Exam 1'!I8+'Exam 2'!I8+Assig!I8+'Mid-Term'!I8</f>
        <v>30</v>
      </c>
      <c r="J8" s="15">
        <f>SUM(C8:I8)</f>
        <v>249.4</v>
      </c>
      <c r="K8" s="15">
        <f>AVERAGE(C8:I8)</f>
        <v>35.628571428571426</v>
      </c>
    </row>
    <row r="9" spans="1:11" ht="15.75" x14ac:dyDescent="0.25">
      <c r="A9" s="5">
        <v>2</v>
      </c>
      <c r="B9" s="7" t="s">
        <v>16</v>
      </c>
      <c r="C9" s="25">
        <f>'Exam 1'!C9+'Exam 2'!C9+Assig!C9+'Mid-Term'!C9</f>
        <v>31</v>
      </c>
      <c r="D9" s="25">
        <f>'Exam 1'!D9+'Exam 2'!D9+Assig!D9+'Mid-Term'!D9</f>
        <v>24.5</v>
      </c>
      <c r="E9" s="25">
        <f>'Exam 1'!E9+'Exam 2'!E9+Assig!E9+'Mid-Term'!E9</f>
        <v>34.75</v>
      </c>
      <c r="F9" s="25">
        <f>'Exam 1'!F9+'Exam 2'!F9+Assig!F9+'Mid-Term'!F9</f>
        <v>19.5</v>
      </c>
      <c r="G9" s="25">
        <f>'Exam 1'!G9+'Exam 2'!G9+Assig!G9+'Mid-Term'!G9</f>
        <v>29</v>
      </c>
      <c r="H9" s="25">
        <f>'Exam 1'!H9+'Exam 2'!H9+Assig!H9+'Mid-Term'!H9</f>
        <v>33.5</v>
      </c>
      <c r="I9" s="25">
        <f>'Exam 1'!I9+'Exam 2'!I9+Assig!I9+'Mid-Term'!I9</f>
        <v>27</v>
      </c>
      <c r="J9" s="15">
        <f t="shared" ref="J9:J24" si="0">SUM(C9:I9)</f>
        <v>199.25</v>
      </c>
      <c r="K9" s="15">
        <f t="shared" ref="K9:K24" si="1">AVERAGE(C9:I9)</f>
        <v>28.464285714285715</v>
      </c>
    </row>
    <row r="10" spans="1:11" ht="15.75" x14ac:dyDescent="0.25">
      <c r="A10" s="5">
        <v>3</v>
      </c>
      <c r="B10" s="7" t="s">
        <v>17</v>
      </c>
      <c r="C10" s="25">
        <f>'Exam 1'!C10+'Exam 2'!C10+Assig!C10+'Mid-Term'!C10</f>
        <v>20.5</v>
      </c>
      <c r="D10" s="25">
        <f>'Exam 1'!D10+'Exam 2'!D10+Assig!D10+'Mid-Term'!D10</f>
        <v>19.100000000000001</v>
      </c>
      <c r="E10" s="25">
        <f>'Exam 1'!E10+'Exam 2'!E10+Assig!E10+'Mid-Term'!E10</f>
        <v>33.5</v>
      </c>
      <c r="F10" s="25">
        <f>'Exam 1'!F10+'Exam 2'!F10+Assig!F10+'Mid-Term'!F10</f>
        <v>19.5</v>
      </c>
      <c r="G10" s="25">
        <f>'Exam 1'!G10+'Exam 2'!G10+Assig!G10+'Mid-Term'!G10</f>
        <v>30</v>
      </c>
      <c r="H10" s="25">
        <f>'Exam 1'!H10+'Exam 2'!H10+Assig!H10+'Mid-Term'!H10</f>
        <v>22</v>
      </c>
      <c r="I10" s="25">
        <f>'Exam 1'!I10+'Exam 2'!I10+Assig!I10+'Mid-Term'!I10</f>
        <v>23</v>
      </c>
      <c r="J10" s="15">
        <f t="shared" si="0"/>
        <v>167.6</v>
      </c>
      <c r="K10" s="15">
        <f t="shared" si="1"/>
        <v>23.942857142857143</v>
      </c>
    </row>
    <row r="11" spans="1:11" ht="15.75" x14ac:dyDescent="0.25">
      <c r="A11" s="5">
        <v>4</v>
      </c>
      <c r="B11" s="7" t="s">
        <v>18</v>
      </c>
      <c r="C11" s="25">
        <f>'Exam 1'!C11+'Exam 2'!C11+Assig!C11+'Mid-Term'!C11</f>
        <v>19</v>
      </c>
      <c r="D11" s="25">
        <f>'Exam 1'!D11+'Exam 2'!D11+Assig!D11+'Mid-Term'!D11</f>
        <v>14.899999999999999</v>
      </c>
      <c r="E11" s="25">
        <f>'Exam 1'!E11+'Exam 2'!E11+Assig!E11+'Mid-Term'!E11</f>
        <v>24</v>
      </c>
      <c r="F11" s="25">
        <f>'Exam 1'!F11+'Exam 2'!F11+Assig!F11+'Mid-Term'!F11</f>
        <v>21.5</v>
      </c>
      <c r="G11" s="25">
        <f>'Exam 1'!G11+'Exam 2'!G11+Assig!G11+'Mid-Term'!G11</f>
        <v>20.5</v>
      </c>
      <c r="H11" s="25">
        <f>'Exam 1'!H11+'Exam 2'!H11+Assig!H11+'Mid-Term'!H11</f>
        <v>18.5</v>
      </c>
      <c r="I11" s="25">
        <f>'Exam 1'!I11+'Exam 2'!I11+Assig!I11+'Mid-Term'!I11</f>
        <v>20.5</v>
      </c>
      <c r="J11" s="15">
        <f t="shared" si="0"/>
        <v>138.9</v>
      </c>
      <c r="K11" s="15">
        <f t="shared" si="1"/>
        <v>19.842857142857145</v>
      </c>
    </row>
    <row r="12" spans="1:11" ht="15.75" x14ac:dyDescent="0.25">
      <c r="A12" s="5">
        <v>5</v>
      </c>
      <c r="B12" s="7" t="s">
        <v>19</v>
      </c>
      <c r="C12" s="25">
        <f>'Exam 1'!C12+'Exam 2'!C12+Assig!C12+'Mid-Term'!C12</f>
        <v>0</v>
      </c>
      <c r="D12" s="25">
        <f>'Exam 1'!D12+'Exam 2'!D12+Assig!D12+'Mid-Term'!D12</f>
        <v>0</v>
      </c>
      <c r="E12" s="25">
        <f>'Exam 1'!E12+'Exam 2'!E12+Assig!E12+'Mid-Term'!E12</f>
        <v>0</v>
      </c>
      <c r="F12" s="25">
        <f>'Exam 1'!F12+'Exam 2'!F12+Assig!F12+'Mid-Term'!F12</f>
        <v>0</v>
      </c>
      <c r="G12" s="25">
        <f>'Exam 1'!G12+'Exam 2'!G12+Assig!G12+'Mid-Term'!G12</f>
        <v>0</v>
      </c>
      <c r="H12" s="25">
        <f>'Exam 1'!H12+'Exam 2'!H12+Assig!H12+'Mid-Term'!H12</f>
        <v>0</v>
      </c>
      <c r="I12" s="25">
        <f>'Exam 1'!I12+'Exam 2'!I12+Assig!I12+'Mid-Term'!I12</f>
        <v>0</v>
      </c>
      <c r="J12" s="15">
        <f t="shared" si="0"/>
        <v>0</v>
      </c>
      <c r="K12" s="15">
        <f t="shared" si="1"/>
        <v>0</v>
      </c>
    </row>
    <row r="13" spans="1:11" ht="15.75" x14ac:dyDescent="0.25">
      <c r="A13" s="5">
        <v>6</v>
      </c>
      <c r="B13" s="7" t="s">
        <v>20</v>
      </c>
      <c r="C13" s="25">
        <f>'Exam 1'!C13+'Exam 2'!C13+Assig!C13+'Mid-Term'!C13</f>
        <v>37.5</v>
      </c>
      <c r="D13" s="25">
        <f>'Exam 1'!D13+'Exam 2'!D13+Assig!D13+'Mid-Term'!D13</f>
        <v>37.799999999999997</v>
      </c>
      <c r="E13" s="25">
        <f>'Exam 1'!E13+'Exam 2'!E13+Assig!E13+'Mid-Term'!E13</f>
        <v>39.5</v>
      </c>
      <c r="F13" s="25">
        <f>'Exam 1'!F13+'Exam 2'!F13+Assig!F13+'Mid-Term'!F13</f>
        <v>40</v>
      </c>
      <c r="G13" s="25">
        <f>'Exam 1'!G13+'Exam 2'!G13+Assig!G13+'Mid-Term'!G13</f>
        <v>30</v>
      </c>
      <c r="H13" s="25">
        <f>'Exam 1'!H13+'Exam 2'!H13+Assig!H13+'Mid-Term'!H13</f>
        <v>39</v>
      </c>
      <c r="I13" s="25">
        <f>'Exam 1'!I13+'Exam 2'!I13+Assig!I13+'Mid-Term'!I13</f>
        <v>34</v>
      </c>
      <c r="J13" s="15">
        <f t="shared" si="0"/>
        <v>257.8</v>
      </c>
      <c r="K13" s="15">
        <f t="shared" si="1"/>
        <v>36.828571428571429</v>
      </c>
    </row>
    <row r="14" spans="1:11" ht="15.75" x14ac:dyDescent="0.25">
      <c r="A14" s="5">
        <v>7</v>
      </c>
      <c r="B14" s="8" t="s">
        <v>29</v>
      </c>
      <c r="C14" s="25">
        <f>'Exam 1'!C14+'Exam 2'!C14+Assig!C14+'Mid-Term'!C14</f>
        <v>0</v>
      </c>
      <c r="D14" s="25">
        <f>'Exam 1'!D14+'Exam 2'!D14+Assig!D14+'Mid-Term'!D14</f>
        <v>0</v>
      </c>
      <c r="E14" s="25">
        <f>'Exam 1'!E14+'Exam 2'!E14+Assig!E14+'Mid-Term'!E14</f>
        <v>0</v>
      </c>
      <c r="F14" s="25">
        <f>'Exam 1'!F14+'Exam 2'!F14+Assig!F14+'Mid-Term'!F14</f>
        <v>0</v>
      </c>
      <c r="G14" s="25">
        <f>'Exam 1'!G14+'Exam 2'!G14+Assig!G14+'Mid-Term'!G14</f>
        <v>0</v>
      </c>
      <c r="H14" s="25">
        <f>'Exam 1'!H14+'Exam 2'!H14+Assig!H14+'Mid-Term'!H14</f>
        <v>8</v>
      </c>
      <c r="I14" s="25">
        <f>'Exam 1'!I14+'Exam 2'!I14+Assig!I14+'Mid-Term'!I14</f>
        <v>0</v>
      </c>
      <c r="J14" s="15">
        <f t="shared" si="0"/>
        <v>8</v>
      </c>
      <c r="K14" s="15">
        <f t="shared" si="1"/>
        <v>1.1428571428571428</v>
      </c>
    </row>
    <row r="15" spans="1:11" ht="15.75" x14ac:dyDescent="0.25">
      <c r="A15" s="5">
        <v>8</v>
      </c>
      <c r="B15" s="7" t="s">
        <v>21</v>
      </c>
      <c r="C15" s="25">
        <f>'Exam 1'!C15+'Exam 2'!C15+Assig!C15+'Mid-Term'!C15</f>
        <v>26.5</v>
      </c>
      <c r="D15" s="25">
        <f>'Exam 1'!D15+'Exam 2'!D15+Assig!D15+'Mid-Term'!D15</f>
        <v>23.4</v>
      </c>
      <c r="E15" s="25">
        <f>'Exam 1'!E15+'Exam 2'!E15+Assig!E15+'Mid-Term'!E15</f>
        <v>30.75</v>
      </c>
      <c r="F15" s="25">
        <f>'Exam 1'!F15+'Exam 2'!F15+Assig!F15+'Mid-Term'!F15</f>
        <v>29</v>
      </c>
      <c r="G15" s="25">
        <f>'Exam 1'!G15+'Exam 2'!G15+Assig!G15+'Mid-Term'!G15</f>
        <v>28</v>
      </c>
      <c r="H15" s="25">
        <f>'Exam 1'!H15+'Exam 2'!H15+Assig!H15+'Mid-Term'!H15</f>
        <v>27.5</v>
      </c>
      <c r="I15" s="25">
        <f>'Exam 1'!I15+'Exam 2'!I15+Assig!I15+'Mid-Term'!I15</f>
        <v>19</v>
      </c>
      <c r="J15" s="15">
        <f t="shared" si="0"/>
        <v>184.15</v>
      </c>
      <c r="K15" s="15">
        <f t="shared" si="1"/>
        <v>26.307142857142857</v>
      </c>
    </row>
    <row r="16" spans="1:11" ht="15.75" x14ac:dyDescent="0.25">
      <c r="A16" s="5">
        <v>9</v>
      </c>
      <c r="B16" s="8" t="s">
        <v>22</v>
      </c>
      <c r="C16" s="25">
        <f>'Exam 1'!C16+'Exam 2'!C16+Assig!C16+'Mid-Term'!C16</f>
        <v>38.5</v>
      </c>
      <c r="D16" s="25">
        <f>'Exam 1'!D16+'Exam 2'!D16+Assig!D16+'Mid-Term'!D16</f>
        <v>31.9</v>
      </c>
      <c r="E16" s="25">
        <f>'Exam 1'!E16+'Exam 2'!E16+Assig!E16+'Mid-Term'!E16</f>
        <v>40</v>
      </c>
      <c r="F16" s="25">
        <f>'Exam 1'!F16+'Exam 2'!F16+Assig!F16+'Mid-Term'!F16</f>
        <v>34</v>
      </c>
      <c r="G16" s="25">
        <f>'Exam 1'!G16+'Exam 2'!G16+Assig!G16+'Mid-Term'!G16</f>
        <v>39.5</v>
      </c>
      <c r="H16" s="25">
        <f>'Exam 1'!H16+'Exam 2'!H16+Assig!H16+'Mid-Term'!H16</f>
        <v>39</v>
      </c>
      <c r="I16" s="25">
        <f>'Exam 1'!I16+'Exam 2'!I16+Assig!I16+'Mid-Term'!I16</f>
        <v>36.299999999999997</v>
      </c>
      <c r="J16" s="15">
        <f t="shared" si="0"/>
        <v>259.2</v>
      </c>
      <c r="K16" s="15">
        <f t="shared" si="1"/>
        <v>37.028571428571425</v>
      </c>
    </row>
    <row r="17" spans="1:11" ht="15.75" x14ac:dyDescent="0.25">
      <c r="A17" s="5">
        <v>10</v>
      </c>
      <c r="B17" s="8" t="s">
        <v>23</v>
      </c>
      <c r="C17" s="25">
        <f>'Exam 1'!C17+'Exam 2'!C17+Assig!C17+'Mid-Term'!C17</f>
        <v>26.5</v>
      </c>
      <c r="D17" s="25">
        <f>'Exam 1'!D17+'Exam 2'!D17+Assig!D17+'Mid-Term'!D17</f>
        <v>29.8</v>
      </c>
      <c r="E17" s="25">
        <f>'Exam 1'!E17+'Exam 2'!E17+Assig!E17+'Mid-Term'!E17</f>
        <v>31</v>
      </c>
      <c r="F17" s="25">
        <f>'Exam 1'!F17+'Exam 2'!F17+Assig!F17+'Mid-Term'!F17</f>
        <v>23.5</v>
      </c>
      <c r="G17" s="25">
        <f>'Exam 1'!G17+'Exam 2'!G17+Assig!G17+'Mid-Term'!G17</f>
        <v>26</v>
      </c>
      <c r="H17" s="25">
        <f>'Exam 1'!H17+'Exam 2'!H17+Assig!H17+'Mid-Term'!H17</f>
        <v>23.5</v>
      </c>
      <c r="I17" s="25">
        <f>'Exam 1'!I17+'Exam 2'!I17+Assig!I17+'Mid-Term'!I17</f>
        <v>20.5</v>
      </c>
      <c r="J17" s="15">
        <f t="shared" si="0"/>
        <v>180.8</v>
      </c>
      <c r="K17" s="15">
        <f t="shared" si="1"/>
        <v>25.828571428571429</v>
      </c>
    </row>
    <row r="18" spans="1:11" ht="15.75" x14ac:dyDescent="0.25">
      <c r="A18" s="5">
        <v>11</v>
      </c>
      <c r="B18" s="7" t="s">
        <v>24</v>
      </c>
      <c r="C18" s="25">
        <f>'Exam 1'!C18+'Exam 2'!C18+Assig!C18+'Mid-Term'!C18</f>
        <v>39.5</v>
      </c>
      <c r="D18" s="25">
        <f>'Exam 1'!D18+'Exam 2'!D18+Assig!D18+'Mid-Term'!D18</f>
        <v>38</v>
      </c>
      <c r="E18" s="25">
        <f>'Exam 1'!E18+'Exam 2'!E18+Assig!E18+'Mid-Term'!E18</f>
        <v>39.5</v>
      </c>
      <c r="F18" s="25">
        <f>'Exam 1'!F18+'Exam 2'!F18+Assig!F18+'Mid-Term'!F18</f>
        <v>39</v>
      </c>
      <c r="G18" s="25">
        <f>'Exam 1'!G18+'Exam 2'!G18+Assig!G18+'Mid-Term'!G18</f>
        <v>38</v>
      </c>
      <c r="H18" s="25">
        <f>'Exam 1'!H18+'Exam 2'!H18+Assig!H18+'Mid-Term'!H18</f>
        <v>37</v>
      </c>
      <c r="I18" s="25">
        <f>'Exam 1'!I18+'Exam 2'!I18+Assig!I18+'Mid-Term'!I18</f>
        <v>35</v>
      </c>
      <c r="J18" s="15">
        <f t="shared" si="0"/>
        <v>266</v>
      </c>
      <c r="K18" s="15">
        <f t="shared" si="1"/>
        <v>38</v>
      </c>
    </row>
    <row r="19" spans="1:11" ht="15.75" x14ac:dyDescent="0.25">
      <c r="A19" s="5">
        <v>12</v>
      </c>
      <c r="B19" s="7" t="s">
        <v>25</v>
      </c>
      <c r="C19" s="25">
        <f>'Exam 1'!C19+'Exam 2'!C19+Assig!C19+'Mid-Term'!C19</f>
        <v>30</v>
      </c>
      <c r="D19" s="25">
        <f>'Exam 1'!D19+'Exam 2'!D19+Assig!D19+'Mid-Term'!D19</f>
        <v>28.8</v>
      </c>
      <c r="E19" s="25">
        <f>'Exam 1'!E19+'Exam 2'!E19+Assig!E19+'Mid-Term'!E19</f>
        <v>37</v>
      </c>
      <c r="F19" s="25">
        <f>'Exam 1'!F19+'Exam 2'!F19+Assig!F19+'Mid-Term'!F19</f>
        <v>31.5</v>
      </c>
      <c r="G19" s="25">
        <f>'Exam 1'!G19+'Exam 2'!G19+Assig!G19+'Mid-Term'!G19</f>
        <v>29</v>
      </c>
      <c r="H19" s="25">
        <f>'Exam 1'!H19+'Exam 2'!H19+Assig!H19+'Mid-Term'!H19</f>
        <v>35</v>
      </c>
      <c r="I19" s="25">
        <f>'Exam 1'!I19+'Exam 2'!I19+Assig!I19+'Mid-Term'!I19</f>
        <v>36</v>
      </c>
      <c r="J19" s="15">
        <f t="shared" si="0"/>
        <v>227.3</v>
      </c>
      <c r="K19" s="15">
        <f t="shared" si="1"/>
        <v>32.471428571428575</v>
      </c>
    </row>
    <row r="20" spans="1:11" ht="15.75" x14ac:dyDescent="0.25">
      <c r="A20" s="5">
        <v>13</v>
      </c>
      <c r="B20" s="7" t="s">
        <v>26</v>
      </c>
      <c r="C20" s="25">
        <f>'Exam 1'!C20+'Exam 2'!C20+Assig!C20+'Mid-Term'!C20</f>
        <v>37.5</v>
      </c>
      <c r="D20" s="25">
        <f>'Exam 1'!D20+'Exam 2'!D20+Assig!D20+'Mid-Term'!D20</f>
        <v>37.5</v>
      </c>
      <c r="E20" s="25">
        <f>'Exam 1'!E20+'Exam 2'!E20+Assig!E20+'Mid-Term'!E20</f>
        <v>38.25</v>
      </c>
      <c r="F20" s="25">
        <f>'Exam 1'!F20+'Exam 2'!F20+Assig!F20+'Mid-Term'!F20</f>
        <v>39</v>
      </c>
      <c r="G20" s="25">
        <f>'Exam 1'!G20+'Exam 2'!G20+Assig!G20+'Mid-Term'!G20</f>
        <v>28.5</v>
      </c>
      <c r="H20" s="25">
        <f>'Exam 1'!H20+'Exam 2'!H20+Assig!H20+'Mid-Term'!H20</f>
        <v>37.5</v>
      </c>
      <c r="I20" s="25">
        <f>'Exam 1'!I20+'Exam 2'!I20+Assig!I20+'Mid-Term'!I20</f>
        <v>29.5</v>
      </c>
      <c r="J20" s="15">
        <f t="shared" si="0"/>
        <v>247.75</v>
      </c>
      <c r="K20" s="15">
        <f t="shared" si="1"/>
        <v>35.392857142857146</v>
      </c>
    </row>
    <row r="21" spans="1:11" ht="15.75" x14ac:dyDescent="0.25">
      <c r="A21" s="5">
        <v>14</v>
      </c>
      <c r="B21" s="7" t="s">
        <v>27</v>
      </c>
      <c r="C21" s="25">
        <f>'Exam 1'!C21+'Exam 2'!C21+Assig!C21+'Mid-Term'!C21</f>
        <v>32</v>
      </c>
      <c r="D21" s="25">
        <f>'Exam 1'!D21+'Exam 2'!D21+Assig!D21+'Mid-Term'!D21</f>
        <v>27.3</v>
      </c>
      <c r="E21" s="25">
        <f>'Exam 1'!E21+'Exam 2'!E21+Assig!E21+'Mid-Term'!E21</f>
        <v>34.75</v>
      </c>
      <c r="F21" s="25">
        <f>'Exam 1'!F21+'Exam 2'!F21+Assig!F21+'Mid-Term'!F21</f>
        <v>30.5</v>
      </c>
      <c r="G21" s="25">
        <f>'Exam 1'!G21+'Exam 2'!G21+Assig!G21+'Mid-Term'!G21</f>
        <v>40</v>
      </c>
      <c r="H21" s="25">
        <f>'Exam 1'!H21+'Exam 2'!H21+Assig!H21+'Mid-Term'!H21</f>
        <v>33</v>
      </c>
      <c r="I21" s="25">
        <f>'Exam 1'!I21+'Exam 2'!I21+Assig!I21+'Mid-Term'!I21</f>
        <v>24.8</v>
      </c>
      <c r="J21" s="15">
        <f t="shared" si="0"/>
        <v>222.35000000000002</v>
      </c>
      <c r="K21" s="15">
        <f t="shared" si="1"/>
        <v>31.764285714285716</v>
      </c>
    </row>
    <row r="22" spans="1:11" ht="15.75" x14ac:dyDescent="0.25">
      <c r="A22" s="5">
        <v>15</v>
      </c>
      <c r="B22" s="19" t="s">
        <v>28</v>
      </c>
      <c r="C22" s="25">
        <f>'Exam 1'!C22+'Exam 2'!C22+Assig!C22+'Mid-Term'!C22</f>
        <v>35.5</v>
      </c>
      <c r="D22" s="25">
        <f>'Exam 1'!D22+'Exam 2'!D22+Assig!D22+'Mid-Term'!D22</f>
        <v>36.700000000000003</v>
      </c>
      <c r="E22" s="25">
        <f>'Exam 1'!E22+'Exam 2'!E22+Assig!E22+'Mid-Term'!E22</f>
        <v>40</v>
      </c>
      <c r="F22" s="25">
        <f>'Exam 1'!F22+'Exam 2'!F22+Assig!F22+'Mid-Term'!F22</f>
        <v>33.5</v>
      </c>
      <c r="G22" s="25">
        <f>'Exam 1'!G22+'Exam 2'!G22+Assig!G22+'Mid-Term'!G22</f>
        <v>39</v>
      </c>
      <c r="H22" s="25">
        <f>'Exam 1'!H22+'Exam 2'!H22+Assig!H22+'Mid-Term'!H22</f>
        <v>37</v>
      </c>
      <c r="I22" s="25">
        <f>'Exam 1'!I22+'Exam 2'!I22+Assig!I22+'Mid-Term'!I22</f>
        <v>32.5</v>
      </c>
      <c r="J22" s="15">
        <f t="shared" si="0"/>
        <v>254.2</v>
      </c>
      <c r="K22" s="15">
        <f t="shared" si="1"/>
        <v>36.31428571428571</v>
      </c>
    </row>
    <row r="23" spans="1:11" ht="15.75" x14ac:dyDescent="0.25">
      <c r="A23" s="5">
        <v>16</v>
      </c>
      <c r="B23" s="8" t="s">
        <v>34</v>
      </c>
      <c r="C23" s="25">
        <f>'Exam 1'!C23+'Exam 2'!C23+Assig!C23+'Mid-Term'!C23</f>
        <v>11</v>
      </c>
      <c r="D23" s="25">
        <f>'Exam 1'!D23+'Exam 2'!D23+Assig!D23+'Mid-Term'!D23</f>
        <v>12</v>
      </c>
      <c r="E23" s="25">
        <f>'Exam 1'!E23+'Exam 2'!E23+Assig!E23+'Mid-Term'!E23</f>
        <v>18</v>
      </c>
      <c r="F23" s="25">
        <f>'Exam 1'!F23+'Exam 2'!F23+Assig!F23+'Mid-Term'!F23</f>
        <v>18</v>
      </c>
      <c r="G23" s="25">
        <f>'Exam 1'!G23+'Exam 2'!G23+Assig!G23+'Mid-Term'!G23</f>
        <v>15</v>
      </c>
      <c r="H23" s="25">
        <f>'Exam 1'!H23+'Exam 2'!H23+Assig!H23+'Mid-Term'!H23</f>
        <v>9</v>
      </c>
      <c r="I23" s="25">
        <f>'Exam 1'!I23+'Exam 2'!I23+Assig!I23+'Mid-Term'!I23</f>
        <v>8</v>
      </c>
      <c r="J23" s="15">
        <f t="shared" si="0"/>
        <v>91</v>
      </c>
      <c r="K23" s="15">
        <f t="shared" si="1"/>
        <v>13</v>
      </c>
    </row>
    <row r="24" spans="1:11" ht="15.75" x14ac:dyDescent="0.25">
      <c r="A24" s="1">
        <v>17</v>
      </c>
      <c r="B24" s="21" t="s">
        <v>35</v>
      </c>
      <c r="C24" s="25">
        <f>'Exam 1'!C24+'Exam 2'!C24+Assig!C24+'Mid-Term'!C24</f>
        <v>5</v>
      </c>
      <c r="D24" s="25">
        <f>'Exam 1'!D24+'Exam 2'!D24+Assig!D24+'Mid-Term'!D24</f>
        <v>12</v>
      </c>
      <c r="E24" s="25">
        <f>'Exam 1'!E24+'Exam 2'!E24+Assig!E24+'Mid-Term'!E24</f>
        <v>21</v>
      </c>
      <c r="F24" s="25">
        <f>'Exam 1'!F24+'Exam 2'!F24+Assig!F24+'Mid-Term'!F24</f>
        <v>15</v>
      </c>
      <c r="G24" s="25">
        <f>'Exam 1'!G24+'Exam 2'!G24+Assig!G24+'Mid-Term'!G24</f>
        <v>15</v>
      </c>
      <c r="H24" s="25">
        <f>'Exam 1'!H24+'Exam 2'!H24+Assig!H24+'Mid-Term'!H24</f>
        <v>16</v>
      </c>
      <c r="I24" s="25">
        <f>'Exam 1'!I24+'Exam 2'!I24+Assig!I24+'Mid-Term'!I24</f>
        <v>11</v>
      </c>
      <c r="J24" s="15">
        <f t="shared" si="0"/>
        <v>95</v>
      </c>
      <c r="K24" s="15">
        <f t="shared" si="1"/>
        <v>13.571428571428571</v>
      </c>
    </row>
  </sheetData>
  <mergeCells count="3">
    <mergeCell ref="B5:J5"/>
    <mergeCell ref="C6:F6"/>
    <mergeCell ref="H6:J6"/>
  </mergeCells>
  <conditionalFormatting sqref="C8:I24">
    <cfRule type="cellIs" dxfId="14" priority="4" operator="lessThan">
      <formula>20</formula>
    </cfRule>
  </conditionalFormatting>
  <conditionalFormatting sqref="K8:K24">
    <cfRule type="cellIs" dxfId="13" priority="1" operator="lessThan">
      <formula>20</formula>
    </cfRule>
    <cfRule type="cellIs" dxfId="12" priority="3" operator="lessThan">
      <formula>20</formula>
    </cfRule>
  </conditionalFormatting>
  <conditionalFormatting sqref="C8:J24">
    <cfRule type="cellIs" dxfId="11" priority="2" operator="lessThan">
      <formula>20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4"/>
  <sheetViews>
    <sheetView workbookViewId="0">
      <selection activeCell="J27" sqref="J27"/>
    </sheetView>
  </sheetViews>
  <sheetFormatPr defaultRowHeight="15" x14ac:dyDescent="0.25"/>
  <cols>
    <col min="1" max="1" width="4.28515625" bestFit="1" customWidth="1"/>
    <col min="2" max="2" width="41.85546875" customWidth="1"/>
    <col min="3" max="3" width="7.85546875" customWidth="1"/>
    <col min="4" max="4" width="8.140625" customWidth="1"/>
    <col min="5" max="5" width="6.85546875" customWidth="1"/>
    <col min="6" max="6" width="7.85546875" customWidth="1"/>
    <col min="7" max="7" width="7.5703125" customWidth="1"/>
    <col min="8" max="8" width="7.140625" customWidth="1"/>
    <col min="9" max="9" width="8" customWidth="1"/>
    <col min="10" max="10" width="8.42578125" customWidth="1"/>
    <col min="11" max="11" width="9" customWidth="1"/>
  </cols>
  <sheetData>
    <row r="5" spans="1:11" ht="15.75" x14ac:dyDescent="0.25">
      <c r="B5" s="41" t="s">
        <v>33</v>
      </c>
      <c r="C5" s="41"/>
      <c r="D5" s="41"/>
      <c r="E5" s="41"/>
      <c r="F5" s="41"/>
      <c r="G5" s="41"/>
      <c r="H5" s="41"/>
      <c r="I5" s="41"/>
      <c r="J5" s="41"/>
    </row>
    <row r="6" spans="1:11" x14ac:dyDescent="0.25">
      <c r="B6" s="26" t="s">
        <v>9</v>
      </c>
      <c r="C6" s="40" t="s">
        <v>13</v>
      </c>
      <c r="D6" s="40"/>
      <c r="E6" s="40"/>
      <c r="F6" s="40"/>
      <c r="G6" s="26"/>
      <c r="H6" s="40" t="s">
        <v>14</v>
      </c>
      <c r="I6" s="40"/>
      <c r="J6" s="40"/>
    </row>
    <row r="7" spans="1:11" ht="92.25" x14ac:dyDescent="0.25">
      <c r="A7" s="2" t="s">
        <v>0</v>
      </c>
      <c r="B7" s="6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10</v>
      </c>
      <c r="K7" s="3" t="s">
        <v>11</v>
      </c>
    </row>
    <row r="8" spans="1:11" ht="15.75" x14ac:dyDescent="0.25">
      <c r="A8" s="5">
        <v>1</v>
      </c>
      <c r="B8" s="7" t="s">
        <v>15</v>
      </c>
      <c r="C8" s="25">
        <f>'Exam 1'!C8+'Exam 2'!C8+Assig!C8+'Mid-Term'!C8</f>
        <v>35.5</v>
      </c>
      <c r="D8" s="25">
        <f>'Exam 1'!D8+'Exam 2'!D8+Assig!D8+'Mid-Term'!D8</f>
        <v>34.9</v>
      </c>
      <c r="E8" s="25">
        <f>'Exam 1'!E8+'Exam 2'!E8+Assig!E8+'Mid-Term'!E8</f>
        <v>38</v>
      </c>
      <c r="F8" s="25">
        <f>'Exam 1'!F8+'Exam 2'!F8+Assig!F8+'Mid-Term'!F8</f>
        <v>37</v>
      </c>
      <c r="G8" s="25">
        <f>'Exam 1'!G8+'Exam 2'!G8+Assig!G8+'Mid-Term'!G8</f>
        <v>38.5</v>
      </c>
      <c r="H8" s="25">
        <f>'Exam 1'!H8+'Exam 2'!H8+Assig!H8+'Mid-Term'!H8</f>
        <v>35.5</v>
      </c>
      <c r="I8" s="25">
        <f>'Exam 1'!I8+'Exam 2'!I8+Assig!I8+'Mid-Term'!I8</f>
        <v>30</v>
      </c>
      <c r="J8" s="15">
        <f>SUM(C8:I8)</f>
        <v>249.4</v>
      </c>
      <c r="K8" s="15">
        <f>AVERAGE(C8:I8)</f>
        <v>35.628571428571426</v>
      </c>
    </row>
    <row r="9" spans="1:11" ht="15.75" x14ac:dyDescent="0.25">
      <c r="A9" s="5">
        <v>2</v>
      </c>
      <c r="B9" s="7" t="s">
        <v>16</v>
      </c>
      <c r="C9" s="25">
        <f>'Exam 1'!C9+'Exam 2'!C9+Assig!C9+'Mid-Term'!C9</f>
        <v>31</v>
      </c>
      <c r="D9" s="25">
        <f>'Exam 1'!D9+'Exam 2'!D9+Assig!D9+'Mid-Term'!D9</f>
        <v>24.5</v>
      </c>
      <c r="E9" s="25">
        <f>'Exam 1'!E9+'Exam 2'!E9+Assig!E9+'Mid-Term'!E9</f>
        <v>34.75</v>
      </c>
      <c r="F9" s="25">
        <f>'Exam 1'!F9+'Exam 2'!F9+Assig!F9+'Mid-Term'!F9</f>
        <v>19.5</v>
      </c>
      <c r="G9" s="25">
        <f>'Exam 1'!G9+'Exam 2'!G9+Assig!G9+'Mid-Term'!G9</f>
        <v>29</v>
      </c>
      <c r="H9" s="25">
        <f>'Exam 1'!H9+'Exam 2'!H9+Assig!H9+'Mid-Term'!H9</f>
        <v>33.5</v>
      </c>
      <c r="I9" s="25">
        <f>'Exam 1'!I9+'Exam 2'!I9+Assig!I9+'Mid-Term'!I9</f>
        <v>27</v>
      </c>
      <c r="J9" s="15">
        <f t="shared" ref="J9:J22" si="0">SUM(C9:I9)</f>
        <v>199.25</v>
      </c>
      <c r="K9" s="15">
        <f t="shared" ref="K9:K22" si="1">AVERAGE(C9:I9)</f>
        <v>28.464285714285715</v>
      </c>
    </row>
    <row r="10" spans="1:11" ht="15.75" x14ac:dyDescent="0.25">
      <c r="A10" s="5">
        <v>3</v>
      </c>
      <c r="B10" s="7" t="s">
        <v>17</v>
      </c>
      <c r="C10" s="25">
        <f>'Exam 1'!C10+'Exam 2'!C10+Assig!C10+'Mid-Term'!C10</f>
        <v>20.5</v>
      </c>
      <c r="D10" s="25">
        <f>'Exam 1'!D10+'Exam 2'!D10+Assig!D10+'Mid-Term'!D10</f>
        <v>19.100000000000001</v>
      </c>
      <c r="E10" s="25">
        <f>'Exam 1'!E10+'Exam 2'!E10+Assig!E10+'Mid-Term'!E10</f>
        <v>33.5</v>
      </c>
      <c r="F10" s="25">
        <f>'Exam 1'!F10+'Exam 2'!F10+Assig!F10+'Mid-Term'!F10</f>
        <v>19.5</v>
      </c>
      <c r="G10" s="25">
        <f>'Exam 1'!G10+'Exam 2'!G10+Assig!G10+'Mid-Term'!G10</f>
        <v>30</v>
      </c>
      <c r="H10" s="25">
        <f>'Exam 1'!H10+'Exam 2'!H10+Assig!H10+'Mid-Term'!H10</f>
        <v>22</v>
      </c>
      <c r="I10" s="25">
        <f>'Exam 1'!I10+'Exam 2'!I10+Assig!I10+'Mid-Term'!I10</f>
        <v>23</v>
      </c>
      <c r="J10" s="15">
        <f t="shared" si="0"/>
        <v>167.6</v>
      </c>
      <c r="K10" s="15">
        <f t="shared" si="1"/>
        <v>23.942857142857143</v>
      </c>
    </row>
    <row r="11" spans="1:11" ht="15.75" x14ac:dyDescent="0.25">
      <c r="A11" s="5">
        <v>4</v>
      </c>
      <c r="B11" s="7" t="s">
        <v>18</v>
      </c>
      <c r="C11" s="25">
        <f>'Exam 1'!C11+'Exam 2'!C11+Assig!C11+'Mid-Term'!C11</f>
        <v>19</v>
      </c>
      <c r="D11" s="25">
        <f>'Exam 1'!D11+'Exam 2'!D11+Assig!D11+'Mid-Term'!D11</f>
        <v>14.899999999999999</v>
      </c>
      <c r="E11" s="25">
        <f>'Exam 1'!E11+'Exam 2'!E11+Assig!E11+'Mid-Term'!E11</f>
        <v>24</v>
      </c>
      <c r="F11" s="25">
        <f>'Exam 1'!F11+'Exam 2'!F11+Assig!F11+'Mid-Term'!F11</f>
        <v>21.5</v>
      </c>
      <c r="G11" s="25">
        <f>'Exam 1'!G11+'Exam 2'!G11+Assig!G11+'Mid-Term'!G11</f>
        <v>20.5</v>
      </c>
      <c r="H11" s="25">
        <f>'Exam 1'!H11+'Exam 2'!H11+Assig!H11+'Mid-Term'!H11</f>
        <v>18.5</v>
      </c>
      <c r="I11" s="25">
        <f>'Exam 1'!I11+'Exam 2'!I11+Assig!I11+'Mid-Term'!I11</f>
        <v>20.5</v>
      </c>
      <c r="J11" s="15">
        <f t="shared" si="0"/>
        <v>138.9</v>
      </c>
      <c r="K11" s="15">
        <f t="shared" si="1"/>
        <v>19.842857142857145</v>
      </c>
    </row>
    <row r="12" spans="1:11" ht="15.75" x14ac:dyDescent="0.25">
      <c r="A12" s="5">
        <v>5</v>
      </c>
      <c r="B12" s="7" t="s">
        <v>20</v>
      </c>
      <c r="C12" s="25">
        <f>'Exam 1'!C13+'Exam 2'!C13+Assig!C13+'Mid-Term'!C13</f>
        <v>37.5</v>
      </c>
      <c r="D12" s="25">
        <f>'Exam 1'!D13+'Exam 2'!D13+Assig!D13+'Mid-Term'!D13</f>
        <v>37.799999999999997</v>
      </c>
      <c r="E12" s="25">
        <f>'Exam 1'!E13+'Exam 2'!E13+Assig!E13+'Mid-Term'!E13</f>
        <v>39.5</v>
      </c>
      <c r="F12" s="25">
        <f>'Exam 1'!F13+'Exam 2'!F13+Assig!F13+'Mid-Term'!F13</f>
        <v>40</v>
      </c>
      <c r="G12" s="25">
        <f>'Exam 1'!G13+'Exam 2'!G13+Assig!G13+'Mid-Term'!G13</f>
        <v>30</v>
      </c>
      <c r="H12" s="25">
        <f>'Exam 1'!H13+'Exam 2'!H13+Assig!H13+'Mid-Term'!H13</f>
        <v>39</v>
      </c>
      <c r="I12" s="25">
        <f>'Exam 1'!I13+'Exam 2'!I13+Assig!I13+'Mid-Term'!I13</f>
        <v>34</v>
      </c>
      <c r="J12" s="15">
        <f t="shared" si="0"/>
        <v>257.8</v>
      </c>
      <c r="K12" s="15">
        <f t="shared" si="1"/>
        <v>36.828571428571429</v>
      </c>
    </row>
    <row r="13" spans="1:11" ht="15.75" x14ac:dyDescent="0.25">
      <c r="A13" s="5">
        <v>6</v>
      </c>
      <c r="B13" s="7" t="s">
        <v>21</v>
      </c>
      <c r="C13" s="25">
        <f>'Exam 1'!C15+'Exam 2'!C15+Assig!C15+'Mid-Term'!C15</f>
        <v>26.5</v>
      </c>
      <c r="D13" s="25">
        <f>'Exam 1'!D15+'Exam 2'!D15+Assig!D15+'Mid-Term'!D15</f>
        <v>23.4</v>
      </c>
      <c r="E13" s="25">
        <f>'Exam 1'!E15+'Exam 2'!E15+Assig!E15+'Mid-Term'!E15</f>
        <v>30.75</v>
      </c>
      <c r="F13" s="25">
        <f>'Exam 1'!F15+'Exam 2'!F15+Assig!F15+'Mid-Term'!F15</f>
        <v>29</v>
      </c>
      <c r="G13" s="25">
        <f>'Exam 1'!G15+'Exam 2'!G15+Assig!G15+'Mid-Term'!G15</f>
        <v>28</v>
      </c>
      <c r="H13" s="25">
        <f>'Exam 1'!H15+'Exam 2'!H15+Assig!H15+'Mid-Term'!H15</f>
        <v>27.5</v>
      </c>
      <c r="I13" s="25">
        <f>'Exam 1'!I15+'Exam 2'!I15+Assig!I15+'Mid-Term'!I15</f>
        <v>19</v>
      </c>
      <c r="J13" s="15">
        <f t="shared" si="0"/>
        <v>184.15</v>
      </c>
      <c r="K13" s="15">
        <f t="shared" si="1"/>
        <v>26.307142857142857</v>
      </c>
    </row>
    <row r="14" spans="1:11" ht="15.75" x14ac:dyDescent="0.25">
      <c r="A14" s="5">
        <v>7</v>
      </c>
      <c r="B14" s="8" t="s">
        <v>22</v>
      </c>
      <c r="C14" s="25">
        <f>'Exam 1'!C16+'Exam 2'!C16+Assig!C16+'Mid-Term'!C16</f>
        <v>38.5</v>
      </c>
      <c r="D14" s="25">
        <f>'Exam 1'!D16+'Exam 2'!D16+Assig!D16+'Mid-Term'!D16</f>
        <v>31.9</v>
      </c>
      <c r="E14" s="25">
        <f>'Exam 1'!E16+'Exam 2'!E16+Assig!E16+'Mid-Term'!E16</f>
        <v>40</v>
      </c>
      <c r="F14" s="25">
        <f>'Exam 1'!F16+'Exam 2'!F16+Assig!F16+'Mid-Term'!F16</f>
        <v>34</v>
      </c>
      <c r="G14" s="25">
        <f>'Exam 1'!G16+'Exam 2'!G16+Assig!G16+'Mid-Term'!G16</f>
        <v>39.5</v>
      </c>
      <c r="H14" s="25">
        <f>'Exam 1'!H16+'Exam 2'!H16+Assig!H16+'Mid-Term'!H16</f>
        <v>39</v>
      </c>
      <c r="I14" s="25">
        <f>'Exam 1'!I16+'Exam 2'!I16+Assig!I16+'Mid-Term'!I16</f>
        <v>36.299999999999997</v>
      </c>
      <c r="J14" s="15">
        <f t="shared" si="0"/>
        <v>259.2</v>
      </c>
      <c r="K14" s="15">
        <f t="shared" si="1"/>
        <v>37.028571428571425</v>
      </c>
    </row>
    <row r="15" spans="1:11" ht="15.75" x14ac:dyDescent="0.25">
      <c r="A15" s="5">
        <v>8</v>
      </c>
      <c r="B15" s="8" t="s">
        <v>23</v>
      </c>
      <c r="C15" s="25">
        <f>'Exam 1'!C17+'Exam 2'!C17+Assig!C17+'Mid-Term'!C17</f>
        <v>26.5</v>
      </c>
      <c r="D15" s="25">
        <f>'Exam 1'!D17+'Exam 2'!D17+Assig!D17+'Mid-Term'!D17</f>
        <v>29.8</v>
      </c>
      <c r="E15" s="25">
        <f>'Exam 1'!E17+'Exam 2'!E17+Assig!E17+'Mid-Term'!E17</f>
        <v>31</v>
      </c>
      <c r="F15" s="25">
        <f>'Exam 1'!F17+'Exam 2'!F17+Assig!F17+'Mid-Term'!F17</f>
        <v>23.5</v>
      </c>
      <c r="G15" s="25">
        <f>'Exam 1'!G17+'Exam 2'!G17+Assig!G17+'Mid-Term'!G17</f>
        <v>26</v>
      </c>
      <c r="H15" s="25">
        <f>'Exam 1'!H17+'Exam 2'!H17+Assig!H17+'Mid-Term'!H17</f>
        <v>23.5</v>
      </c>
      <c r="I15" s="25">
        <f>'Exam 1'!I17+'Exam 2'!I17+Assig!I17+'Mid-Term'!I17</f>
        <v>20.5</v>
      </c>
      <c r="J15" s="15">
        <f t="shared" si="0"/>
        <v>180.8</v>
      </c>
      <c r="K15" s="15">
        <f t="shared" si="1"/>
        <v>25.828571428571429</v>
      </c>
    </row>
    <row r="16" spans="1:11" ht="15.75" x14ac:dyDescent="0.25">
      <c r="A16" s="5">
        <v>9</v>
      </c>
      <c r="B16" s="7" t="s">
        <v>24</v>
      </c>
      <c r="C16" s="25">
        <f>'Exam 1'!C18+'Exam 2'!C18+Assig!C18+'Mid-Term'!C18</f>
        <v>39.5</v>
      </c>
      <c r="D16" s="25">
        <f>'Exam 1'!D18+'Exam 2'!D18+Assig!D18+'Mid-Term'!D18</f>
        <v>38</v>
      </c>
      <c r="E16" s="25">
        <f>'Exam 1'!E18+'Exam 2'!E18+Assig!E18+'Mid-Term'!E18</f>
        <v>39.5</v>
      </c>
      <c r="F16" s="25">
        <f>'Exam 1'!F18+'Exam 2'!F18+Assig!F18+'Mid-Term'!F18</f>
        <v>39</v>
      </c>
      <c r="G16" s="25">
        <f>'Exam 1'!G18+'Exam 2'!G18+Assig!G18+'Mid-Term'!G18</f>
        <v>38</v>
      </c>
      <c r="H16" s="25">
        <f>'Exam 1'!H18+'Exam 2'!H18+Assig!H18+'Mid-Term'!H18</f>
        <v>37</v>
      </c>
      <c r="I16" s="25">
        <f>'Exam 1'!I18+'Exam 2'!I18+Assig!I18+'Mid-Term'!I18</f>
        <v>35</v>
      </c>
      <c r="J16" s="15">
        <f t="shared" si="0"/>
        <v>266</v>
      </c>
      <c r="K16" s="15">
        <f t="shared" si="1"/>
        <v>38</v>
      </c>
    </row>
    <row r="17" spans="1:11" ht="15.75" x14ac:dyDescent="0.25">
      <c r="A17" s="5">
        <v>10</v>
      </c>
      <c r="B17" s="7" t="s">
        <v>25</v>
      </c>
      <c r="C17" s="25">
        <f>'Exam 1'!C19+'Exam 2'!C19+Assig!C19+'Mid-Term'!C19</f>
        <v>30</v>
      </c>
      <c r="D17" s="25">
        <f>'Exam 1'!D19+'Exam 2'!D19+Assig!D19+'Mid-Term'!D19</f>
        <v>28.8</v>
      </c>
      <c r="E17" s="25">
        <f>'Exam 1'!E19+'Exam 2'!E19+Assig!E19+'Mid-Term'!E19</f>
        <v>37</v>
      </c>
      <c r="F17" s="25">
        <f>'Exam 1'!F19+'Exam 2'!F19+Assig!F19+'Mid-Term'!F19</f>
        <v>31.5</v>
      </c>
      <c r="G17" s="25">
        <f>'Exam 1'!G19+'Exam 2'!G19+Assig!G19+'Mid-Term'!G19</f>
        <v>29</v>
      </c>
      <c r="H17" s="25">
        <f>'Exam 1'!H19+'Exam 2'!H19+Assig!H19+'Mid-Term'!H19</f>
        <v>35</v>
      </c>
      <c r="I17" s="25">
        <f>'Exam 1'!I19+'Exam 2'!I19+Assig!I19+'Mid-Term'!I19</f>
        <v>36</v>
      </c>
      <c r="J17" s="15">
        <f t="shared" si="0"/>
        <v>227.3</v>
      </c>
      <c r="K17" s="15">
        <f t="shared" si="1"/>
        <v>32.471428571428575</v>
      </c>
    </row>
    <row r="18" spans="1:11" ht="15.75" x14ac:dyDescent="0.25">
      <c r="A18" s="5">
        <v>11</v>
      </c>
      <c r="B18" s="7" t="s">
        <v>26</v>
      </c>
      <c r="C18" s="25">
        <f>'Exam 1'!C20+'Exam 2'!C20+Assig!C20+'Mid-Term'!C20</f>
        <v>37.5</v>
      </c>
      <c r="D18" s="25">
        <f>'Exam 1'!D20+'Exam 2'!D20+Assig!D20+'Mid-Term'!D20</f>
        <v>37.5</v>
      </c>
      <c r="E18" s="25">
        <f>'Exam 1'!E20+'Exam 2'!E20+Assig!E20+'Mid-Term'!E20</f>
        <v>38.25</v>
      </c>
      <c r="F18" s="25">
        <f>'Exam 1'!F20+'Exam 2'!F20+Assig!F20+'Mid-Term'!F20</f>
        <v>39</v>
      </c>
      <c r="G18" s="25">
        <f>'Exam 1'!G20+'Exam 2'!G20+Assig!G20+'Mid-Term'!G20</f>
        <v>28.5</v>
      </c>
      <c r="H18" s="25">
        <f>'Exam 1'!H20+'Exam 2'!H20+Assig!H20+'Mid-Term'!H20</f>
        <v>37.5</v>
      </c>
      <c r="I18" s="25">
        <f>'Exam 1'!I20+'Exam 2'!I20+Assig!I20+'Mid-Term'!I20</f>
        <v>29.5</v>
      </c>
      <c r="J18" s="15">
        <f t="shared" si="0"/>
        <v>247.75</v>
      </c>
      <c r="K18" s="15">
        <f t="shared" si="1"/>
        <v>35.392857142857146</v>
      </c>
    </row>
    <row r="19" spans="1:11" ht="15.75" x14ac:dyDescent="0.25">
      <c r="A19" s="5">
        <v>12</v>
      </c>
      <c r="B19" s="7" t="s">
        <v>27</v>
      </c>
      <c r="C19" s="25">
        <f>'Exam 1'!C21+'Exam 2'!C21+Assig!C21+'Mid-Term'!C21</f>
        <v>32</v>
      </c>
      <c r="D19" s="25">
        <f>'Exam 1'!D21+'Exam 2'!D21+Assig!D21+'Mid-Term'!D21</f>
        <v>27.3</v>
      </c>
      <c r="E19" s="25">
        <f>'Exam 1'!E21+'Exam 2'!E21+Assig!E21+'Mid-Term'!E21</f>
        <v>34.75</v>
      </c>
      <c r="F19" s="25">
        <f>'Exam 1'!F21+'Exam 2'!F21+Assig!F21+'Mid-Term'!F21</f>
        <v>30.5</v>
      </c>
      <c r="G19" s="25">
        <f>'Exam 1'!G21+'Exam 2'!G21+Assig!G21+'Mid-Term'!G21</f>
        <v>40</v>
      </c>
      <c r="H19" s="25">
        <f>'Exam 1'!H21+'Exam 2'!H21+Assig!H21+'Mid-Term'!H21</f>
        <v>33</v>
      </c>
      <c r="I19" s="25">
        <f>'Exam 1'!I21+'Exam 2'!I21+Assig!I21+'Mid-Term'!I21</f>
        <v>24.8</v>
      </c>
      <c r="J19" s="15">
        <f t="shared" si="0"/>
        <v>222.35000000000002</v>
      </c>
      <c r="K19" s="15">
        <f t="shared" si="1"/>
        <v>31.764285714285716</v>
      </c>
    </row>
    <row r="20" spans="1:11" ht="15.75" x14ac:dyDescent="0.25">
      <c r="A20" s="5">
        <v>13</v>
      </c>
      <c r="B20" s="19" t="s">
        <v>28</v>
      </c>
      <c r="C20" s="25">
        <f>'Exam 1'!C22+'Exam 2'!C22+Assig!C22+'Mid-Term'!C22</f>
        <v>35.5</v>
      </c>
      <c r="D20" s="25">
        <f>'Exam 1'!D22+'Exam 2'!D22+Assig!D22+'Mid-Term'!D22</f>
        <v>36.700000000000003</v>
      </c>
      <c r="E20" s="25">
        <f>'Exam 1'!E22+'Exam 2'!E22+Assig!E22+'Mid-Term'!E22</f>
        <v>40</v>
      </c>
      <c r="F20" s="25">
        <f>'Exam 1'!F22+'Exam 2'!F22+Assig!F22+'Mid-Term'!F22</f>
        <v>33.5</v>
      </c>
      <c r="G20" s="25">
        <f>'Exam 1'!G22+'Exam 2'!G22+Assig!G22+'Mid-Term'!G22</f>
        <v>39</v>
      </c>
      <c r="H20" s="25">
        <f>'Exam 1'!H22+'Exam 2'!H22+Assig!H22+'Mid-Term'!H22</f>
        <v>37</v>
      </c>
      <c r="I20" s="25">
        <f>'Exam 1'!I22+'Exam 2'!I22+Assig!I22+'Mid-Term'!I22</f>
        <v>32.5</v>
      </c>
      <c r="J20" s="15">
        <f t="shared" si="0"/>
        <v>254.2</v>
      </c>
      <c r="K20" s="15">
        <f t="shared" si="1"/>
        <v>36.31428571428571</v>
      </c>
    </row>
    <row r="21" spans="1:11" ht="15.75" x14ac:dyDescent="0.25">
      <c r="A21" s="5">
        <v>14</v>
      </c>
      <c r="B21" s="8" t="s">
        <v>34</v>
      </c>
      <c r="C21" s="25">
        <f>'Exam 1'!C23+'Exam 2'!C23+Assig!C23+'Mid-Term'!C23</f>
        <v>11</v>
      </c>
      <c r="D21" s="25">
        <f>'Exam 1'!D23+'Exam 2'!D23+Assig!D23+'Mid-Term'!D23</f>
        <v>12</v>
      </c>
      <c r="E21" s="25">
        <f>'Exam 1'!E23+'Exam 2'!E23+Assig!E23+'Mid-Term'!E23</f>
        <v>18</v>
      </c>
      <c r="F21" s="25">
        <f>'Exam 1'!F23+'Exam 2'!F23+Assig!F23+'Mid-Term'!F23</f>
        <v>18</v>
      </c>
      <c r="G21" s="25">
        <f>'Exam 1'!G23+'Exam 2'!G23+Assig!G23+'Mid-Term'!G23</f>
        <v>15</v>
      </c>
      <c r="H21" s="25">
        <f>'Exam 1'!H23+'Exam 2'!H23+Assig!H23+'Mid-Term'!H23</f>
        <v>9</v>
      </c>
      <c r="I21" s="25">
        <f>'Exam 1'!I23+'Exam 2'!I23+Assig!I23+'Mid-Term'!I23</f>
        <v>8</v>
      </c>
      <c r="J21" s="15">
        <f t="shared" si="0"/>
        <v>91</v>
      </c>
      <c r="K21" s="15">
        <f t="shared" si="1"/>
        <v>13</v>
      </c>
    </row>
    <row r="22" spans="1:11" ht="15.75" x14ac:dyDescent="0.25">
      <c r="A22" s="5">
        <v>15</v>
      </c>
      <c r="B22" s="27" t="s">
        <v>35</v>
      </c>
      <c r="C22" s="25">
        <f>'Exam 1'!C24+'Exam 2'!C24+Assig!C24+'Mid-Term'!C24</f>
        <v>5</v>
      </c>
      <c r="D22" s="25">
        <f>'Exam 1'!D24+'Exam 2'!D24+Assig!D24+'Mid-Term'!D24</f>
        <v>12</v>
      </c>
      <c r="E22" s="25">
        <f>'Exam 1'!E24+'Exam 2'!E24+Assig!E24+'Mid-Term'!E24</f>
        <v>21</v>
      </c>
      <c r="F22" s="25">
        <f>'Exam 1'!F24+'Exam 2'!F24+Assig!F24+'Mid-Term'!F24</f>
        <v>15</v>
      </c>
      <c r="G22" s="25">
        <f>'Exam 1'!G24+'Exam 2'!G24+Assig!G24+'Mid-Term'!G24</f>
        <v>15</v>
      </c>
      <c r="H22" s="25">
        <f>'Exam 1'!H24+'Exam 2'!H24+Assig!H24+'Mid-Term'!H24</f>
        <v>16</v>
      </c>
      <c r="I22" s="25">
        <f>'Exam 1'!I24+'Exam 2'!I24+Assig!I24+'Mid-Term'!I24</f>
        <v>11</v>
      </c>
      <c r="J22" s="15">
        <f t="shared" si="0"/>
        <v>95</v>
      </c>
      <c r="K22" s="15">
        <f t="shared" si="1"/>
        <v>13.571428571428571</v>
      </c>
    </row>
    <row r="23" spans="1:11" ht="15.75" x14ac:dyDescent="0.25">
      <c r="A23" s="5">
        <v>16</v>
      </c>
      <c r="B23" s="29" t="s">
        <v>36</v>
      </c>
      <c r="C23" s="25">
        <v>10.5</v>
      </c>
      <c r="D23" s="25">
        <v>16</v>
      </c>
      <c r="E23" s="25">
        <v>16</v>
      </c>
      <c r="F23" s="25">
        <v>18</v>
      </c>
      <c r="G23" s="25">
        <v>16</v>
      </c>
      <c r="H23" s="25">
        <v>19</v>
      </c>
      <c r="I23" s="25">
        <v>18</v>
      </c>
      <c r="J23" s="15">
        <f t="shared" ref="J23" si="2">SUM(C23:I23)</f>
        <v>113.5</v>
      </c>
      <c r="K23" s="15">
        <f t="shared" ref="K23" si="3">AVERAGE(C23:I23)</f>
        <v>16.214285714285715</v>
      </c>
    </row>
    <row r="24" spans="1:11" ht="15.75" x14ac:dyDescent="0.25">
      <c r="A24" s="5">
        <v>17</v>
      </c>
      <c r="B24" s="30" t="s">
        <v>37</v>
      </c>
      <c r="C24" s="25">
        <v>10</v>
      </c>
      <c r="D24" s="25">
        <v>11</v>
      </c>
      <c r="E24" s="25">
        <v>9</v>
      </c>
      <c r="F24" s="25">
        <v>14</v>
      </c>
      <c r="G24" s="25">
        <v>5.5</v>
      </c>
      <c r="H24" s="25">
        <v>15</v>
      </c>
      <c r="I24" s="25">
        <v>10</v>
      </c>
      <c r="J24" s="15">
        <f t="shared" ref="J24" si="4">SUM(C24:I24)</f>
        <v>74.5</v>
      </c>
      <c r="K24" s="15">
        <f t="shared" ref="K24" si="5">AVERAGE(C24:I24)</f>
        <v>10.642857142857142</v>
      </c>
    </row>
  </sheetData>
  <mergeCells count="3">
    <mergeCell ref="B5:J5"/>
    <mergeCell ref="C6:F6"/>
    <mergeCell ref="H6:J6"/>
  </mergeCells>
  <conditionalFormatting sqref="C8:J24">
    <cfRule type="cellIs" dxfId="10" priority="4" operator="lessThan">
      <formula>20</formula>
    </cfRule>
  </conditionalFormatting>
  <conditionalFormatting sqref="K8:K24">
    <cfRule type="cellIs" dxfId="9" priority="1" operator="lessThan">
      <formula>20</formula>
    </cfRule>
    <cfRule type="cellIs" dxfId="8" priority="3" operator="lessThan">
      <formula>20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4"/>
  <sheetViews>
    <sheetView zoomScaleNormal="100" workbookViewId="0">
      <selection activeCell="E15" sqref="E15"/>
    </sheetView>
  </sheetViews>
  <sheetFormatPr defaultRowHeight="15" x14ac:dyDescent="0.25"/>
  <cols>
    <col min="1" max="1" width="4.28515625" bestFit="1" customWidth="1"/>
    <col min="2" max="2" width="41.85546875" customWidth="1"/>
    <col min="3" max="3" width="7.85546875" customWidth="1"/>
    <col min="4" max="4" width="8.140625" customWidth="1"/>
    <col min="5" max="5" width="6.85546875" customWidth="1"/>
    <col min="6" max="6" width="7.85546875" customWidth="1"/>
    <col min="7" max="7" width="7.5703125" customWidth="1"/>
    <col min="8" max="8" width="7.140625" customWidth="1"/>
    <col min="9" max="9" width="8" customWidth="1"/>
    <col min="10" max="10" width="8.42578125" customWidth="1"/>
    <col min="11" max="11" width="9" customWidth="1"/>
  </cols>
  <sheetData>
    <row r="5" spans="1:11" ht="15.75" x14ac:dyDescent="0.25">
      <c r="B5" s="41" t="s">
        <v>38</v>
      </c>
      <c r="C5" s="41"/>
      <c r="D5" s="41"/>
      <c r="E5" s="41"/>
      <c r="F5" s="41"/>
      <c r="G5" s="41"/>
      <c r="H5" s="41"/>
      <c r="I5" s="41"/>
      <c r="J5" s="41"/>
    </row>
    <row r="6" spans="1:11" x14ac:dyDescent="0.25">
      <c r="B6" s="28" t="s">
        <v>9</v>
      </c>
      <c r="C6" s="40" t="s">
        <v>13</v>
      </c>
      <c r="D6" s="40"/>
      <c r="E6" s="40"/>
      <c r="F6" s="40"/>
      <c r="G6" s="28"/>
      <c r="H6" s="40" t="s">
        <v>14</v>
      </c>
      <c r="I6" s="40"/>
      <c r="J6" s="40"/>
    </row>
    <row r="7" spans="1:11" ht="92.25" x14ac:dyDescent="0.25">
      <c r="A7" s="2" t="s">
        <v>0</v>
      </c>
      <c r="B7" s="6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10</v>
      </c>
      <c r="K7" s="3" t="s">
        <v>11</v>
      </c>
    </row>
    <row r="8" spans="1:11" ht="15.75" x14ac:dyDescent="0.25">
      <c r="A8" s="5">
        <v>1</v>
      </c>
      <c r="B8" s="7" t="s">
        <v>15</v>
      </c>
      <c r="C8" s="25">
        <v>10</v>
      </c>
      <c r="D8" s="25">
        <v>10</v>
      </c>
      <c r="E8" s="25">
        <v>8</v>
      </c>
      <c r="F8" s="25">
        <v>10</v>
      </c>
      <c r="G8" s="25">
        <v>9</v>
      </c>
      <c r="H8" s="25">
        <v>8</v>
      </c>
      <c r="I8" s="25">
        <v>7</v>
      </c>
      <c r="J8" s="15">
        <f t="shared" ref="J8:J24" si="0">SUM(C8:I8)</f>
        <v>62</v>
      </c>
      <c r="K8" s="15">
        <f t="shared" ref="K8:K24" si="1">AVERAGE(C8:I8)</f>
        <v>8.8571428571428577</v>
      </c>
    </row>
    <row r="9" spans="1:11" ht="15.75" x14ac:dyDescent="0.25">
      <c r="A9" s="5">
        <v>2</v>
      </c>
      <c r="B9" s="7" t="s">
        <v>16</v>
      </c>
      <c r="C9" s="25">
        <v>10</v>
      </c>
      <c r="D9" s="25">
        <v>7</v>
      </c>
      <c r="E9" s="25">
        <v>4</v>
      </c>
      <c r="F9" s="25">
        <v>4</v>
      </c>
      <c r="G9" s="25">
        <v>9</v>
      </c>
      <c r="H9" s="25">
        <v>2</v>
      </c>
      <c r="I9" s="25">
        <v>7</v>
      </c>
      <c r="J9" s="15">
        <f t="shared" si="0"/>
        <v>43</v>
      </c>
      <c r="K9" s="15">
        <f t="shared" si="1"/>
        <v>6.1428571428571432</v>
      </c>
    </row>
    <row r="10" spans="1:11" ht="15.75" x14ac:dyDescent="0.25">
      <c r="A10" s="5">
        <v>3</v>
      </c>
      <c r="B10" s="7" t="s">
        <v>17</v>
      </c>
      <c r="C10" s="25">
        <v>4</v>
      </c>
      <c r="D10" s="25">
        <v>5</v>
      </c>
      <c r="E10" s="25">
        <v>6</v>
      </c>
      <c r="F10" s="25">
        <v>2</v>
      </c>
      <c r="G10" s="25">
        <v>3</v>
      </c>
      <c r="H10" s="25">
        <v>2</v>
      </c>
      <c r="I10" s="25">
        <v>5</v>
      </c>
      <c r="J10" s="15">
        <f t="shared" si="0"/>
        <v>27</v>
      </c>
      <c r="K10" s="15">
        <f t="shared" si="1"/>
        <v>3.8571428571428572</v>
      </c>
    </row>
    <row r="11" spans="1:11" ht="15.75" x14ac:dyDescent="0.25">
      <c r="A11" s="5">
        <v>4</v>
      </c>
      <c r="B11" s="7" t="s">
        <v>18</v>
      </c>
      <c r="C11" s="25">
        <v>8</v>
      </c>
      <c r="D11" s="25">
        <v>2</v>
      </c>
      <c r="E11" s="25">
        <v>3</v>
      </c>
      <c r="F11" s="25">
        <v>2</v>
      </c>
      <c r="G11" s="25">
        <v>3</v>
      </c>
      <c r="H11" s="25">
        <v>2</v>
      </c>
      <c r="I11" s="25">
        <v>2</v>
      </c>
      <c r="J11" s="15">
        <f t="shared" si="0"/>
        <v>22</v>
      </c>
      <c r="K11" s="15">
        <f t="shared" si="1"/>
        <v>3.1428571428571428</v>
      </c>
    </row>
    <row r="12" spans="1:11" ht="15.75" x14ac:dyDescent="0.25">
      <c r="A12" s="5">
        <v>5</v>
      </c>
      <c r="B12" s="7" t="s">
        <v>20</v>
      </c>
      <c r="C12" s="25">
        <v>10</v>
      </c>
      <c r="D12" s="25">
        <v>10</v>
      </c>
      <c r="E12" s="25">
        <v>10</v>
      </c>
      <c r="F12" s="25">
        <v>10</v>
      </c>
      <c r="G12" s="25">
        <v>8</v>
      </c>
      <c r="H12" s="25">
        <v>7</v>
      </c>
      <c r="I12" s="25">
        <v>7</v>
      </c>
      <c r="J12" s="15">
        <f t="shared" si="0"/>
        <v>62</v>
      </c>
      <c r="K12" s="15">
        <f t="shared" si="1"/>
        <v>8.8571428571428577</v>
      </c>
    </row>
    <row r="13" spans="1:11" ht="15.75" x14ac:dyDescent="0.25">
      <c r="A13" s="5">
        <v>6</v>
      </c>
      <c r="B13" s="7" t="s">
        <v>21</v>
      </c>
      <c r="C13" s="25">
        <v>5</v>
      </c>
      <c r="D13" s="25">
        <v>5</v>
      </c>
      <c r="E13" s="25">
        <v>9</v>
      </c>
      <c r="F13" s="25">
        <v>2</v>
      </c>
      <c r="G13" s="25">
        <v>3</v>
      </c>
      <c r="H13" s="25">
        <v>1</v>
      </c>
      <c r="I13" s="25">
        <v>2</v>
      </c>
      <c r="J13" s="15">
        <f t="shared" si="0"/>
        <v>27</v>
      </c>
      <c r="K13" s="15">
        <f t="shared" si="1"/>
        <v>3.8571428571428572</v>
      </c>
    </row>
    <row r="14" spans="1:11" ht="15.75" x14ac:dyDescent="0.25">
      <c r="A14" s="5">
        <v>7</v>
      </c>
      <c r="B14" s="8" t="s">
        <v>22</v>
      </c>
      <c r="C14" s="25">
        <v>10</v>
      </c>
      <c r="D14" s="25">
        <v>10</v>
      </c>
      <c r="E14" s="25">
        <v>10</v>
      </c>
      <c r="F14" s="25">
        <v>10</v>
      </c>
      <c r="G14" s="25">
        <v>10</v>
      </c>
      <c r="H14" s="25">
        <v>8</v>
      </c>
      <c r="I14" s="25">
        <v>7</v>
      </c>
      <c r="J14" s="15">
        <f t="shared" si="0"/>
        <v>65</v>
      </c>
      <c r="K14" s="15">
        <f t="shared" si="1"/>
        <v>9.2857142857142865</v>
      </c>
    </row>
    <row r="15" spans="1:11" ht="15.75" x14ac:dyDescent="0.25">
      <c r="A15" s="5">
        <v>8</v>
      </c>
      <c r="B15" s="8" t="s">
        <v>23</v>
      </c>
      <c r="C15" s="25">
        <v>10</v>
      </c>
      <c r="D15" s="25">
        <v>8</v>
      </c>
      <c r="E15" s="25">
        <v>7</v>
      </c>
      <c r="F15" s="25">
        <v>4.5</v>
      </c>
      <c r="G15" s="25">
        <v>10</v>
      </c>
      <c r="H15" s="25">
        <v>5</v>
      </c>
      <c r="I15" s="25">
        <v>2</v>
      </c>
      <c r="J15" s="15">
        <f t="shared" si="0"/>
        <v>46.5</v>
      </c>
      <c r="K15" s="15">
        <f t="shared" si="1"/>
        <v>6.6428571428571432</v>
      </c>
    </row>
    <row r="16" spans="1:11" ht="15.75" x14ac:dyDescent="0.25">
      <c r="A16" s="5">
        <v>9</v>
      </c>
      <c r="B16" s="7" t="s">
        <v>24</v>
      </c>
      <c r="C16" s="25">
        <v>10</v>
      </c>
      <c r="D16" s="25">
        <v>10</v>
      </c>
      <c r="E16" s="25">
        <v>10</v>
      </c>
      <c r="F16" s="25">
        <v>10</v>
      </c>
      <c r="G16" s="25">
        <v>10</v>
      </c>
      <c r="H16" s="25">
        <v>9</v>
      </c>
      <c r="I16" s="25">
        <v>7</v>
      </c>
      <c r="J16" s="15">
        <f t="shared" si="0"/>
        <v>66</v>
      </c>
      <c r="K16" s="15">
        <f t="shared" si="1"/>
        <v>9.4285714285714288</v>
      </c>
    </row>
    <row r="17" spans="1:11" ht="15.75" x14ac:dyDescent="0.25">
      <c r="A17" s="5">
        <v>10</v>
      </c>
      <c r="B17" s="7" t="s">
        <v>25</v>
      </c>
      <c r="C17" s="25">
        <v>10</v>
      </c>
      <c r="D17" s="25">
        <v>10</v>
      </c>
      <c r="E17" s="25">
        <v>10</v>
      </c>
      <c r="F17" s="25">
        <v>7.5</v>
      </c>
      <c r="G17" s="25">
        <v>8</v>
      </c>
      <c r="H17" s="25">
        <v>9</v>
      </c>
      <c r="I17" s="25">
        <v>8</v>
      </c>
      <c r="J17" s="15">
        <f t="shared" si="0"/>
        <v>62.5</v>
      </c>
      <c r="K17" s="15">
        <f t="shared" si="1"/>
        <v>8.9285714285714288</v>
      </c>
    </row>
    <row r="18" spans="1:11" ht="15.75" x14ac:dyDescent="0.25">
      <c r="A18" s="5">
        <v>11</v>
      </c>
      <c r="B18" s="7" t="s">
        <v>26</v>
      </c>
      <c r="C18" s="25">
        <v>10</v>
      </c>
      <c r="D18" s="25">
        <v>10</v>
      </c>
      <c r="E18" s="25">
        <v>10</v>
      </c>
      <c r="F18" s="25">
        <v>10</v>
      </c>
      <c r="G18" s="25">
        <v>6</v>
      </c>
      <c r="H18" s="25">
        <v>9</v>
      </c>
      <c r="I18" s="25">
        <v>7</v>
      </c>
      <c r="J18" s="15">
        <f t="shared" si="0"/>
        <v>62</v>
      </c>
      <c r="K18" s="15">
        <f t="shared" si="1"/>
        <v>8.8571428571428577</v>
      </c>
    </row>
    <row r="19" spans="1:11" ht="15.75" x14ac:dyDescent="0.25">
      <c r="A19" s="5">
        <v>12</v>
      </c>
      <c r="B19" s="7" t="s">
        <v>27</v>
      </c>
      <c r="C19" s="25">
        <v>10</v>
      </c>
      <c r="D19" s="25">
        <v>6</v>
      </c>
      <c r="E19" s="25">
        <v>8</v>
      </c>
      <c r="F19" s="25">
        <v>3</v>
      </c>
      <c r="G19" s="25">
        <v>9</v>
      </c>
      <c r="H19" s="25">
        <v>4</v>
      </c>
      <c r="I19" s="25">
        <v>7</v>
      </c>
      <c r="J19" s="15">
        <f t="shared" si="0"/>
        <v>47</v>
      </c>
      <c r="K19" s="15">
        <f t="shared" si="1"/>
        <v>6.7142857142857144</v>
      </c>
    </row>
    <row r="20" spans="1:11" ht="15.75" x14ac:dyDescent="0.25">
      <c r="A20" s="5">
        <v>13</v>
      </c>
      <c r="B20" s="19" t="s">
        <v>28</v>
      </c>
      <c r="C20" s="25">
        <v>10</v>
      </c>
      <c r="D20" s="25">
        <v>9</v>
      </c>
      <c r="E20" s="25">
        <v>10</v>
      </c>
      <c r="F20" s="25">
        <v>10</v>
      </c>
      <c r="G20" s="25">
        <v>10</v>
      </c>
      <c r="H20" s="25">
        <v>8</v>
      </c>
      <c r="I20" s="25">
        <v>7</v>
      </c>
      <c r="J20" s="15">
        <f t="shared" si="0"/>
        <v>64</v>
      </c>
      <c r="K20" s="15">
        <f t="shared" si="1"/>
        <v>9.1428571428571423</v>
      </c>
    </row>
    <row r="21" spans="1:11" ht="15.75" x14ac:dyDescent="0.25">
      <c r="A21" s="5">
        <v>14</v>
      </c>
      <c r="B21" s="8" t="s">
        <v>34</v>
      </c>
      <c r="C21" s="25">
        <v>9</v>
      </c>
      <c r="D21" s="25">
        <v>5</v>
      </c>
      <c r="E21" s="25">
        <v>5</v>
      </c>
      <c r="F21" s="25">
        <v>3.5</v>
      </c>
      <c r="G21" s="25">
        <v>6</v>
      </c>
      <c r="H21" s="25">
        <v>0</v>
      </c>
      <c r="I21" s="25">
        <v>4</v>
      </c>
      <c r="J21" s="15">
        <f t="shared" si="0"/>
        <v>32.5</v>
      </c>
      <c r="K21" s="15">
        <f t="shared" si="1"/>
        <v>4.6428571428571432</v>
      </c>
    </row>
    <row r="22" spans="1:11" ht="15.75" x14ac:dyDescent="0.25">
      <c r="A22" s="5">
        <v>15</v>
      </c>
      <c r="B22" s="27" t="s">
        <v>35</v>
      </c>
      <c r="C22" s="25">
        <v>9</v>
      </c>
      <c r="D22" s="25">
        <v>8</v>
      </c>
      <c r="E22" s="25">
        <v>8</v>
      </c>
      <c r="F22" s="25">
        <v>5</v>
      </c>
      <c r="G22" s="25">
        <v>10</v>
      </c>
      <c r="H22" s="25">
        <v>5</v>
      </c>
      <c r="I22" s="25">
        <v>5</v>
      </c>
      <c r="J22" s="15">
        <f t="shared" si="0"/>
        <v>50</v>
      </c>
      <c r="K22" s="15">
        <f t="shared" si="1"/>
        <v>7.1428571428571432</v>
      </c>
    </row>
    <row r="23" spans="1:11" ht="15.75" x14ac:dyDescent="0.25">
      <c r="A23" s="5">
        <v>16</v>
      </c>
      <c r="B23" s="29" t="s">
        <v>36</v>
      </c>
      <c r="C23" s="25">
        <v>9</v>
      </c>
      <c r="D23" s="25">
        <v>5</v>
      </c>
      <c r="E23" s="25">
        <v>8</v>
      </c>
      <c r="F23" s="25">
        <v>3</v>
      </c>
      <c r="G23" s="25">
        <v>7</v>
      </c>
      <c r="H23" s="25">
        <v>10</v>
      </c>
      <c r="I23" s="25">
        <v>5</v>
      </c>
      <c r="J23" s="15">
        <f t="shared" si="0"/>
        <v>47</v>
      </c>
      <c r="K23" s="15">
        <f t="shared" si="1"/>
        <v>6.7142857142857144</v>
      </c>
    </row>
    <row r="24" spans="1:11" ht="15.75" x14ac:dyDescent="0.25">
      <c r="A24" s="5">
        <v>17</v>
      </c>
      <c r="B24" s="30" t="s">
        <v>37</v>
      </c>
      <c r="C24" s="25">
        <v>4</v>
      </c>
      <c r="D24" s="25">
        <v>2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15">
        <f t="shared" si="0"/>
        <v>6</v>
      </c>
      <c r="K24" s="15">
        <f t="shared" si="1"/>
        <v>0.8571428571428571</v>
      </c>
    </row>
  </sheetData>
  <mergeCells count="3">
    <mergeCell ref="B5:J5"/>
    <mergeCell ref="C6:F6"/>
    <mergeCell ref="H6:J6"/>
  </mergeCells>
  <conditionalFormatting sqref="C7:I24">
    <cfRule type="cellIs" dxfId="7" priority="2" operator="lessThan">
      <formula>5</formula>
    </cfRule>
  </conditionalFormatting>
  <conditionalFormatting sqref="K8:K24">
    <cfRule type="cellIs" dxfId="6" priority="1" operator="lessThan">
      <formula>5</formula>
    </cfRule>
  </conditionalFormatting>
  <dataValidations count="1">
    <dataValidation type="decimal" allowBlank="1" showInputMessage="1" showErrorMessage="1" sqref="C7:I24">
      <formula1>0</formula1>
      <formula2>10</formula2>
    </dataValidation>
  </dataValidations>
  <pageMargins left="0.7" right="0.7" top="0.75" bottom="0.75" header="0.3" footer="0.3"/>
  <pageSetup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4"/>
  <sheetViews>
    <sheetView workbookViewId="0">
      <selection activeCell="E21" sqref="E21"/>
    </sheetView>
  </sheetViews>
  <sheetFormatPr defaultRowHeight="15" x14ac:dyDescent="0.25"/>
  <cols>
    <col min="1" max="1" width="4.28515625" bestFit="1" customWidth="1"/>
    <col min="2" max="2" width="41.85546875" customWidth="1"/>
    <col min="3" max="3" width="7.85546875" customWidth="1"/>
    <col min="4" max="4" width="8.140625" customWidth="1"/>
    <col min="5" max="5" width="6.85546875" customWidth="1"/>
    <col min="6" max="6" width="7.85546875" customWidth="1"/>
    <col min="7" max="7" width="7.5703125" customWidth="1"/>
    <col min="8" max="8" width="7.140625" customWidth="1"/>
    <col min="9" max="9" width="8" customWidth="1"/>
    <col min="10" max="10" width="8.42578125" customWidth="1"/>
    <col min="11" max="11" width="9" customWidth="1"/>
  </cols>
  <sheetData>
    <row r="5" spans="1:11" ht="15.75" x14ac:dyDescent="0.25">
      <c r="B5" s="41" t="s">
        <v>39</v>
      </c>
      <c r="C5" s="41"/>
      <c r="D5" s="41"/>
      <c r="E5" s="41"/>
      <c r="F5" s="41"/>
      <c r="G5" s="41"/>
      <c r="H5" s="41"/>
      <c r="I5" s="41"/>
      <c r="J5" s="41"/>
    </row>
    <row r="6" spans="1:11" x14ac:dyDescent="0.25">
      <c r="B6" s="31" t="s">
        <v>9</v>
      </c>
      <c r="C6" s="40" t="s">
        <v>13</v>
      </c>
      <c r="D6" s="40"/>
      <c r="E6" s="40"/>
      <c r="F6" s="40"/>
      <c r="G6" s="31"/>
      <c r="H6" s="40" t="s">
        <v>14</v>
      </c>
      <c r="I6" s="40"/>
      <c r="J6" s="40"/>
    </row>
    <row r="7" spans="1:11" ht="86.25" x14ac:dyDescent="0.25">
      <c r="A7" s="2" t="s">
        <v>0</v>
      </c>
      <c r="B7" s="6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10</v>
      </c>
      <c r="K7" s="3" t="s">
        <v>11</v>
      </c>
    </row>
    <row r="8" spans="1:11" ht="15.75" x14ac:dyDescent="0.25">
      <c r="A8" s="5">
        <v>1</v>
      </c>
      <c r="B8" s="7" t="s">
        <v>15</v>
      </c>
      <c r="C8" s="25">
        <v>9</v>
      </c>
      <c r="D8" s="25">
        <v>7</v>
      </c>
      <c r="E8" s="25">
        <v>8.5</v>
      </c>
      <c r="F8" s="25">
        <v>10</v>
      </c>
      <c r="G8" s="25">
        <v>9.5</v>
      </c>
      <c r="H8" s="25">
        <v>10</v>
      </c>
      <c r="I8" s="25">
        <v>9</v>
      </c>
      <c r="J8" s="15">
        <f>SUM(C8:I8)</f>
        <v>63</v>
      </c>
      <c r="K8" s="15">
        <f>AVERAGE(C8:I8)</f>
        <v>9</v>
      </c>
    </row>
    <row r="9" spans="1:11" ht="15.75" x14ac:dyDescent="0.25">
      <c r="A9" s="5">
        <v>2</v>
      </c>
      <c r="B9" s="7" t="s">
        <v>16</v>
      </c>
      <c r="C9" s="25">
        <v>8</v>
      </c>
      <c r="D9" s="25">
        <v>4</v>
      </c>
      <c r="E9" s="25">
        <v>7.75</v>
      </c>
      <c r="F9" s="25">
        <v>8</v>
      </c>
      <c r="G9" s="25">
        <v>8</v>
      </c>
      <c r="H9" s="25">
        <v>10</v>
      </c>
      <c r="I9" s="25">
        <v>10</v>
      </c>
      <c r="J9" s="15">
        <f t="shared" ref="J9:J24" si="0">SUM(C9:I9)</f>
        <v>55.75</v>
      </c>
      <c r="K9" s="15">
        <f t="shared" ref="K9:K24" si="1">AVERAGE(C9:I9)</f>
        <v>7.9642857142857144</v>
      </c>
    </row>
    <row r="10" spans="1:11" ht="15.75" x14ac:dyDescent="0.25">
      <c r="A10" s="5">
        <v>3</v>
      </c>
      <c r="B10" s="7" t="s">
        <v>17</v>
      </c>
      <c r="C10" s="25">
        <v>10</v>
      </c>
      <c r="D10" s="25">
        <v>8</v>
      </c>
      <c r="E10" s="25">
        <v>10</v>
      </c>
      <c r="F10" s="25">
        <v>9.5</v>
      </c>
      <c r="G10" s="25">
        <v>10</v>
      </c>
      <c r="H10" s="25">
        <v>10</v>
      </c>
      <c r="I10" s="25">
        <v>10</v>
      </c>
      <c r="J10" s="15">
        <f t="shared" si="0"/>
        <v>67.5</v>
      </c>
      <c r="K10" s="15">
        <f t="shared" si="1"/>
        <v>9.6428571428571423</v>
      </c>
    </row>
    <row r="11" spans="1:11" ht="15.75" x14ac:dyDescent="0.25">
      <c r="A11" s="5">
        <v>4</v>
      </c>
      <c r="B11" s="7" t="s">
        <v>18</v>
      </c>
      <c r="C11" s="25">
        <v>9</v>
      </c>
      <c r="D11" s="25">
        <v>6</v>
      </c>
      <c r="E11" s="25">
        <v>9.75</v>
      </c>
      <c r="F11" s="25">
        <v>10</v>
      </c>
      <c r="G11" s="25">
        <v>10</v>
      </c>
      <c r="H11" s="25">
        <v>10</v>
      </c>
      <c r="I11" s="25">
        <v>9</v>
      </c>
      <c r="J11" s="15">
        <f t="shared" si="0"/>
        <v>63.75</v>
      </c>
      <c r="K11" s="15">
        <f t="shared" si="1"/>
        <v>9.1071428571428577</v>
      </c>
    </row>
    <row r="12" spans="1:11" ht="15.75" x14ac:dyDescent="0.25">
      <c r="A12" s="5">
        <v>5</v>
      </c>
      <c r="B12" s="7" t="s">
        <v>20</v>
      </c>
      <c r="C12" s="25">
        <v>10</v>
      </c>
      <c r="D12" s="25">
        <v>6.5</v>
      </c>
      <c r="E12" s="25">
        <v>10</v>
      </c>
      <c r="F12" s="25">
        <v>9.5</v>
      </c>
      <c r="G12" s="25">
        <v>10</v>
      </c>
      <c r="H12" s="25">
        <v>9</v>
      </c>
      <c r="I12" s="25">
        <v>10</v>
      </c>
      <c r="J12" s="15">
        <f t="shared" si="0"/>
        <v>65</v>
      </c>
      <c r="K12" s="15">
        <f t="shared" si="1"/>
        <v>9.2857142857142865</v>
      </c>
    </row>
    <row r="13" spans="1:11" ht="15.75" x14ac:dyDescent="0.25">
      <c r="A13" s="5">
        <v>6</v>
      </c>
      <c r="B13" s="7" t="s">
        <v>21</v>
      </c>
      <c r="C13" s="25">
        <v>9</v>
      </c>
      <c r="D13" s="25">
        <v>7</v>
      </c>
      <c r="E13" s="25">
        <v>9</v>
      </c>
      <c r="F13" s="25">
        <v>9.5</v>
      </c>
      <c r="G13" s="25">
        <v>7</v>
      </c>
      <c r="H13" s="25">
        <v>10</v>
      </c>
      <c r="I13" s="25">
        <v>10</v>
      </c>
      <c r="J13" s="15">
        <f t="shared" si="0"/>
        <v>61.5</v>
      </c>
      <c r="K13" s="15">
        <f t="shared" si="1"/>
        <v>8.7857142857142865</v>
      </c>
    </row>
    <row r="14" spans="1:11" ht="15.75" x14ac:dyDescent="0.25">
      <c r="A14" s="5">
        <v>7</v>
      </c>
      <c r="B14" s="8" t="s">
        <v>22</v>
      </c>
      <c r="C14" s="25">
        <v>9</v>
      </c>
      <c r="D14" s="25">
        <v>7.5</v>
      </c>
      <c r="E14" s="25">
        <v>10</v>
      </c>
      <c r="F14" s="25">
        <v>9.5</v>
      </c>
      <c r="G14" s="25">
        <v>10</v>
      </c>
      <c r="H14" s="25">
        <v>10</v>
      </c>
      <c r="I14" s="25">
        <v>10</v>
      </c>
      <c r="J14" s="15">
        <f t="shared" si="0"/>
        <v>66</v>
      </c>
      <c r="K14" s="15">
        <f t="shared" si="1"/>
        <v>9.4285714285714288</v>
      </c>
    </row>
    <row r="15" spans="1:11" ht="15.75" x14ac:dyDescent="0.25">
      <c r="A15" s="5">
        <v>8</v>
      </c>
      <c r="B15" s="8" t="s">
        <v>23</v>
      </c>
      <c r="C15" s="25">
        <v>8</v>
      </c>
      <c r="D15" s="25">
        <v>6.5</v>
      </c>
      <c r="E15" s="25">
        <v>10</v>
      </c>
      <c r="F15" s="25">
        <v>7.5</v>
      </c>
      <c r="G15" s="25">
        <v>10</v>
      </c>
      <c r="H15" s="25">
        <v>10</v>
      </c>
      <c r="I15" s="25">
        <v>2</v>
      </c>
      <c r="J15" s="15">
        <f t="shared" si="0"/>
        <v>54</v>
      </c>
      <c r="K15" s="15">
        <f t="shared" si="1"/>
        <v>7.7142857142857144</v>
      </c>
    </row>
    <row r="16" spans="1:11" ht="15.75" x14ac:dyDescent="0.25">
      <c r="A16" s="5">
        <v>9</v>
      </c>
      <c r="B16" s="7" t="s">
        <v>24</v>
      </c>
      <c r="C16" s="25">
        <v>10</v>
      </c>
      <c r="D16" s="25">
        <v>8</v>
      </c>
      <c r="E16" s="25">
        <v>10</v>
      </c>
      <c r="F16" s="25">
        <v>10</v>
      </c>
      <c r="G16" s="25">
        <v>10</v>
      </c>
      <c r="H16" s="25">
        <v>10</v>
      </c>
      <c r="I16" s="25">
        <v>10</v>
      </c>
      <c r="J16" s="15">
        <f t="shared" si="0"/>
        <v>68</v>
      </c>
      <c r="K16" s="15">
        <f t="shared" si="1"/>
        <v>9.7142857142857135</v>
      </c>
    </row>
    <row r="17" spans="1:11" ht="15.75" x14ac:dyDescent="0.25">
      <c r="A17" s="5">
        <v>10</v>
      </c>
      <c r="B17" s="7" t="s">
        <v>25</v>
      </c>
      <c r="C17" s="25">
        <v>8</v>
      </c>
      <c r="D17" s="25">
        <v>6.5</v>
      </c>
      <c r="E17" s="25">
        <v>10</v>
      </c>
      <c r="F17" s="25">
        <v>8</v>
      </c>
      <c r="G17" s="25">
        <v>8</v>
      </c>
      <c r="H17" s="25">
        <v>10</v>
      </c>
      <c r="I17" s="25">
        <v>10</v>
      </c>
      <c r="J17" s="15">
        <f t="shared" si="0"/>
        <v>60.5</v>
      </c>
      <c r="K17" s="15">
        <f t="shared" si="1"/>
        <v>8.6428571428571423</v>
      </c>
    </row>
    <row r="18" spans="1:11" ht="15.75" x14ac:dyDescent="0.25">
      <c r="A18" s="5">
        <v>11</v>
      </c>
      <c r="B18" s="7" t="s">
        <v>26</v>
      </c>
      <c r="C18" s="25">
        <v>10</v>
      </c>
      <c r="D18" s="25">
        <v>8</v>
      </c>
      <c r="E18" s="25">
        <v>10</v>
      </c>
      <c r="F18" s="25">
        <v>9.5</v>
      </c>
      <c r="G18" s="25">
        <v>10</v>
      </c>
      <c r="H18" s="25">
        <v>10</v>
      </c>
      <c r="I18" s="25">
        <v>10</v>
      </c>
      <c r="J18" s="15">
        <f t="shared" si="0"/>
        <v>67.5</v>
      </c>
      <c r="K18" s="15">
        <f t="shared" si="1"/>
        <v>9.6428571428571423</v>
      </c>
    </row>
    <row r="19" spans="1:11" ht="15.75" x14ac:dyDescent="0.25">
      <c r="A19" s="5">
        <v>12</v>
      </c>
      <c r="B19" s="7" t="s">
        <v>27</v>
      </c>
      <c r="C19" s="25">
        <v>8</v>
      </c>
      <c r="D19" s="25">
        <v>6.5</v>
      </c>
      <c r="E19" s="25">
        <v>10</v>
      </c>
      <c r="F19" s="25">
        <v>9.5</v>
      </c>
      <c r="G19" s="25">
        <v>9.5</v>
      </c>
      <c r="H19" s="25">
        <v>10</v>
      </c>
      <c r="I19" s="25">
        <v>9</v>
      </c>
      <c r="J19" s="15">
        <f t="shared" si="0"/>
        <v>62.5</v>
      </c>
      <c r="K19" s="15">
        <f t="shared" si="1"/>
        <v>8.9285714285714288</v>
      </c>
    </row>
    <row r="20" spans="1:11" ht="15.75" x14ac:dyDescent="0.25">
      <c r="A20" s="5">
        <v>13</v>
      </c>
      <c r="B20" s="19" t="s">
        <v>28</v>
      </c>
      <c r="C20" s="25">
        <v>10</v>
      </c>
      <c r="D20" s="25">
        <v>7</v>
      </c>
      <c r="E20" s="25">
        <v>10</v>
      </c>
      <c r="F20" s="25">
        <v>9</v>
      </c>
      <c r="G20" s="25">
        <v>10</v>
      </c>
      <c r="H20" s="25">
        <v>10</v>
      </c>
      <c r="I20" s="25">
        <v>10</v>
      </c>
      <c r="J20" s="15">
        <f t="shared" si="0"/>
        <v>66</v>
      </c>
      <c r="K20" s="15">
        <f t="shared" si="1"/>
        <v>9.4285714285714288</v>
      </c>
    </row>
    <row r="21" spans="1:11" ht="15.75" x14ac:dyDescent="0.25">
      <c r="A21" s="5">
        <v>14</v>
      </c>
      <c r="B21" s="8" t="s">
        <v>34</v>
      </c>
      <c r="C21" s="25">
        <v>10</v>
      </c>
      <c r="D21" s="25">
        <v>6.5</v>
      </c>
      <c r="E21" s="25">
        <v>9</v>
      </c>
      <c r="F21" s="25">
        <v>9.5</v>
      </c>
      <c r="G21" s="25">
        <v>9.5</v>
      </c>
      <c r="H21" s="25">
        <v>9</v>
      </c>
      <c r="I21" s="25">
        <v>10</v>
      </c>
      <c r="J21" s="15">
        <f t="shared" si="0"/>
        <v>63.5</v>
      </c>
      <c r="K21" s="15">
        <f t="shared" si="1"/>
        <v>9.0714285714285712</v>
      </c>
    </row>
    <row r="22" spans="1:11" ht="15.75" x14ac:dyDescent="0.25">
      <c r="A22" s="5">
        <v>15</v>
      </c>
      <c r="B22" s="27" t="s">
        <v>35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15">
        <f t="shared" si="0"/>
        <v>0</v>
      </c>
      <c r="K22" s="15">
        <f t="shared" si="1"/>
        <v>0</v>
      </c>
    </row>
    <row r="23" spans="1:11" ht="15.75" x14ac:dyDescent="0.25">
      <c r="A23" s="5">
        <v>16</v>
      </c>
      <c r="B23" s="29" t="s">
        <v>36</v>
      </c>
      <c r="C23" s="25">
        <v>9</v>
      </c>
      <c r="D23" s="25">
        <v>6.5</v>
      </c>
      <c r="E23" s="25">
        <v>10</v>
      </c>
      <c r="F23" s="25">
        <v>9</v>
      </c>
      <c r="G23" s="25">
        <v>10</v>
      </c>
      <c r="H23" s="25">
        <v>10</v>
      </c>
      <c r="I23" s="25">
        <v>10</v>
      </c>
      <c r="J23" s="15">
        <f t="shared" si="0"/>
        <v>64.5</v>
      </c>
      <c r="K23" s="15">
        <f t="shared" si="1"/>
        <v>9.2142857142857135</v>
      </c>
    </row>
    <row r="24" spans="1:11" ht="15.75" x14ac:dyDescent="0.25">
      <c r="A24" s="5">
        <v>17</v>
      </c>
      <c r="B24" s="30" t="s">
        <v>37</v>
      </c>
      <c r="C24" s="25">
        <v>8</v>
      </c>
      <c r="D24" s="25">
        <v>1</v>
      </c>
      <c r="E24" s="25">
        <v>9</v>
      </c>
      <c r="F24" s="25">
        <v>9</v>
      </c>
      <c r="G24" s="25">
        <v>9.5</v>
      </c>
      <c r="H24" s="25">
        <v>10</v>
      </c>
      <c r="I24" s="25">
        <v>10</v>
      </c>
      <c r="J24" s="15">
        <f t="shared" si="0"/>
        <v>56.5</v>
      </c>
      <c r="K24" s="15">
        <f t="shared" si="1"/>
        <v>8.0714285714285712</v>
      </c>
    </row>
  </sheetData>
  <mergeCells count="3">
    <mergeCell ref="B5:J5"/>
    <mergeCell ref="C6:F6"/>
    <mergeCell ref="H6:J6"/>
  </mergeCells>
  <conditionalFormatting sqref="C7:I24">
    <cfRule type="cellIs" dxfId="5" priority="2" operator="lessThan">
      <formula>5</formula>
    </cfRule>
  </conditionalFormatting>
  <conditionalFormatting sqref="K8:K24">
    <cfRule type="cellIs" dxfId="4" priority="1" operator="lessThan">
      <formula>5</formula>
    </cfRule>
  </conditionalFormatting>
  <dataValidations count="1">
    <dataValidation type="decimal" allowBlank="1" showInputMessage="1" showErrorMessage="1" sqref="C7:I24">
      <formula1>0</formula1>
      <formula2>10</formula2>
    </dataValidation>
  </dataValidations>
  <pageMargins left="0.7" right="0.7" top="0.75" bottom="0.75" header="0.3" footer="0.3"/>
  <pageSetup paperSize="9" scale="105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4"/>
  <sheetViews>
    <sheetView workbookViewId="0">
      <selection activeCell="G28" sqref="G28"/>
    </sheetView>
  </sheetViews>
  <sheetFormatPr defaultRowHeight="15" x14ac:dyDescent="0.25"/>
  <cols>
    <col min="1" max="1" width="4.28515625" bestFit="1" customWidth="1"/>
    <col min="2" max="2" width="41.85546875" customWidth="1"/>
    <col min="3" max="3" width="7.85546875" customWidth="1"/>
    <col min="4" max="4" width="8.140625" customWidth="1"/>
    <col min="5" max="5" width="6.85546875" customWidth="1"/>
    <col min="6" max="6" width="7.85546875" customWidth="1"/>
    <col min="7" max="7" width="7.5703125" customWidth="1"/>
    <col min="8" max="8" width="7.140625" customWidth="1"/>
    <col min="9" max="9" width="8" customWidth="1"/>
    <col min="10" max="10" width="8.42578125" customWidth="1"/>
    <col min="11" max="11" width="9" customWidth="1"/>
  </cols>
  <sheetData>
    <row r="5" spans="1:11" ht="15.75" x14ac:dyDescent="0.25">
      <c r="B5" s="41" t="s">
        <v>40</v>
      </c>
      <c r="C5" s="41"/>
      <c r="D5" s="41"/>
      <c r="E5" s="41"/>
      <c r="F5" s="41"/>
      <c r="G5" s="41"/>
      <c r="H5" s="41"/>
      <c r="I5" s="41"/>
      <c r="J5" s="41"/>
    </row>
    <row r="6" spans="1:11" x14ac:dyDescent="0.25">
      <c r="B6" s="32" t="s">
        <v>9</v>
      </c>
      <c r="C6" s="40" t="s">
        <v>13</v>
      </c>
      <c r="D6" s="40"/>
      <c r="E6" s="40"/>
      <c r="F6" s="40"/>
      <c r="G6" s="32"/>
      <c r="H6" s="40" t="s">
        <v>14</v>
      </c>
      <c r="I6" s="40"/>
      <c r="J6" s="40"/>
    </row>
    <row r="7" spans="1:11" ht="92.25" x14ac:dyDescent="0.25">
      <c r="A7" s="2" t="s">
        <v>0</v>
      </c>
      <c r="B7" s="6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10</v>
      </c>
      <c r="K7" s="3" t="s">
        <v>11</v>
      </c>
    </row>
    <row r="8" spans="1:11" ht="15.75" x14ac:dyDescent="0.25">
      <c r="A8" s="5">
        <v>1</v>
      </c>
      <c r="B8" s="7" t="s">
        <v>15</v>
      </c>
      <c r="C8" s="25">
        <v>33</v>
      </c>
      <c r="D8" s="25">
        <v>36</v>
      </c>
      <c r="E8" s="25">
        <v>30</v>
      </c>
      <c r="F8" s="25">
        <v>37</v>
      </c>
      <c r="G8" s="25">
        <v>37</v>
      </c>
      <c r="H8" s="25">
        <v>35</v>
      </c>
      <c r="I8" s="25">
        <v>38</v>
      </c>
      <c r="J8" s="15">
        <f t="shared" ref="J8:J24" si="0">SUM(C8:I8)</f>
        <v>246</v>
      </c>
      <c r="K8" s="15">
        <f t="shared" ref="K8:K24" si="1">AVERAGE(C8:I8)</f>
        <v>35.142857142857146</v>
      </c>
    </row>
    <row r="9" spans="1:11" ht="15.75" x14ac:dyDescent="0.25">
      <c r="A9" s="5">
        <v>2</v>
      </c>
      <c r="B9" s="7" t="s">
        <v>16</v>
      </c>
      <c r="C9" s="25">
        <v>36</v>
      </c>
      <c r="D9" s="25">
        <v>23</v>
      </c>
      <c r="E9" s="25">
        <v>36</v>
      </c>
      <c r="F9" s="25">
        <v>36</v>
      </c>
      <c r="G9" s="25">
        <v>34</v>
      </c>
      <c r="H9" s="25">
        <v>15</v>
      </c>
      <c r="I9" s="25">
        <v>30</v>
      </c>
      <c r="J9" s="15">
        <f t="shared" si="0"/>
        <v>210</v>
      </c>
      <c r="K9" s="15">
        <f t="shared" si="1"/>
        <v>30</v>
      </c>
    </row>
    <row r="10" spans="1:11" ht="15.75" x14ac:dyDescent="0.25">
      <c r="A10" s="5">
        <v>3</v>
      </c>
      <c r="B10" s="7" t="s">
        <v>17</v>
      </c>
      <c r="C10" s="25">
        <v>9</v>
      </c>
      <c r="D10" s="25">
        <v>10</v>
      </c>
      <c r="E10" s="25">
        <v>24</v>
      </c>
      <c r="F10" s="25">
        <v>20</v>
      </c>
      <c r="G10" s="25">
        <v>12</v>
      </c>
      <c r="H10" s="25">
        <v>35</v>
      </c>
      <c r="I10" s="25">
        <v>22</v>
      </c>
      <c r="J10" s="15">
        <f t="shared" si="0"/>
        <v>132</v>
      </c>
      <c r="K10" s="15">
        <f t="shared" si="1"/>
        <v>18.857142857142858</v>
      </c>
    </row>
    <row r="11" spans="1:11" ht="15.75" x14ac:dyDescent="0.25">
      <c r="A11" s="5">
        <v>4</v>
      </c>
      <c r="B11" s="7" t="s">
        <v>18</v>
      </c>
      <c r="C11" s="25">
        <v>17</v>
      </c>
      <c r="D11" s="25">
        <v>10</v>
      </c>
      <c r="E11" s="25">
        <v>17</v>
      </c>
      <c r="F11" s="25">
        <v>10</v>
      </c>
      <c r="G11" s="25">
        <v>4</v>
      </c>
      <c r="H11" s="25">
        <v>25</v>
      </c>
      <c r="I11" s="25">
        <v>10</v>
      </c>
      <c r="J11" s="15">
        <f t="shared" si="0"/>
        <v>93</v>
      </c>
      <c r="K11" s="15">
        <f t="shared" si="1"/>
        <v>13.285714285714286</v>
      </c>
    </row>
    <row r="12" spans="1:11" ht="15.75" x14ac:dyDescent="0.25">
      <c r="A12" s="5">
        <v>5</v>
      </c>
      <c r="B12" s="7" t="s">
        <v>20</v>
      </c>
      <c r="C12" s="25">
        <v>35</v>
      </c>
      <c r="D12" s="25">
        <v>38</v>
      </c>
      <c r="E12" s="25">
        <v>39</v>
      </c>
      <c r="F12" s="25">
        <v>34</v>
      </c>
      <c r="G12" s="25">
        <v>40</v>
      </c>
      <c r="H12" s="25">
        <v>39</v>
      </c>
      <c r="I12" s="25">
        <v>36</v>
      </c>
      <c r="J12" s="15">
        <f t="shared" si="0"/>
        <v>261</v>
      </c>
      <c r="K12" s="15">
        <f t="shared" si="1"/>
        <v>37.285714285714285</v>
      </c>
    </row>
    <row r="13" spans="1:11" ht="15.75" x14ac:dyDescent="0.25">
      <c r="A13" s="5">
        <v>6</v>
      </c>
      <c r="B13" s="7" t="s">
        <v>21</v>
      </c>
      <c r="C13" s="25">
        <v>14</v>
      </c>
      <c r="D13" s="25">
        <v>10</v>
      </c>
      <c r="E13" s="25">
        <v>16</v>
      </c>
      <c r="F13" s="25">
        <v>23</v>
      </c>
      <c r="G13" s="25">
        <v>8</v>
      </c>
      <c r="H13" s="25">
        <v>15</v>
      </c>
      <c r="I13" s="25">
        <v>14</v>
      </c>
      <c r="J13" s="15">
        <f t="shared" si="0"/>
        <v>100</v>
      </c>
      <c r="K13" s="15">
        <f t="shared" si="1"/>
        <v>14.285714285714286</v>
      </c>
    </row>
    <row r="14" spans="1:11" ht="15.75" x14ac:dyDescent="0.25">
      <c r="A14" s="5">
        <v>7</v>
      </c>
      <c r="B14" s="8" t="s">
        <v>22</v>
      </c>
      <c r="C14" s="25">
        <v>38</v>
      </c>
      <c r="D14" s="25">
        <v>35</v>
      </c>
      <c r="E14" s="25">
        <v>38</v>
      </c>
      <c r="F14" s="25">
        <v>29</v>
      </c>
      <c r="G14" s="25">
        <v>34</v>
      </c>
      <c r="H14" s="25">
        <v>38</v>
      </c>
      <c r="I14" s="25">
        <v>38</v>
      </c>
      <c r="J14" s="15">
        <f t="shared" si="0"/>
        <v>250</v>
      </c>
      <c r="K14" s="15">
        <f t="shared" si="1"/>
        <v>35.714285714285715</v>
      </c>
    </row>
    <row r="15" spans="1:11" ht="15.75" x14ac:dyDescent="0.25">
      <c r="A15" s="5">
        <v>8</v>
      </c>
      <c r="B15" s="8" t="s">
        <v>23</v>
      </c>
      <c r="C15" s="25">
        <v>31</v>
      </c>
      <c r="D15" s="25">
        <v>30</v>
      </c>
      <c r="E15" s="25">
        <v>27</v>
      </c>
      <c r="F15" s="25">
        <v>30</v>
      </c>
      <c r="G15" s="25">
        <v>26</v>
      </c>
      <c r="H15" s="25">
        <v>20</v>
      </c>
      <c r="I15" s="25">
        <v>24</v>
      </c>
      <c r="J15" s="15">
        <f t="shared" si="0"/>
        <v>188</v>
      </c>
      <c r="K15" s="15">
        <f t="shared" si="1"/>
        <v>26.857142857142858</v>
      </c>
    </row>
    <row r="16" spans="1:11" ht="15.75" x14ac:dyDescent="0.25">
      <c r="A16" s="5">
        <v>9</v>
      </c>
      <c r="B16" s="7" t="s">
        <v>24</v>
      </c>
      <c r="C16" s="25">
        <v>39</v>
      </c>
      <c r="D16" s="25">
        <v>40</v>
      </c>
      <c r="E16" s="25">
        <v>37</v>
      </c>
      <c r="F16" s="25">
        <v>36</v>
      </c>
      <c r="G16" s="25">
        <v>40</v>
      </c>
      <c r="H16" s="25">
        <v>40</v>
      </c>
      <c r="I16" s="25">
        <v>40</v>
      </c>
      <c r="J16" s="15">
        <f t="shared" si="0"/>
        <v>272</v>
      </c>
      <c r="K16" s="15">
        <f t="shared" si="1"/>
        <v>38.857142857142854</v>
      </c>
    </row>
    <row r="17" spans="1:11" ht="15.75" x14ac:dyDescent="0.25">
      <c r="A17" s="5">
        <v>10</v>
      </c>
      <c r="B17" s="7" t="s">
        <v>25</v>
      </c>
      <c r="C17" s="25">
        <v>32</v>
      </c>
      <c r="D17" s="25">
        <v>30</v>
      </c>
      <c r="E17" s="25">
        <v>24</v>
      </c>
      <c r="F17" s="25">
        <v>38</v>
      </c>
      <c r="G17" s="25">
        <v>33</v>
      </c>
      <c r="H17" s="25">
        <v>36</v>
      </c>
      <c r="I17" s="25">
        <v>40</v>
      </c>
      <c r="J17" s="15">
        <f t="shared" si="0"/>
        <v>233</v>
      </c>
      <c r="K17" s="15">
        <f t="shared" si="1"/>
        <v>33.285714285714285</v>
      </c>
    </row>
    <row r="18" spans="1:11" ht="15.75" x14ac:dyDescent="0.25">
      <c r="A18" s="5">
        <v>11</v>
      </c>
      <c r="B18" s="7" t="s">
        <v>26</v>
      </c>
      <c r="C18" s="25">
        <v>38</v>
      </c>
      <c r="D18" s="25">
        <v>38</v>
      </c>
      <c r="E18" s="25">
        <v>38</v>
      </c>
      <c r="F18" s="25">
        <v>40</v>
      </c>
      <c r="G18" s="25">
        <v>35</v>
      </c>
      <c r="H18" s="25">
        <v>39</v>
      </c>
      <c r="I18" s="25">
        <v>40</v>
      </c>
      <c r="J18" s="15">
        <f t="shared" si="0"/>
        <v>268</v>
      </c>
      <c r="K18" s="15">
        <f t="shared" si="1"/>
        <v>38.285714285714285</v>
      </c>
    </row>
    <row r="19" spans="1:11" ht="15.75" x14ac:dyDescent="0.25">
      <c r="A19" s="5">
        <v>12</v>
      </c>
      <c r="B19" s="7" t="s">
        <v>27</v>
      </c>
      <c r="C19" s="25">
        <v>33</v>
      </c>
      <c r="D19" s="25">
        <v>35</v>
      </c>
      <c r="E19" s="25">
        <v>35</v>
      </c>
      <c r="F19" s="25">
        <v>35</v>
      </c>
      <c r="G19" s="25">
        <v>40</v>
      </c>
      <c r="H19" s="25">
        <v>37</v>
      </c>
      <c r="I19" s="25">
        <v>24</v>
      </c>
      <c r="J19" s="15">
        <f t="shared" si="0"/>
        <v>239</v>
      </c>
      <c r="K19" s="15">
        <f t="shared" si="1"/>
        <v>34.142857142857146</v>
      </c>
    </row>
    <row r="20" spans="1:11" ht="15.75" x14ac:dyDescent="0.25">
      <c r="A20" s="5">
        <v>13</v>
      </c>
      <c r="B20" s="19" t="s">
        <v>28</v>
      </c>
      <c r="C20" s="25">
        <v>40</v>
      </c>
      <c r="D20" s="25">
        <v>36</v>
      </c>
      <c r="E20" s="25">
        <v>40</v>
      </c>
      <c r="F20" s="25">
        <v>35</v>
      </c>
      <c r="G20" s="25">
        <v>37</v>
      </c>
      <c r="H20" s="25">
        <v>40</v>
      </c>
      <c r="I20" s="25">
        <v>38</v>
      </c>
      <c r="J20" s="15">
        <f t="shared" si="0"/>
        <v>266</v>
      </c>
      <c r="K20" s="15">
        <f t="shared" si="1"/>
        <v>38</v>
      </c>
    </row>
    <row r="21" spans="1:11" ht="15.75" x14ac:dyDescent="0.25">
      <c r="A21" s="5">
        <v>14</v>
      </c>
      <c r="B21" s="8" t="s">
        <v>34</v>
      </c>
      <c r="C21" s="25">
        <v>32</v>
      </c>
      <c r="D21" s="25">
        <v>27</v>
      </c>
      <c r="E21" s="25">
        <v>28</v>
      </c>
      <c r="F21" s="25">
        <v>34</v>
      </c>
      <c r="G21" s="25">
        <v>24</v>
      </c>
      <c r="H21" s="25">
        <v>35</v>
      </c>
      <c r="I21" s="25">
        <v>24</v>
      </c>
      <c r="J21" s="15">
        <f t="shared" si="0"/>
        <v>204</v>
      </c>
      <c r="K21" s="15">
        <f t="shared" si="1"/>
        <v>29.142857142857142</v>
      </c>
    </row>
    <row r="22" spans="1:11" ht="15.75" x14ac:dyDescent="0.25">
      <c r="A22" s="5">
        <v>15</v>
      </c>
      <c r="B22" s="27" t="s">
        <v>35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15">
        <f t="shared" si="0"/>
        <v>0</v>
      </c>
      <c r="K22" s="15">
        <f t="shared" si="1"/>
        <v>0</v>
      </c>
    </row>
    <row r="23" spans="1:11" ht="15.75" x14ac:dyDescent="0.25">
      <c r="A23" s="5">
        <v>16</v>
      </c>
      <c r="B23" s="29" t="s">
        <v>36</v>
      </c>
      <c r="C23" s="25">
        <v>21</v>
      </c>
      <c r="D23" s="25">
        <v>32</v>
      </c>
      <c r="E23" s="25">
        <v>32</v>
      </c>
      <c r="F23" s="25">
        <v>36</v>
      </c>
      <c r="G23" s="25">
        <v>32</v>
      </c>
      <c r="H23" s="25">
        <v>38</v>
      </c>
      <c r="I23" s="25">
        <v>36</v>
      </c>
      <c r="J23" s="15">
        <f t="shared" si="0"/>
        <v>227</v>
      </c>
      <c r="K23" s="15">
        <f t="shared" si="1"/>
        <v>32.428571428571431</v>
      </c>
    </row>
    <row r="24" spans="1:11" ht="15.75" x14ac:dyDescent="0.25">
      <c r="A24" s="5">
        <v>17</v>
      </c>
      <c r="B24" s="30" t="s">
        <v>37</v>
      </c>
      <c r="C24" s="25">
        <v>20</v>
      </c>
      <c r="D24" s="25">
        <v>22</v>
      </c>
      <c r="E24" s="25">
        <v>18</v>
      </c>
      <c r="F24" s="25">
        <v>28</v>
      </c>
      <c r="G24" s="25">
        <v>11</v>
      </c>
      <c r="H24" s="25">
        <v>30</v>
      </c>
      <c r="I24" s="25">
        <v>20</v>
      </c>
      <c r="J24" s="15">
        <f t="shared" si="0"/>
        <v>149</v>
      </c>
      <c r="K24" s="15">
        <f t="shared" si="1"/>
        <v>21.285714285714285</v>
      </c>
    </row>
  </sheetData>
  <mergeCells count="3">
    <mergeCell ref="B5:J5"/>
    <mergeCell ref="C6:F6"/>
    <mergeCell ref="H6:J6"/>
  </mergeCells>
  <conditionalFormatting sqref="C8:I24">
    <cfRule type="cellIs" dxfId="3" priority="2" operator="lessThan">
      <formula>20</formula>
    </cfRule>
  </conditionalFormatting>
  <conditionalFormatting sqref="K8:K24">
    <cfRule type="cellIs" dxfId="2" priority="1" operator="lessThan">
      <formula>20</formula>
    </cfRule>
  </conditionalFormatting>
  <dataValidations count="2">
    <dataValidation type="decimal" allowBlank="1" showInputMessage="1" showErrorMessage="1" sqref="C7:I7">
      <formula1>0</formula1>
      <formula2>10</formula2>
    </dataValidation>
    <dataValidation type="decimal" allowBlank="1" showInputMessage="1" showErrorMessage="1" sqref="C8:I24">
      <formula1>0</formula1>
      <formula2>40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Exam 1</vt:lpstr>
      <vt:lpstr>Exam 2</vt:lpstr>
      <vt:lpstr>Assig</vt:lpstr>
      <vt:lpstr>Mid-Term</vt:lpstr>
      <vt:lpstr>Result Mid-Term</vt:lpstr>
      <vt:lpstr>After Mid-term</vt:lpstr>
      <vt:lpstr>Exam 3</vt:lpstr>
      <vt:lpstr>Exam 4</vt:lpstr>
      <vt:lpstr>Final Exam </vt:lpstr>
      <vt:lpstr>  Result Final Exam </vt:lpstr>
      <vt:lpstr>'Exam 3'!Print_Area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Mocaasir</dc:creator>
  <cp:lastModifiedBy>MOCAASIR</cp:lastModifiedBy>
  <cp:lastPrinted>2021-06-05T09:51:22Z</cp:lastPrinted>
  <dcterms:created xsi:type="dcterms:W3CDTF">2018-11-17T05:44:44Z</dcterms:created>
  <dcterms:modified xsi:type="dcterms:W3CDTF">2021-06-05T09:51:46Z</dcterms:modified>
</cp:coreProperties>
</file>