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ucoments 2020 - 2021\Exam Results\Xanaano\"/>
    </mc:Choice>
  </mc:AlternateContent>
  <bookViews>
    <workbookView xWindow="0" yWindow="0" windowWidth="19200" windowHeight="11595" firstSheet="4" activeTab="8"/>
  </bookViews>
  <sheets>
    <sheet name="Exam 1" sheetId="1" r:id="rId1"/>
    <sheet name="Exam 2" sheetId="2" r:id="rId2"/>
    <sheet name="Mid-Term" sheetId="4" r:id="rId3"/>
    <sheet name="Result Mid-Term" sheetId="5" r:id="rId4"/>
    <sheet name="After Mid-term" sheetId="6" r:id="rId5"/>
    <sheet name="Exam 3" sheetId="7" r:id="rId6"/>
    <sheet name="Exam 4" sheetId="8" r:id="rId7"/>
    <sheet name="Final Exam " sheetId="9" r:id="rId8"/>
    <sheet name="Result Final Exam " sheetId="10" r:id="rId9"/>
  </sheets>
  <definedNames>
    <definedName name="_xlnm.Print_Area" localSheetId="5">'Exam 3'!$A$1:$I$30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0" l="1"/>
  <c r="D27" i="10"/>
  <c r="E27" i="10"/>
  <c r="F27" i="10"/>
  <c r="G27" i="10"/>
  <c r="C28" i="10"/>
  <c r="D28" i="10"/>
  <c r="E28" i="10"/>
  <c r="F28" i="10"/>
  <c r="G28" i="10"/>
  <c r="I28" i="10" s="1"/>
  <c r="C29" i="10"/>
  <c r="D29" i="10"/>
  <c r="E29" i="10"/>
  <c r="F29" i="10"/>
  <c r="H29" i="10" s="1"/>
  <c r="G29" i="10"/>
  <c r="I32" i="6"/>
  <c r="H32" i="6"/>
  <c r="I31" i="6"/>
  <c r="H31" i="6"/>
  <c r="I30" i="6"/>
  <c r="H30" i="6"/>
  <c r="I29" i="6"/>
  <c r="H29" i="6"/>
  <c r="I28" i="6"/>
  <c r="H28" i="6"/>
  <c r="I27" i="6"/>
  <c r="H27" i="6"/>
  <c r="I26" i="6"/>
  <c r="H26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29" i="10" l="1"/>
  <c r="H27" i="10"/>
  <c r="H28" i="10"/>
  <c r="I27" i="10"/>
  <c r="C20" i="10"/>
  <c r="D20" i="10"/>
  <c r="E20" i="10"/>
  <c r="F20" i="10"/>
  <c r="G20" i="10"/>
  <c r="C18" i="10"/>
  <c r="D18" i="10"/>
  <c r="E18" i="10"/>
  <c r="F18" i="10"/>
  <c r="G18" i="10"/>
  <c r="C26" i="10"/>
  <c r="D26" i="10"/>
  <c r="E26" i="10"/>
  <c r="F26" i="10"/>
  <c r="G26" i="10"/>
  <c r="C12" i="10"/>
  <c r="D12" i="10"/>
  <c r="E12" i="10"/>
  <c r="F12" i="10"/>
  <c r="G12" i="10"/>
  <c r="C22" i="10"/>
  <c r="D22" i="10"/>
  <c r="E22" i="10"/>
  <c r="F22" i="10"/>
  <c r="G22" i="10"/>
  <c r="C13" i="10"/>
  <c r="D13" i="10"/>
  <c r="E13" i="10"/>
  <c r="F13" i="10"/>
  <c r="G13" i="10"/>
  <c r="C17" i="10"/>
  <c r="D17" i="10"/>
  <c r="E17" i="10"/>
  <c r="F17" i="10"/>
  <c r="G17" i="10"/>
  <c r="C8" i="10"/>
  <c r="D8" i="10"/>
  <c r="E8" i="10"/>
  <c r="F8" i="10"/>
  <c r="G8" i="10"/>
  <c r="C21" i="10"/>
  <c r="D21" i="10"/>
  <c r="E21" i="10"/>
  <c r="F21" i="10"/>
  <c r="G21" i="10"/>
  <c r="C9" i="10"/>
  <c r="D9" i="10"/>
  <c r="E9" i="10"/>
  <c r="F9" i="10"/>
  <c r="G9" i="10"/>
  <c r="C30" i="10"/>
  <c r="D30" i="10"/>
  <c r="E30" i="10"/>
  <c r="F30" i="10"/>
  <c r="G30" i="10"/>
  <c r="C16" i="10"/>
  <c r="D16" i="10"/>
  <c r="E16" i="10"/>
  <c r="F16" i="10"/>
  <c r="G16" i="10"/>
  <c r="C25" i="10"/>
  <c r="D25" i="10"/>
  <c r="E25" i="10"/>
  <c r="F25" i="10"/>
  <c r="G25" i="10"/>
  <c r="C10" i="10"/>
  <c r="D10" i="10"/>
  <c r="E10" i="10"/>
  <c r="F10" i="10"/>
  <c r="G10" i="10"/>
  <c r="C14" i="10"/>
  <c r="D14" i="10"/>
  <c r="E14" i="10"/>
  <c r="F14" i="10"/>
  <c r="G14" i="10"/>
  <c r="C11" i="10"/>
  <c r="D11" i="10"/>
  <c r="E11" i="10"/>
  <c r="F11" i="10"/>
  <c r="G11" i="10"/>
  <c r="C15" i="10"/>
  <c r="D15" i="10"/>
  <c r="E15" i="10"/>
  <c r="F15" i="10"/>
  <c r="G15" i="10"/>
  <c r="C24" i="10"/>
  <c r="D24" i="10"/>
  <c r="E24" i="10"/>
  <c r="F24" i="10"/>
  <c r="G24" i="10"/>
  <c r="C19" i="10"/>
  <c r="D19" i="10"/>
  <c r="E19" i="10"/>
  <c r="F19" i="10"/>
  <c r="G19" i="10"/>
  <c r="C6" i="10"/>
  <c r="D6" i="10"/>
  <c r="E6" i="10"/>
  <c r="F6" i="10"/>
  <c r="G6" i="10"/>
  <c r="C23" i="10"/>
  <c r="D23" i="10"/>
  <c r="E23" i="10"/>
  <c r="F23" i="10"/>
  <c r="G23" i="10"/>
  <c r="C7" i="10"/>
  <c r="D7" i="10"/>
  <c r="E7" i="10"/>
  <c r="F7" i="10"/>
  <c r="G7" i="10"/>
  <c r="H7" i="9"/>
  <c r="I7" i="9"/>
  <c r="H8" i="9"/>
  <c r="I8" i="9"/>
  <c r="H9" i="9"/>
  <c r="I9" i="9"/>
  <c r="H10" i="9"/>
  <c r="I10" i="9"/>
  <c r="H11" i="9"/>
  <c r="I11" i="9"/>
  <c r="H12" i="9"/>
  <c r="I12" i="9"/>
  <c r="H13" i="9"/>
  <c r="I13" i="9"/>
  <c r="H14" i="9"/>
  <c r="I14" i="9"/>
  <c r="H15" i="9"/>
  <c r="I15" i="9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H23" i="9"/>
  <c r="I23" i="9"/>
  <c r="H24" i="9"/>
  <c r="I24" i="9"/>
  <c r="H25" i="9"/>
  <c r="I25" i="9"/>
  <c r="H26" i="9"/>
  <c r="I26" i="9"/>
  <c r="H27" i="9"/>
  <c r="I27" i="9"/>
  <c r="H28" i="9"/>
  <c r="I28" i="9"/>
  <c r="H29" i="9"/>
  <c r="I29" i="9"/>
  <c r="H30" i="9"/>
  <c r="I30" i="9"/>
  <c r="I6" i="9"/>
  <c r="H6" i="9"/>
  <c r="H7" i="10" l="1"/>
  <c r="H24" i="10"/>
  <c r="H10" i="10"/>
  <c r="H9" i="10"/>
  <c r="H17" i="10"/>
  <c r="H12" i="10"/>
  <c r="I23" i="10"/>
  <c r="H19" i="10"/>
  <c r="I15" i="10"/>
  <c r="H14" i="10"/>
  <c r="I25" i="10"/>
  <c r="H30" i="10"/>
  <c r="I21" i="10"/>
  <c r="H8" i="10"/>
  <c r="H13" i="10"/>
  <c r="I12" i="10"/>
  <c r="H26" i="10"/>
  <c r="I18" i="10"/>
  <c r="H6" i="10"/>
  <c r="H11" i="10"/>
  <c r="H16" i="10"/>
  <c r="H18" i="10"/>
  <c r="I19" i="10"/>
  <c r="I14" i="10"/>
  <c r="I30" i="10"/>
  <c r="I8" i="10"/>
  <c r="H22" i="10"/>
  <c r="H20" i="10"/>
  <c r="H23" i="10"/>
  <c r="I7" i="10"/>
  <c r="I6" i="10"/>
  <c r="I24" i="10"/>
  <c r="I11" i="10"/>
  <c r="I10" i="10"/>
  <c r="I16" i="10"/>
  <c r="I9" i="10"/>
  <c r="I17" i="10"/>
  <c r="I22" i="10"/>
  <c r="I26" i="10"/>
  <c r="I20" i="10"/>
  <c r="H15" i="10"/>
  <c r="H25" i="10"/>
  <c r="H21" i="10"/>
  <c r="I13" i="10"/>
  <c r="H7" i="8"/>
  <c r="I7" i="8"/>
  <c r="H8" i="8"/>
  <c r="I8" i="8"/>
  <c r="H9" i="8"/>
  <c r="I9" i="8"/>
  <c r="H10" i="8"/>
  <c r="I10" i="8"/>
  <c r="H11" i="8"/>
  <c r="I11" i="8"/>
  <c r="H12" i="8"/>
  <c r="I12" i="8"/>
  <c r="H13" i="8"/>
  <c r="I13" i="8"/>
  <c r="H14" i="8"/>
  <c r="I14" i="8"/>
  <c r="H15" i="8"/>
  <c r="I15" i="8"/>
  <c r="H16" i="8"/>
  <c r="I16" i="8"/>
  <c r="H17" i="8"/>
  <c r="I17" i="8"/>
  <c r="H18" i="8"/>
  <c r="I18" i="8"/>
  <c r="H19" i="8"/>
  <c r="I19" i="8"/>
  <c r="H20" i="8"/>
  <c r="I20" i="8"/>
  <c r="H21" i="8"/>
  <c r="I21" i="8"/>
  <c r="H22" i="8"/>
  <c r="I22" i="8"/>
  <c r="H23" i="8"/>
  <c r="I23" i="8"/>
  <c r="H24" i="8"/>
  <c r="I24" i="8"/>
  <c r="H25" i="8"/>
  <c r="I25" i="8"/>
  <c r="H26" i="8"/>
  <c r="I26" i="8"/>
  <c r="H27" i="8"/>
  <c r="I27" i="8"/>
  <c r="H28" i="8"/>
  <c r="I28" i="8"/>
  <c r="H29" i="8"/>
  <c r="I29" i="8"/>
  <c r="H30" i="8"/>
  <c r="I30" i="8"/>
  <c r="I6" i="8"/>
  <c r="H6" i="8"/>
  <c r="H7" i="7" l="1"/>
  <c r="I7" i="7"/>
  <c r="H8" i="7"/>
  <c r="I8" i="7"/>
  <c r="H9" i="7"/>
  <c r="I9" i="7"/>
  <c r="H10" i="7"/>
  <c r="I10" i="7"/>
  <c r="H11" i="7"/>
  <c r="I11" i="7"/>
  <c r="H12" i="7"/>
  <c r="I12" i="7"/>
  <c r="H13" i="7"/>
  <c r="I13" i="7"/>
  <c r="H14" i="7"/>
  <c r="I14" i="7"/>
  <c r="H15" i="7"/>
  <c r="I15" i="7"/>
  <c r="H16" i="7"/>
  <c r="I16" i="7"/>
  <c r="H17" i="7"/>
  <c r="I17" i="7"/>
  <c r="H18" i="7"/>
  <c r="I18" i="7"/>
  <c r="H19" i="7"/>
  <c r="I19" i="7"/>
  <c r="H20" i="7"/>
  <c r="I20" i="7"/>
  <c r="H21" i="7"/>
  <c r="I21" i="7"/>
  <c r="H22" i="7"/>
  <c r="I22" i="7"/>
  <c r="H23" i="7"/>
  <c r="I23" i="7"/>
  <c r="H24" i="7"/>
  <c r="I24" i="7"/>
  <c r="H25" i="7"/>
  <c r="I25" i="7"/>
  <c r="H26" i="7"/>
  <c r="I26" i="7"/>
  <c r="H27" i="7"/>
  <c r="I27" i="7"/>
  <c r="H28" i="7"/>
  <c r="I28" i="7"/>
  <c r="H29" i="7"/>
  <c r="I29" i="7"/>
  <c r="H30" i="7"/>
  <c r="I30" i="7"/>
  <c r="I6" i="7"/>
  <c r="H6" i="7"/>
  <c r="C9" i="5" l="1"/>
  <c r="D9" i="5"/>
  <c r="E9" i="5"/>
  <c r="F9" i="5"/>
  <c r="G9" i="5"/>
  <c r="C10" i="5"/>
  <c r="D10" i="5"/>
  <c r="E10" i="5"/>
  <c r="I10" i="5" s="1"/>
  <c r="F10" i="5"/>
  <c r="G10" i="5"/>
  <c r="C11" i="5"/>
  <c r="D11" i="5"/>
  <c r="I11" i="5" s="1"/>
  <c r="E11" i="5"/>
  <c r="F11" i="5"/>
  <c r="G11" i="5"/>
  <c r="C12" i="5"/>
  <c r="D12" i="5"/>
  <c r="E12" i="5"/>
  <c r="F12" i="5"/>
  <c r="G12" i="5"/>
  <c r="C13" i="5"/>
  <c r="D13" i="5"/>
  <c r="E13" i="5"/>
  <c r="F13" i="5"/>
  <c r="G13" i="5"/>
  <c r="C14" i="5"/>
  <c r="D14" i="5"/>
  <c r="E14" i="5"/>
  <c r="I14" i="5" s="1"/>
  <c r="F14" i="5"/>
  <c r="G14" i="5"/>
  <c r="C15" i="5"/>
  <c r="D15" i="5"/>
  <c r="E15" i="5"/>
  <c r="F15" i="5"/>
  <c r="G15" i="5"/>
  <c r="C16" i="5"/>
  <c r="H16" i="5" s="1"/>
  <c r="D16" i="5"/>
  <c r="E16" i="5"/>
  <c r="F16" i="5"/>
  <c r="G16" i="5"/>
  <c r="C17" i="5"/>
  <c r="D17" i="5"/>
  <c r="E17" i="5"/>
  <c r="F17" i="5"/>
  <c r="G17" i="5"/>
  <c r="C18" i="5"/>
  <c r="D18" i="5"/>
  <c r="E18" i="5"/>
  <c r="I18" i="5" s="1"/>
  <c r="F18" i="5"/>
  <c r="G18" i="5"/>
  <c r="C19" i="5"/>
  <c r="D19" i="5"/>
  <c r="E19" i="5"/>
  <c r="F19" i="5"/>
  <c r="G19" i="5"/>
  <c r="C20" i="5"/>
  <c r="D20" i="5"/>
  <c r="E20" i="5"/>
  <c r="F20" i="5"/>
  <c r="G20" i="5"/>
  <c r="C21" i="5"/>
  <c r="D21" i="5"/>
  <c r="E21" i="5"/>
  <c r="F21" i="5"/>
  <c r="G21" i="5"/>
  <c r="C22" i="5"/>
  <c r="D22" i="5"/>
  <c r="E22" i="5"/>
  <c r="I22" i="5" s="1"/>
  <c r="F22" i="5"/>
  <c r="G22" i="5"/>
  <c r="C23" i="5"/>
  <c r="D23" i="5"/>
  <c r="E23" i="5"/>
  <c r="F23" i="5"/>
  <c r="G23" i="5"/>
  <c r="C24" i="5"/>
  <c r="I24" i="5" s="1"/>
  <c r="D24" i="5"/>
  <c r="E24" i="5"/>
  <c r="F24" i="5"/>
  <c r="G24" i="5"/>
  <c r="C25" i="5"/>
  <c r="D25" i="5"/>
  <c r="E25" i="5"/>
  <c r="F25" i="5"/>
  <c r="G25" i="5"/>
  <c r="C26" i="5"/>
  <c r="D26" i="5"/>
  <c r="E26" i="5"/>
  <c r="I26" i="5" s="1"/>
  <c r="F26" i="5"/>
  <c r="G26" i="5"/>
  <c r="C27" i="5"/>
  <c r="D27" i="5"/>
  <c r="E27" i="5"/>
  <c r="F27" i="5"/>
  <c r="G27" i="5"/>
  <c r="C28" i="5"/>
  <c r="D28" i="5"/>
  <c r="E28" i="5"/>
  <c r="F28" i="5"/>
  <c r="G28" i="5"/>
  <c r="C29" i="5"/>
  <c r="D29" i="5"/>
  <c r="E29" i="5"/>
  <c r="F29" i="5"/>
  <c r="G29" i="5"/>
  <c r="C30" i="5"/>
  <c r="D30" i="5"/>
  <c r="E30" i="5"/>
  <c r="I30" i="5" s="1"/>
  <c r="F30" i="5"/>
  <c r="G30" i="5"/>
  <c r="C31" i="5"/>
  <c r="D31" i="5"/>
  <c r="E31" i="5"/>
  <c r="F31" i="5"/>
  <c r="G31" i="5"/>
  <c r="C32" i="5"/>
  <c r="D32" i="5"/>
  <c r="E32" i="5"/>
  <c r="F32" i="5"/>
  <c r="G32" i="5"/>
  <c r="C33" i="5"/>
  <c r="D33" i="5"/>
  <c r="E33" i="5"/>
  <c r="F33" i="5"/>
  <c r="G33" i="5"/>
  <c r="C34" i="5"/>
  <c r="D34" i="5"/>
  <c r="E34" i="5"/>
  <c r="I34" i="5" s="1"/>
  <c r="F34" i="5"/>
  <c r="G34" i="5"/>
  <c r="C35" i="5"/>
  <c r="D35" i="5"/>
  <c r="E35" i="5"/>
  <c r="F35" i="5"/>
  <c r="G35" i="5"/>
  <c r="D8" i="5"/>
  <c r="E8" i="5"/>
  <c r="F8" i="5"/>
  <c r="G8" i="5"/>
  <c r="C8" i="5"/>
  <c r="I8" i="5" s="1"/>
  <c r="I34" i="1"/>
  <c r="H34" i="1"/>
  <c r="I33" i="1"/>
  <c r="H33" i="1"/>
  <c r="I32" i="1"/>
  <c r="H32" i="1"/>
  <c r="I31" i="1"/>
  <c r="H31" i="1"/>
  <c r="I30" i="1"/>
  <c r="H30" i="1"/>
  <c r="H28" i="5" l="1"/>
  <c r="H34" i="5"/>
  <c r="H30" i="5"/>
  <c r="H26" i="5"/>
  <c r="H22" i="5"/>
  <c r="H18" i="5"/>
  <c r="H14" i="5"/>
  <c r="H10" i="5"/>
  <c r="H32" i="5"/>
  <c r="H20" i="5"/>
  <c r="H12" i="5"/>
  <c r="H35" i="5"/>
  <c r="H31" i="5"/>
  <c r="H27" i="5"/>
  <c r="H23" i="5"/>
  <c r="H19" i="5"/>
  <c r="H15" i="5"/>
  <c r="H11" i="5"/>
  <c r="H33" i="5"/>
  <c r="H29" i="5"/>
  <c r="H25" i="5"/>
  <c r="H21" i="5"/>
  <c r="H17" i="5"/>
  <c r="H13" i="5"/>
  <c r="H9" i="5"/>
  <c r="H8" i="5"/>
  <c r="I32" i="5"/>
  <c r="I28" i="5"/>
  <c r="I20" i="5"/>
  <c r="I16" i="5"/>
  <c r="I12" i="5"/>
  <c r="H24" i="5"/>
  <c r="I35" i="5"/>
  <c r="I33" i="5"/>
  <c r="I31" i="5"/>
  <c r="I29" i="5"/>
  <c r="I27" i="5"/>
  <c r="I25" i="5"/>
  <c r="I23" i="5"/>
  <c r="I21" i="5"/>
  <c r="I19" i="5"/>
  <c r="I17" i="5"/>
  <c r="I15" i="5"/>
  <c r="I13" i="5"/>
  <c r="I9" i="5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I8" i="2"/>
  <c r="H8" i="2"/>
  <c r="H9" i="1" l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I8" i="1"/>
  <c r="H8" i="1"/>
</calcChain>
</file>

<file path=xl/sharedStrings.xml><?xml version="1.0" encoding="utf-8"?>
<sst xmlns="http://schemas.openxmlformats.org/spreadsheetml/2006/main" count="354" uniqueCount="51">
  <si>
    <t>No.</t>
  </si>
  <si>
    <t>Student Name</t>
  </si>
  <si>
    <t>Math</t>
  </si>
  <si>
    <t>Islamic</t>
  </si>
  <si>
    <t>Arabic</t>
  </si>
  <si>
    <t>Monthly Exam One</t>
  </si>
  <si>
    <t>English</t>
  </si>
  <si>
    <t>Somali</t>
  </si>
  <si>
    <t>Total</t>
  </si>
  <si>
    <t>Average</t>
  </si>
  <si>
    <t xml:space="preserve"> Class: KG2</t>
  </si>
  <si>
    <t xml:space="preserve">           Level: Kindergarden</t>
  </si>
  <si>
    <t xml:space="preserve"> School Year: 2020-2021</t>
  </si>
  <si>
    <t>Abdimalik Hassan Isak</t>
  </si>
  <si>
    <t>Abdullahi Osman Cadawe</t>
  </si>
  <si>
    <t>Anas Abdinur Abdullahi</t>
  </si>
  <si>
    <t>Anas Cabdinur Cabdullahi</t>
  </si>
  <si>
    <t>Falis Saciid Maxamed</t>
  </si>
  <si>
    <t>Farah Adam Farah</t>
  </si>
  <si>
    <t>Imra Mohamed Abdirahman</t>
  </si>
  <si>
    <t>Ismail Mohamud Abdalla</t>
  </si>
  <si>
    <t>Maahir Cabdullahi Cabdulle</t>
  </si>
  <si>
    <t xml:space="preserve">Mascuud Aweys Mohamed </t>
  </si>
  <si>
    <t>Maxamed Cabdikarim Sh Axmed</t>
  </si>
  <si>
    <t>Mohamed Amin Adam</t>
  </si>
  <si>
    <t>Mucaad Yusuf  Hussein</t>
  </si>
  <si>
    <t>Munasar Cabdirashid Axmed</t>
  </si>
  <si>
    <t>Nasra Dahir Osman</t>
  </si>
  <si>
    <t xml:space="preserve">Nuseyba Nuur Cali </t>
  </si>
  <si>
    <t>Sagal Axmed Maxamed</t>
  </si>
  <si>
    <t xml:space="preserve">Salma Mohamud  Ali </t>
  </si>
  <si>
    <t>Siham Bashir Mohamed</t>
  </si>
  <si>
    <t>Suraya Daahir Jimcaale</t>
  </si>
  <si>
    <t>Tasniim Shariif Yusuf</t>
  </si>
  <si>
    <t>Yuusuf Axmed Yuusuf</t>
  </si>
  <si>
    <t xml:space="preserve">Yoonis Cabdullahi Xassan </t>
  </si>
  <si>
    <t xml:space="preserve">Cabdirasaaq Maxamed Muuse </t>
  </si>
  <si>
    <t>Adna Maaxamed Cali</t>
  </si>
  <si>
    <t xml:space="preserve">C/raxmaan Maxamuud c/salaam </t>
  </si>
  <si>
    <t>Cayni Maxamed Barre</t>
  </si>
  <si>
    <t>Monthly Exam Two</t>
  </si>
  <si>
    <t xml:space="preserve"> Mid-Term Exam</t>
  </si>
  <si>
    <t xml:space="preserve">      Result of  Mid-Term</t>
  </si>
  <si>
    <t>Cabdiraxman Muuse Maxamed</t>
  </si>
  <si>
    <t xml:space="preserve">C/llahi C/raxmaan Maxamuud </t>
  </si>
  <si>
    <t xml:space="preserve">Maxamed Mukhtaar Xassan </t>
  </si>
  <si>
    <t>Sihaam Xuseen Xersi</t>
  </si>
  <si>
    <t>Monthly Exam 3</t>
  </si>
  <si>
    <t>Monthly Exam 4</t>
  </si>
  <si>
    <t xml:space="preserve">Final Exam </t>
  </si>
  <si>
    <t xml:space="preserve"> Result Final Exam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</si>
</sst>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textRotation="90"/>
    </xf>
    <xf numFmtId="0" fontId="1" fillId="0" borderId="0" xfId="0" applyFont="1"/>
    <xf numFmtId="0" fontId="0" fillId="0" borderId="4" xfId="0" applyBorder="1"/>
    <xf numFmtId="0" fontId="1" fillId="2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3" borderId="4" xfId="0" applyFill="1" applyBorder="1"/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0" fillId="3" borderId="0" xfId="0" applyFill="1"/>
    <xf numFmtId="2" fontId="0" fillId="0" borderId="1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95250</xdr:rowOff>
    </xdr:from>
    <xdr:to>
      <xdr:col>8</xdr:col>
      <xdr:colOff>361951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6" y="95250"/>
          <a:ext cx="64579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95250</xdr:rowOff>
    </xdr:from>
    <xdr:to>
      <xdr:col>8</xdr:col>
      <xdr:colOff>361951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6" y="95250"/>
          <a:ext cx="64579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95250</xdr:rowOff>
    </xdr:from>
    <xdr:to>
      <xdr:col>8</xdr:col>
      <xdr:colOff>361951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6" y="95250"/>
          <a:ext cx="64579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95250</xdr:rowOff>
    </xdr:from>
    <xdr:to>
      <xdr:col>8</xdr:col>
      <xdr:colOff>361951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6" y="95250"/>
          <a:ext cx="64579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95250</xdr:rowOff>
    </xdr:from>
    <xdr:to>
      <xdr:col>8</xdr:col>
      <xdr:colOff>361951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6" y="95250"/>
          <a:ext cx="64579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95250</xdr:rowOff>
    </xdr:from>
    <xdr:to>
      <xdr:col>8</xdr:col>
      <xdr:colOff>361951</xdr:colOff>
      <xdr:row>2</xdr:row>
      <xdr:rowOff>79375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9726" y="95250"/>
          <a:ext cx="6419850" cy="365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95251</xdr:rowOff>
    </xdr:from>
    <xdr:to>
      <xdr:col>8</xdr:col>
      <xdr:colOff>361951</xdr:colOff>
      <xdr:row>2</xdr:row>
      <xdr:rowOff>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6" y="95251"/>
          <a:ext cx="64579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95251</xdr:rowOff>
    </xdr:from>
    <xdr:to>
      <xdr:col>8</xdr:col>
      <xdr:colOff>361951</xdr:colOff>
      <xdr:row>2</xdr:row>
      <xdr:rowOff>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6" y="95251"/>
          <a:ext cx="64579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95251</xdr:rowOff>
    </xdr:from>
    <xdr:to>
      <xdr:col>8</xdr:col>
      <xdr:colOff>361951</xdr:colOff>
      <xdr:row>2</xdr:row>
      <xdr:rowOff>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6" y="95251"/>
          <a:ext cx="64579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35"/>
  <sheetViews>
    <sheetView zoomScaleNormal="100" workbookViewId="0">
      <selection activeCell="E44" sqref="E44"/>
    </sheetView>
  </sheetViews>
  <sheetFormatPr defaultRowHeight="15" x14ac:dyDescent="0.25"/>
  <cols>
    <col min="1" max="1" width="3" bestFit="1" customWidth="1"/>
    <col min="2" max="2" width="38.5703125" customWidth="1"/>
  </cols>
  <sheetData>
    <row r="5" spans="1:10" ht="15.75" x14ac:dyDescent="0.25">
      <c r="B5" s="21" t="s">
        <v>5</v>
      </c>
      <c r="C5" s="21"/>
      <c r="D5" s="21"/>
      <c r="E5" s="21"/>
      <c r="F5" s="21"/>
      <c r="G5" s="21"/>
      <c r="H5" s="21"/>
      <c r="I5" s="21"/>
      <c r="J5" s="21"/>
    </row>
    <row r="6" spans="1:10" x14ac:dyDescent="0.25">
      <c r="B6" s="3" t="s">
        <v>10</v>
      </c>
      <c r="C6" s="22" t="s">
        <v>11</v>
      </c>
      <c r="D6" s="23"/>
      <c r="E6" s="23"/>
      <c r="G6" s="22" t="s">
        <v>12</v>
      </c>
      <c r="H6" s="22"/>
      <c r="I6" s="22"/>
    </row>
    <row r="7" spans="1:10" ht="44.25" x14ac:dyDescent="0.25">
      <c r="A7" s="1" t="s">
        <v>0</v>
      </c>
      <c r="B7" s="5" t="s">
        <v>1</v>
      </c>
      <c r="C7" s="2" t="s">
        <v>2</v>
      </c>
      <c r="D7" s="2" t="s">
        <v>3</v>
      </c>
      <c r="E7" s="2" t="s">
        <v>4</v>
      </c>
      <c r="F7" s="2" t="s">
        <v>6</v>
      </c>
      <c r="G7" s="2" t="s">
        <v>7</v>
      </c>
      <c r="H7" s="2" t="s">
        <v>8</v>
      </c>
      <c r="I7" s="2" t="s">
        <v>9</v>
      </c>
    </row>
    <row r="8" spans="1:10" ht="18.75" x14ac:dyDescent="0.25">
      <c r="A8" s="4">
        <v>1</v>
      </c>
      <c r="B8" s="6" t="s">
        <v>13</v>
      </c>
      <c r="C8" s="7">
        <v>0</v>
      </c>
      <c r="D8" s="7">
        <v>0</v>
      </c>
      <c r="E8" s="7">
        <v>0</v>
      </c>
      <c r="F8" s="7">
        <v>9</v>
      </c>
      <c r="G8" s="7">
        <v>10</v>
      </c>
      <c r="H8" s="8">
        <f t="shared" ref="H8:H34" si="0">SUM(C8:G8)</f>
        <v>19</v>
      </c>
      <c r="I8" s="9">
        <f t="shared" ref="I8:I34" si="1">AVERAGE(C8:G8)</f>
        <v>3.8</v>
      </c>
    </row>
    <row r="9" spans="1:10" ht="18.75" x14ac:dyDescent="0.25">
      <c r="A9" s="4">
        <v>2</v>
      </c>
      <c r="B9" s="6" t="s">
        <v>14</v>
      </c>
      <c r="C9" s="7">
        <v>10</v>
      </c>
      <c r="D9" s="7">
        <v>9</v>
      </c>
      <c r="E9" s="7">
        <v>10</v>
      </c>
      <c r="F9" s="7">
        <v>10</v>
      </c>
      <c r="G9" s="7">
        <v>10</v>
      </c>
      <c r="H9" s="8">
        <f t="shared" si="0"/>
        <v>49</v>
      </c>
      <c r="I9" s="9">
        <f t="shared" si="1"/>
        <v>9.8000000000000007</v>
      </c>
    </row>
    <row r="10" spans="1:10" ht="18.75" x14ac:dyDescent="0.25">
      <c r="A10" s="4">
        <v>3</v>
      </c>
      <c r="B10" s="6" t="s">
        <v>15</v>
      </c>
      <c r="C10" s="7">
        <v>9</v>
      </c>
      <c r="D10" s="7">
        <v>10</v>
      </c>
      <c r="E10" s="7">
        <v>10</v>
      </c>
      <c r="F10" s="7">
        <v>10</v>
      </c>
      <c r="G10" s="7">
        <v>2</v>
      </c>
      <c r="H10" s="8">
        <f t="shared" si="0"/>
        <v>41</v>
      </c>
      <c r="I10" s="9">
        <f t="shared" si="1"/>
        <v>8.1999999999999993</v>
      </c>
    </row>
    <row r="11" spans="1:10" ht="18.75" x14ac:dyDescent="0.25">
      <c r="A11" s="4">
        <v>4</v>
      </c>
      <c r="B11" s="6" t="s">
        <v>16</v>
      </c>
      <c r="C11" s="7">
        <v>0</v>
      </c>
      <c r="D11" s="7">
        <v>0</v>
      </c>
      <c r="E11" s="7">
        <v>0</v>
      </c>
      <c r="F11" s="7">
        <v>0</v>
      </c>
      <c r="G11" s="7">
        <v>10</v>
      </c>
      <c r="H11" s="8">
        <f t="shared" si="0"/>
        <v>10</v>
      </c>
      <c r="I11" s="9">
        <f t="shared" si="1"/>
        <v>2</v>
      </c>
    </row>
    <row r="12" spans="1:10" ht="18.75" x14ac:dyDescent="0.25">
      <c r="A12" s="4">
        <v>5</v>
      </c>
      <c r="B12" s="6" t="s">
        <v>17</v>
      </c>
      <c r="C12" s="7">
        <v>10</v>
      </c>
      <c r="D12" s="7">
        <v>10</v>
      </c>
      <c r="E12" s="7">
        <v>10</v>
      </c>
      <c r="F12" s="7">
        <v>10</v>
      </c>
      <c r="G12" s="7">
        <v>10</v>
      </c>
      <c r="H12" s="8">
        <f t="shared" si="0"/>
        <v>50</v>
      </c>
      <c r="I12" s="9">
        <f t="shared" si="1"/>
        <v>10</v>
      </c>
    </row>
    <row r="13" spans="1:10" ht="18.75" x14ac:dyDescent="0.25">
      <c r="A13" s="4">
        <v>6</v>
      </c>
      <c r="B13" s="6" t="s">
        <v>18</v>
      </c>
      <c r="C13" s="7">
        <v>9</v>
      </c>
      <c r="D13" s="7">
        <v>6</v>
      </c>
      <c r="E13" s="7">
        <v>10</v>
      </c>
      <c r="F13" s="7">
        <v>10</v>
      </c>
      <c r="G13" s="7">
        <v>10</v>
      </c>
      <c r="H13" s="8">
        <f t="shared" si="0"/>
        <v>45</v>
      </c>
      <c r="I13" s="9">
        <f t="shared" si="1"/>
        <v>9</v>
      </c>
    </row>
    <row r="14" spans="1:10" ht="18.75" x14ac:dyDescent="0.25">
      <c r="A14" s="4">
        <v>7</v>
      </c>
      <c r="B14" s="6" t="s">
        <v>19</v>
      </c>
      <c r="C14" s="7">
        <v>10</v>
      </c>
      <c r="D14" s="7">
        <v>10</v>
      </c>
      <c r="E14" s="7">
        <v>10</v>
      </c>
      <c r="F14" s="7">
        <v>10</v>
      </c>
      <c r="G14" s="7">
        <v>10</v>
      </c>
      <c r="H14" s="8">
        <f t="shared" si="0"/>
        <v>50</v>
      </c>
      <c r="I14" s="9">
        <f t="shared" si="1"/>
        <v>10</v>
      </c>
    </row>
    <row r="15" spans="1:10" ht="18.75" x14ac:dyDescent="0.25">
      <c r="A15" s="4">
        <v>8</v>
      </c>
      <c r="B15" s="6" t="s">
        <v>20</v>
      </c>
      <c r="C15" s="7">
        <v>0</v>
      </c>
      <c r="D15" s="7">
        <v>0</v>
      </c>
      <c r="E15" s="7">
        <v>0</v>
      </c>
      <c r="F15" s="7">
        <v>0</v>
      </c>
      <c r="G15" s="7">
        <v>10</v>
      </c>
      <c r="H15" s="8">
        <f t="shared" si="0"/>
        <v>10</v>
      </c>
      <c r="I15" s="9">
        <f t="shared" si="1"/>
        <v>2</v>
      </c>
    </row>
    <row r="16" spans="1:10" ht="18.75" x14ac:dyDescent="0.25">
      <c r="A16" s="4">
        <v>9</v>
      </c>
      <c r="B16" s="6" t="s">
        <v>21</v>
      </c>
      <c r="C16" s="7">
        <v>6</v>
      </c>
      <c r="D16" s="7">
        <v>10</v>
      </c>
      <c r="E16" s="7">
        <v>10</v>
      </c>
      <c r="F16" s="7">
        <v>10</v>
      </c>
      <c r="G16" s="7">
        <v>8</v>
      </c>
      <c r="H16" s="8">
        <f t="shared" si="0"/>
        <v>44</v>
      </c>
      <c r="I16" s="9">
        <f t="shared" si="1"/>
        <v>8.8000000000000007</v>
      </c>
    </row>
    <row r="17" spans="1:9" ht="18.75" x14ac:dyDescent="0.25">
      <c r="A17" s="4">
        <v>10</v>
      </c>
      <c r="B17" s="6" t="s">
        <v>22</v>
      </c>
      <c r="C17" s="7">
        <v>10</v>
      </c>
      <c r="D17" s="7">
        <v>10</v>
      </c>
      <c r="E17" s="10">
        <v>10</v>
      </c>
      <c r="F17" s="7">
        <v>10</v>
      </c>
      <c r="G17" s="7">
        <v>10</v>
      </c>
      <c r="H17" s="8">
        <f t="shared" si="0"/>
        <v>50</v>
      </c>
      <c r="I17" s="9">
        <f t="shared" si="1"/>
        <v>10</v>
      </c>
    </row>
    <row r="18" spans="1:9" ht="18.75" x14ac:dyDescent="0.25">
      <c r="A18" s="4">
        <v>11</v>
      </c>
      <c r="B18" s="6" t="s">
        <v>23</v>
      </c>
      <c r="C18" s="7">
        <v>10</v>
      </c>
      <c r="D18" s="7">
        <v>10</v>
      </c>
      <c r="E18" s="7">
        <v>10</v>
      </c>
      <c r="F18" s="7">
        <v>10</v>
      </c>
      <c r="G18" s="7">
        <v>10</v>
      </c>
      <c r="H18" s="8">
        <f t="shared" si="0"/>
        <v>50</v>
      </c>
      <c r="I18" s="9">
        <f t="shared" si="1"/>
        <v>10</v>
      </c>
    </row>
    <row r="19" spans="1:9" ht="18.75" x14ac:dyDescent="0.25">
      <c r="A19" s="4">
        <v>12</v>
      </c>
      <c r="B19" s="6" t="s">
        <v>24</v>
      </c>
      <c r="C19" s="7">
        <v>9.5</v>
      </c>
      <c r="D19" s="7">
        <v>10</v>
      </c>
      <c r="E19" s="7">
        <v>10</v>
      </c>
      <c r="F19" s="7">
        <v>10</v>
      </c>
      <c r="G19" s="7">
        <v>10</v>
      </c>
      <c r="H19" s="8">
        <f t="shared" si="0"/>
        <v>49.5</v>
      </c>
      <c r="I19" s="9">
        <f t="shared" si="1"/>
        <v>9.9</v>
      </c>
    </row>
    <row r="20" spans="1:9" ht="18.75" x14ac:dyDescent="0.25">
      <c r="A20" s="4">
        <v>13</v>
      </c>
      <c r="B20" s="6" t="s">
        <v>25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8">
        <f t="shared" si="0"/>
        <v>0</v>
      </c>
      <c r="I20" s="9">
        <f t="shared" si="1"/>
        <v>0</v>
      </c>
    </row>
    <row r="21" spans="1:9" ht="18.75" x14ac:dyDescent="0.25">
      <c r="A21" s="4">
        <v>14</v>
      </c>
      <c r="B21" s="6" t="s">
        <v>26</v>
      </c>
      <c r="C21" s="7">
        <v>2.5</v>
      </c>
      <c r="D21" s="7">
        <v>0</v>
      </c>
      <c r="E21" s="7">
        <v>2.5</v>
      </c>
      <c r="F21" s="7">
        <v>9</v>
      </c>
      <c r="G21" s="7">
        <v>1</v>
      </c>
      <c r="H21" s="8">
        <f t="shared" si="0"/>
        <v>15</v>
      </c>
      <c r="I21" s="9">
        <f t="shared" si="1"/>
        <v>3</v>
      </c>
    </row>
    <row r="22" spans="1:9" ht="18.75" x14ac:dyDescent="0.25">
      <c r="A22" s="4">
        <v>15</v>
      </c>
      <c r="B22" s="6" t="s">
        <v>27</v>
      </c>
      <c r="C22" s="7">
        <v>10</v>
      </c>
      <c r="D22" s="7">
        <v>10</v>
      </c>
      <c r="E22" s="7">
        <v>10</v>
      </c>
      <c r="F22" s="7">
        <v>10</v>
      </c>
      <c r="G22" s="7">
        <v>10</v>
      </c>
      <c r="H22" s="8">
        <f t="shared" si="0"/>
        <v>50</v>
      </c>
      <c r="I22" s="9">
        <f t="shared" si="1"/>
        <v>10</v>
      </c>
    </row>
    <row r="23" spans="1:9" ht="18.75" x14ac:dyDescent="0.25">
      <c r="A23" s="4">
        <v>16</v>
      </c>
      <c r="B23" s="6" t="s">
        <v>28</v>
      </c>
      <c r="C23" s="7">
        <v>10</v>
      </c>
      <c r="D23" s="7">
        <v>9</v>
      </c>
      <c r="E23" s="7">
        <v>10</v>
      </c>
      <c r="F23" s="7">
        <v>10</v>
      </c>
      <c r="G23" s="7">
        <v>10</v>
      </c>
      <c r="H23" s="8">
        <f t="shared" si="0"/>
        <v>49</v>
      </c>
      <c r="I23" s="9">
        <f t="shared" si="1"/>
        <v>9.8000000000000007</v>
      </c>
    </row>
    <row r="24" spans="1:9" ht="18.75" x14ac:dyDescent="0.25">
      <c r="A24" s="4">
        <v>17</v>
      </c>
      <c r="B24" s="6" t="s">
        <v>29</v>
      </c>
      <c r="C24" s="7">
        <v>10</v>
      </c>
      <c r="D24" s="7">
        <v>10</v>
      </c>
      <c r="E24" s="7">
        <v>10</v>
      </c>
      <c r="F24" s="7">
        <v>10</v>
      </c>
      <c r="G24" s="7">
        <v>10</v>
      </c>
      <c r="H24" s="8">
        <f t="shared" si="0"/>
        <v>50</v>
      </c>
      <c r="I24" s="9">
        <f t="shared" si="1"/>
        <v>10</v>
      </c>
    </row>
    <row r="25" spans="1:9" ht="18.75" x14ac:dyDescent="0.25">
      <c r="A25" s="4">
        <v>18</v>
      </c>
      <c r="B25" s="6" t="s">
        <v>30</v>
      </c>
      <c r="C25" s="7">
        <v>6.5</v>
      </c>
      <c r="D25" s="11">
        <v>10</v>
      </c>
      <c r="E25" s="11">
        <v>10</v>
      </c>
      <c r="F25" s="11">
        <v>10</v>
      </c>
      <c r="G25" s="11">
        <v>10</v>
      </c>
      <c r="H25" s="8">
        <f t="shared" si="0"/>
        <v>46.5</v>
      </c>
      <c r="I25" s="9">
        <f t="shared" si="1"/>
        <v>9.3000000000000007</v>
      </c>
    </row>
    <row r="26" spans="1:9" ht="18.75" x14ac:dyDescent="0.25">
      <c r="A26" s="4">
        <v>19</v>
      </c>
      <c r="B26" s="6" t="s">
        <v>31</v>
      </c>
      <c r="C26" s="11">
        <v>4.5</v>
      </c>
      <c r="D26" s="7">
        <v>9</v>
      </c>
      <c r="E26" s="7">
        <v>9</v>
      </c>
      <c r="F26" s="7">
        <v>10</v>
      </c>
      <c r="G26" s="7">
        <v>10</v>
      </c>
      <c r="H26" s="8">
        <f t="shared" si="0"/>
        <v>42.5</v>
      </c>
      <c r="I26" s="9">
        <f t="shared" si="1"/>
        <v>8.5</v>
      </c>
    </row>
    <row r="27" spans="1:9" ht="18.75" x14ac:dyDescent="0.25">
      <c r="A27" s="4">
        <v>20</v>
      </c>
      <c r="B27" s="6" t="s">
        <v>32</v>
      </c>
      <c r="C27" s="7">
        <v>4.5</v>
      </c>
      <c r="D27" s="7">
        <v>2</v>
      </c>
      <c r="E27" s="7">
        <v>10</v>
      </c>
      <c r="F27" s="7">
        <v>9</v>
      </c>
      <c r="G27" s="7">
        <v>9</v>
      </c>
      <c r="H27" s="8">
        <f t="shared" si="0"/>
        <v>34.5</v>
      </c>
      <c r="I27" s="9">
        <f t="shared" si="1"/>
        <v>6.9</v>
      </c>
    </row>
    <row r="28" spans="1:9" ht="18.75" x14ac:dyDescent="0.25">
      <c r="A28" s="4">
        <v>21</v>
      </c>
      <c r="B28" s="6" t="s">
        <v>33</v>
      </c>
      <c r="C28" s="7">
        <v>10</v>
      </c>
      <c r="D28" s="7">
        <v>10</v>
      </c>
      <c r="E28" s="7">
        <v>10</v>
      </c>
      <c r="F28" s="7">
        <v>10</v>
      </c>
      <c r="G28" s="7">
        <v>10</v>
      </c>
      <c r="H28" s="8">
        <f t="shared" si="0"/>
        <v>50</v>
      </c>
      <c r="I28" s="9">
        <f t="shared" si="1"/>
        <v>10</v>
      </c>
    </row>
    <row r="29" spans="1:9" ht="18.75" x14ac:dyDescent="0.25">
      <c r="A29" s="4">
        <v>22</v>
      </c>
      <c r="B29" s="6" t="s">
        <v>34</v>
      </c>
      <c r="C29" s="7">
        <v>10</v>
      </c>
      <c r="D29" s="7">
        <v>10</v>
      </c>
      <c r="E29" s="7">
        <v>10</v>
      </c>
      <c r="F29" s="7">
        <v>10</v>
      </c>
      <c r="G29" s="7">
        <v>10</v>
      </c>
      <c r="H29" s="8">
        <f t="shared" si="0"/>
        <v>50</v>
      </c>
      <c r="I29" s="9">
        <f t="shared" si="1"/>
        <v>10</v>
      </c>
    </row>
    <row r="30" spans="1:9" ht="18.75" x14ac:dyDescent="0.25">
      <c r="A30" s="4">
        <v>23</v>
      </c>
      <c r="B30" s="6" t="s">
        <v>35</v>
      </c>
      <c r="C30" s="7">
        <v>2.5</v>
      </c>
      <c r="D30" s="7">
        <v>10</v>
      </c>
      <c r="E30" s="7">
        <v>4</v>
      </c>
      <c r="F30" s="7">
        <v>5</v>
      </c>
      <c r="G30" s="7">
        <v>5</v>
      </c>
      <c r="H30" s="8">
        <f t="shared" si="0"/>
        <v>26.5</v>
      </c>
      <c r="I30" s="9">
        <f t="shared" si="1"/>
        <v>5.3</v>
      </c>
    </row>
    <row r="31" spans="1:9" ht="18.75" x14ac:dyDescent="0.25">
      <c r="A31" s="4">
        <v>24</v>
      </c>
      <c r="B31" s="6" t="s">
        <v>36</v>
      </c>
      <c r="C31" s="7">
        <v>3</v>
      </c>
      <c r="D31" s="7">
        <v>4</v>
      </c>
      <c r="E31" s="7">
        <v>6.5</v>
      </c>
      <c r="F31" s="7">
        <v>7</v>
      </c>
      <c r="G31" s="7">
        <v>10</v>
      </c>
      <c r="H31" s="8">
        <f t="shared" si="0"/>
        <v>30.5</v>
      </c>
      <c r="I31" s="9">
        <f t="shared" si="1"/>
        <v>6.1</v>
      </c>
    </row>
    <row r="32" spans="1:9" ht="18.75" x14ac:dyDescent="0.25">
      <c r="A32" s="4">
        <v>25</v>
      </c>
      <c r="B32" s="6" t="s">
        <v>38</v>
      </c>
      <c r="C32" s="7">
        <v>10</v>
      </c>
      <c r="D32" s="7">
        <v>6</v>
      </c>
      <c r="E32" s="7">
        <v>7</v>
      </c>
      <c r="F32" s="7">
        <v>8</v>
      </c>
      <c r="G32" s="7">
        <v>10</v>
      </c>
      <c r="H32" s="8">
        <f t="shared" si="0"/>
        <v>41</v>
      </c>
      <c r="I32" s="9">
        <f t="shared" si="1"/>
        <v>8.1999999999999993</v>
      </c>
    </row>
    <row r="33" spans="1:9" ht="18.75" x14ac:dyDescent="0.25">
      <c r="A33" s="4">
        <v>26</v>
      </c>
      <c r="B33" s="6" t="s">
        <v>37</v>
      </c>
      <c r="C33" s="7">
        <v>2.5</v>
      </c>
      <c r="D33" s="7">
        <v>6</v>
      </c>
      <c r="E33" s="7">
        <v>4</v>
      </c>
      <c r="F33" s="7">
        <v>10</v>
      </c>
      <c r="G33" s="7">
        <v>5</v>
      </c>
      <c r="H33" s="8">
        <f t="shared" si="0"/>
        <v>27.5</v>
      </c>
      <c r="I33" s="9">
        <f t="shared" si="1"/>
        <v>5.5</v>
      </c>
    </row>
    <row r="34" spans="1:9" ht="18.75" x14ac:dyDescent="0.25">
      <c r="A34" s="12">
        <v>27</v>
      </c>
      <c r="B34" s="6" t="s">
        <v>39</v>
      </c>
      <c r="C34" s="7">
        <v>10</v>
      </c>
      <c r="D34" s="7">
        <v>10</v>
      </c>
      <c r="E34" s="7">
        <v>10</v>
      </c>
      <c r="F34" s="7">
        <v>7</v>
      </c>
      <c r="G34" s="7">
        <v>5</v>
      </c>
      <c r="H34" s="8">
        <f t="shared" si="0"/>
        <v>42</v>
      </c>
      <c r="I34" s="9">
        <f t="shared" si="1"/>
        <v>8.4</v>
      </c>
    </row>
    <row r="35" spans="1:9" ht="18.75" x14ac:dyDescent="0.25">
      <c r="B35" s="6" t="s">
        <v>43</v>
      </c>
      <c r="C35" s="7"/>
      <c r="D35" s="7"/>
      <c r="E35" s="7"/>
      <c r="F35" s="7"/>
      <c r="G35" s="7"/>
      <c r="H35" s="8"/>
      <c r="I35" s="9"/>
    </row>
  </sheetData>
  <sortState ref="A8:I29">
    <sortCondition ref="B8"/>
  </sortState>
  <mergeCells count="3">
    <mergeCell ref="B5:J5"/>
    <mergeCell ref="C6:E6"/>
    <mergeCell ref="G6:I6"/>
  </mergeCells>
  <conditionalFormatting sqref="C8:G29">
    <cfRule type="cellIs" dxfId="20" priority="2" operator="lessThan">
      <formula>5</formula>
    </cfRule>
  </conditionalFormatting>
  <conditionalFormatting sqref="C30:G35">
    <cfRule type="cellIs" dxfId="19" priority="1" operator="lessThan">
      <formula>5</formula>
    </cfRule>
  </conditionalFormatting>
  <dataValidations count="1">
    <dataValidation type="decimal" allowBlank="1" showInputMessage="1" showErrorMessage="1" sqref="C8:G35">
      <formula1>0</formula1>
      <formula2>10</formula2>
    </dataValidation>
  </dataValidations>
  <pageMargins left="0.7" right="0.7" top="0.75" bottom="0.75" header="0.3" footer="0.3"/>
  <pageSetup scale="1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35"/>
  <sheetViews>
    <sheetView workbookViewId="0">
      <selection activeCell="F37" sqref="F37"/>
    </sheetView>
  </sheetViews>
  <sheetFormatPr defaultRowHeight="15" x14ac:dyDescent="0.25"/>
  <cols>
    <col min="1" max="1" width="3" bestFit="1" customWidth="1"/>
    <col min="2" max="2" width="38.5703125" customWidth="1"/>
  </cols>
  <sheetData>
    <row r="5" spans="1:10" ht="15.75" x14ac:dyDescent="0.25">
      <c r="B5" s="21" t="s">
        <v>40</v>
      </c>
      <c r="C5" s="21"/>
      <c r="D5" s="21"/>
      <c r="E5" s="21"/>
      <c r="F5" s="21"/>
      <c r="G5" s="21"/>
      <c r="H5" s="21"/>
      <c r="I5" s="21"/>
      <c r="J5" s="21"/>
    </row>
    <row r="6" spans="1:10" x14ac:dyDescent="0.25">
      <c r="B6" s="3" t="s">
        <v>10</v>
      </c>
      <c r="C6" s="22" t="s">
        <v>11</v>
      </c>
      <c r="D6" s="23"/>
      <c r="E6" s="23"/>
      <c r="G6" s="22" t="s">
        <v>12</v>
      </c>
      <c r="H6" s="22"/>
      <c r="I6" s="22"/>
    </row>
    <row r="7" spans="1:10" ht="44.25" x14ac:dyDescent="0.25">
      <c r="A7" s="1" t="s">
        <v>0</v>
      </c>
      <c r="B7" s="5" t="s">
        <v>1</v>
      </c>
      <c r="C7" s="2" t="s">
        <v>2</v>
      </c>
      <c r="D7" s="2" t="s">
        <v>3</v>
      </c>
      <c r="E7" s="2" t="s">
        <v>4</v>
      </c>
      <c r="F7" s="2" t="s">
        <v>6</v>
      </c>
      <c r="G7" s="2" t="s">
        <v>7</v>
      </c>
      <c r="H7" s="2" t="s">
        <v>8</v>
      </c>
      <c r="I7" s="2" t="s">
        <v>9</v>
      </c>
    </row>
    <row r="8" spans="1:10" ht="18.75" x14ac:dyDescent="0.25">
      <c r="A8" s="4">
        <v>1</v>
      </c>
      <c r="B8" s="6" t="s">
        <v>13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8">
        <f>SUM(C8:G8)</f>
        <v>0</v>
      </c>
      <c r="I8" s="9">
        <f>AVERAGE(C8:G8)</f>
        <v>0</v>
      </c>
    </row>
    <row r="9" spans="1:10" ht="18.75" x14ac:dyDescent="0.25">
      <c r="A9" s="4">
        <v>2</v>
      </c>
      <c r="B9" s="6" t="s">
        <v>14</v>
      </c>
      <c r="C9" s="7">
        <v>10</v>
      </c>
      <c r="D9" s="7">
        <v>10</v>
      </c>
      <c r="E9" s="7">
        <v>10</v>
      </c>
      <c r="F9" s="7">
        <v>5</v>
      </c>
      <c r="G9" s="7">
        <v>10</v>
      </c>
      <c r="H9" s="8">
        <f t="shared" ref="H9:H34" si="0">SUM(C9:G9)</f>
        <v>45</v>
      </c>
      <c r="I9" s="9">
        <f t="shared" ref="I9:I34" si="1">AVERAGE(C9:G9)</f>
        <v>9</v>
      </c>
    </row>
    <row r="10" spans="1:10" ht="18.75" x14ac:dyDescent="0.25">
      <c r="A10" s="4">
        <v>3</v>
      </c>
      <c r="B10" s="6" t="s">
        <v>15</v>
      </c>
      <c r="C10" s="7">
        <v>6</v>
      </c>
      <c r="D10" s="7">
        <v>10</v>
      </c>
      <c r="E10" s="7">
        <v>9.5</v>
      </c>
      <c r="F10" s="7">
        <v>10</v>
      </c>
      <c r="G10" s="7">
        <v>10</v>
      </c>
      <c r="H10" s="8">
        <f t="shared" si="0"/>
        <v>45.5</v>
      </c>
      <c r="I10" s="9">
        <f t="shared" si="1"/>
        <v>9.1</v>
      </c>
    </row>
    <row r="11" spans="1:10" ht="18.75" x14ac:dyDescent="0.25">
      <c r="A11" s="4">
        <v>4</v>
      </c>
      <c r="B11" s="6" t="s">
        <v>16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8">
        <f t="shared" si="0"/>
        <v>0</v>
      </c>
      <c r="I11" s="9">
        <f t="shared" si="1"/>
        <v>0</v>
      </c>
    </row>
    <row r="12" spans="1:10" ht="18.75" x14ac:dyDescent="0.25">
      <c r="A12" s="4">
        <v>5</v>
      </c>
      <c r="B12" s="6" t="s">
        <v>17</v>
      </c>
      <c r="C12" s="7">
        <v>7</v>
      </c>
      <c r="D12" s="7">
        <v>10</v>
      </c>
      <c r="E12" s="7">
        <v>10</v>
      </c>
      <c r="F12" s="7">
        <v>5</v>
      </c>
      <c r="G12" s="7">
        <v>10</v>
      </c>
      <c r="H12" s="8">
        <f t="shared" si="0"/>
        <v>42</v>
      </c>
      <c r="I12" s="9">
        <f t="shared" si="1"/>
        <v>8.4</v>
      </c>
    </row>
    <row r="13" spans="1:10" ht="18.75" x14ac:dyDescent="0.25">
      <c r="A13" s="4">
        <v>6</v>
      </c>
      <c r="B13" s="6" t="s">
        <v>18</v>
      </c>
      <c r="C13" s="7">
        <v>5</v>
      </c>
      <c r="D13" s="7">
        <v>6</v>
      </c>
      <c r="E13" s="7">
        <v>4</v>
      </c>
      <c r="F13" s="7">
        <v>10</v>
      </c>
      <c r="G13" s="7">
        <v>8</v>
      </c>
      <c r="H13" s="8">
        <f t="shared" si="0"/>
        <v>33</v>
      </c>
      <c r="I13" s="9">
        <f t="shared" si="1"/>
        <v>6.6</v>
      </c>
    </row>
    <row r="14" spans="1:10" ht="18.75" x14ac:dyDescent="0.25">
      <c r="A14" s="4">
        <v>7</v>
      </c>
      <c r="B14" s="6" t="s">
        <v>19</v>
      </c>
      <c r="C14" s="7">
        <v>10</v>
      </c>
      <c r="D14" s="7">
        <v>10</v>
      </c>
      <c r="E14" s="7">
        <v>9.5</v>
      </c>
      <c r="F14" s="7">
        <v>5</v>
      </c>
      <c r="G14" s="7">
        <v>10</v>
      </c>
      <c r="H14" s="8">
        <f t="shared" si="0"/>
        <v>44.5</v>
      </c>
      <c r="I14" s="9">
        <f t="shared" si="1"/>
        <v>8.9</v>
      </c>
    </row>
    <row r="15" spans="1:10" ht="18.75" x14ac:dyDescent="0.25">
      <c r="A15" s="4">
        <v>8</v>
      </c>
      <c r="B15" s="6" t="s">
        <v>20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8">
        <f t="shared" si="0"/>
        <v>0</v>
      </c>
      <c r="I15" s="9">
        <f t="shared" si="1"/>
        <v>0</v>
      </c>
    </row>
    <row r="16" spans="1:10" ht="18.75" x14ac:dyDescent="0.25">
      <c r="A16" s="4">
        <v>9</v>
      </c>
      <c r="B16" s="6" t="s">
        <v>21</v>
      </c>
      <c r="C16" s="7">
        <v>2.5</v>
      </c>
      <c r="D16" s="7">
        <v>10</v>
      </c>
      <c r="E16" s="7">
        <v>9</v>
      </c>
      <c r="F16" s="7">
        <v>5</v>
      </c>
      <c r="G16" s="7">
        <v>5</v>
      </c>
      <c r="H16" s="8">
        <f t="shared" si="0"/>
        <v>31.5</v>
      </c>
      <c r="I16" s="9">
        <f t="shared" si="1"/>
        <v>6.3</v>
      </c>
    </row>
    <row r="17" spans="1:9" ht="18.75" x14ac:dyDescent="0.25">
      <c r="A17" s="4">
        <v>10</v>
      </c>
      <c r="B17" s="6" t="s">
        <v>22</v>
      </c>
      <c r="C17" s="7">
        <v>5</v>
      </c>
      <c r="D17" s="7">
        <v>10</v>
      </c>
      <c r="E17" s="10">
        <v>10</v>
      </c>
      <c r="F17" s="7">
        <v>5</v>
      </c>
      <c r="G17" s="7">
        <v>5</v>
      </c>
      <c r="H17" s="8">
        <f t="shared" si="0"/>
        <v>35</v>
      </c>
      <c r="I17" s="9">
        <f t="shared" si="1"/>
        <v>7</v>
      </c>
    </row>
    <row r="18" spans="1:9" ht="18.75" x14ac:dyDescent="0.25">
      <c r="A18" s="4">
        <v>11</v>
      </c>
      <c r="B18" s="6" t="s">
        <v>23</v>
      </c>
      <c r="C18" s="7">
        <v>9.5</v>
      </c>
      <c r="D18" s="7">
        <v>10</v>
      </c>
      <c r="E18" s="7">
        <v>10</v>
      </c>
      <c r="F18" s="7">
        <v>7</v>
      </c>
      <c r="G18" s="7">
        <v>10</v>
      </c>
      <c r="H18" s="8">
        <f t="shared" si="0"/>
        <v>46.5</v>
      </c>
      <c r="I18" s="9">
        <f t="shared" si="1"/>
        <v>9.3000000000000007</v>
      </c>
    </row>
    <row r="19" spans="1:9" ht="18.75" x14ac:dyDescent="0.25">
      <c r="A19" s="4">
        <v>12</v>
      </c>
      <c r="B19" s="6" t="s">
        <v>24</v>
      </c>
      <c r="C19" s="7">
        <v>5</v>
      </c>
      <c r="D19" s="7">
        <v>8</v>
      </c>
      <c r="E19" s="7">
        <v>9</v>
      </c>
      <c r="F19" s="7">
        <v>5</v>
      </c>
      <c r="G19" s="7">
        <v>9</v>
      </c>
      <c r="H19" s="8">
        <f t="shared" si="0"/>
        <v>36</v>
      </c>
      <c r="I19" s="9">
        <f t="shared" si="1"/>
        <v>7.2</v>
      </c>
    </row>
    <row r="20" spans="1:9" ht="18.75" x14ac:dyDescent="0.25">
      <c r="A20" s="4">
        <v>13</v>
      </c>
      <c r="B20" s="6" t="s">
        <v>25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8">
        <f t="shared" si="0"/>
        <v>0</v>
      </c>
      <c r="I20" s="9">
        <f t="shared" si="1"/>
        <v>0</v>
      </c>
    </row>
    <row r="21" spans="1:9" ht="18.75" x14ac:dyDescent="0.25">
      <c r="A21" s="4">
        <v>14</v>
      </c>
      <c r="B21" s="6" t="s">
        <v>26</v>
      </c>
      <c r="C21" s="7">
        <v>2</v>
      </c>
      <c r="D21" s="7">
        <v>2</v>
      </c>
      <c r="E21" s="7">
        <v>2.5</v>
      </c>
      <c r="F21" s="7">
        <v>5</v>
      </c>
      <c r="G21" s="7">
        <v>7</v>
      </c>
      <c r="H21" s="8">
        <f t="shared" si="0"/>
        <v>18.5</v>
      </c>
      <c r="I21" s="9">
        <f t="shared" si="1"/>
        <v>3.7</v>
      </c>
    </row>
    <row r="22" spans="1:9" ht="18.75" x14ac:dyDescent="0.25">
      <c r="A22" s="4">
        <v>15</v>
      </c>
      <c r="B22" s="6" t="s">
        <v>27</v>
      </c>
      <c r="C22" s="7">
        <v>10</v>
      </c>
      <c r="D22" s="7">
        <v>9.5</v>
      </c>
      <c r="E22" s="7">
        <v>10</v>
      </c>
      <c r="F22" s="7">
        <v>10</v>
      </c>
      <c r="G22" s="7">
        <v>10</v>
      </c>
      <c r="H22" s="8">
        <f t="shared" si="0"/>
        <v>49.5</v>
      </c>
      <c r="I22" s="9">
        <f t="shared" si="1"/>
        <v>9.9</v>
      </c>
    </row>
    <row r="23" spans="1:9" ht="18.75" x14ac:dyDescent="0.25">
      <c r="A23" s="4">
        <v>16</v>
      </c>
      <c r="B23" s="6" t="s">
        <v>28</v>
      </c>
      <c r="C23" s="7">
        <v>8</v>
      </c>
      <c r="D23" s="7">
        <v>8</v>
      </c>
      <c r="E23" s="7">
        <v>9</v>
      </c>
      <c r="F23" s="7">
        <v>10</v>
      </c>
      <c r="G23" s="7">
        <v>10</v>
      </c>
      <c r="H23" s="8">
        <f t="shared" si="0"/>
        <v>45</v>
      </c>
      <c r="I23" s="9">
        <f t="shared" si="1"/>
        <v>9</v>
      </c>
    </row>
    <row r="24" spans="1:9" ht="18.75" x14ac:dyDescent="0.25">
      <c r="A24" s="4">
        <v>17</v>
      </c>
      <c r="B24" s="6" t="s">
        <v>29</v>
      </c>
      <c r="C24" s="7">
        <v>9.5</v>
      </c>
      <c r="D24" s="7">
        <v>8</v>
      </c>
      <c r="E24" s="7">
        <v>10</v>
      </c>
      <c r="F24" s="7">
        <v>10</v>
      </c>
      <c r="G24" s="7">
        <v>10</v>
      </c>
      <c r="H24" s="8">
        <f t="shared" si="0"/>
        <v>47.5</v>
      </c>
      <c r="I24" s="9">
        <f t="shared" si="1"/>
        <v>9.5</v>
      </c>
    </row>
    <row r="25" spans="1:9" ht="18.75" x14ac:dyDescent="0.25">
      <c r="A25" s="4">
        <v>18</v>
      </c>
      <c r="B25" s="6" t="s">
        <v>30</v>
      </c>
      <c r="C25" s="7">
        <v>8</v>
      </c>
      <c r="D25" s="11">
        <v>8</v>
      </c>
      <c r="E25" s="11">
        <v>8.5</v>
      </c>
      <c r="F25" s="11">
        <v>8</v>
      </c>
      <c r="G25" s="11">
        <v>10</v>
      </c>
      <c r="H25" s="8">
        <f t="shared" si="0"/>
        <v>42.5</v>
      </c>
      <c r="I25" s="9">
        <f t="shared" si="1"/>
        <v>8.5</v>
      </c>
    </row>
    <row r="26" spans="1:9" ht="18.75" x14ac:dyDescent="0.25">
      <c r="A26" s="4">
        <v>19</v>
      </c>
      <c r="B26" s="6" t="s">
        <v>31</v>
      </c>
      <c r="C26" s="11">
        <v>2.5</v>
      </c>
      <c r="D26" s="7">
        <v>10</v>
      </c>
      <c r="E26" s="7">
        <v>10</v>
      </c>
      <c r="F26" s="7">
        <v>10</v>
      </c>
      <c r="G26" s="7">
        <v>7</v>
      </c>
      <c r="H26" s="8">
        <f t="shared" si="0"/>
        <v>39.5</v>
      </c>
      <c r="I26" s="9">
        <f t="shared" si="1"/>
        <v>7.9</v>
      </c>
    </row>
    <row r="27" spans="1:9" ht="18.75" x14ac:dyDescent="0.25">
      <c r="A27" s="4">
        <v>20</v>
      </c>
      <c r="B27" s="6" t="s">
        <v>32</v>
      </c>
      <c r="C27" s="7">
        <v>6</v>
      </c>
      <c r="D27" s="7">
        <v>8</v>
      </c>
      <c r="E27" s="7">
        <v>5.5</v>
      </c>
      <c r="F27" s="7">
        <v>9</v>
      </c>
      <c r="G27" s="7">
        <v>10</v>
      </c>
      <c r="H27" s="8">
        <f t="shared" si="0"/>
        <v>38.5</v>
      </c>
      <c r="I27" s="9">
        <f t="shared" si="1"/>
        <v>7.7</v>
      </c>
    </row>
    <row r="28" spans="1:9" ht="18.75" x14ac:dyDescent="0.25">
      <c r="A28" s="4">
        <v>21</v>
      </c>
      <c r="B28" s="6" t="s">
        <v>33</v>
      </c>
      <c r="C28" s="7">
        <v>9</v>
      </c>
      <c r="D28" s="7">
        <v>10</v>
      </c>
      <c r="E28" s="7">
        <v>10</v>
      </c>
      <c r="F28" s="7">
        <v>9.8000000000000007</v>
      </c>
      <c r="G28" s="7">
        <v>10</v>
      </c>
      <c r="H28" s="8">
        <f t="shared" si="0"/>
        <v>48.8</v>
      </c>
      <c r="I28" s="9">
        <f t="shared" si="1"/>
        <v>9.76</v>
      </c>
    </row>
    <row r="29" spans="1:9" ht="18.75" x14ac:dyDescent="0.25">
      <c r="A29" s="4">
        <v>22</v>
      </c>
      <c r="B29" s="6" t="s">
        <v>34</v>
      </c>
      <c r="C29" s="7">
        <v>9.5</v>
      </c>
      <c r="D29" s="7">
        <v>10</v>
      </c>
      <c r="E29" s="7">
        <v>10</v>
      </c>
      <c r="F29" s="7">
        <v>10</v>
      </c>
      <c r="G29" s="7">
        <v>10</v>
      </c>
      <c r="H29" s="8">
        <f t="shared" si="0"/>
        <v>49.5</v>
      </c>
      <c r="I29" s="9">
        <f t="shared" si="1"/>
        <v>9.9</v>
      </c>
    </row>
    <row r="30" spans="1:9" ht="18.75" x14ac:dyDescent="0.25">
      <c r="A30" s="4">
        <v>23</v>
      </c>
      <c r="B30" s="6" t="s">
        <v>35</v>
      </c>
      <c r="C30" s="7">
        <v>2.5</v>
      </c>
      <c r="D30" s="7">
        <v>10</v>
      </c>
      <c r="E30" s="7">
        <v>4</v>
      </c>
      <c r="F30" s="7">
        <v>5</v>
      </c>
      <c r="G30" s="7">
        <v>5</v>
      </c>
      <c r="H30" s="8">
        <f t="shared" si="0"/>
        <v>26.5</v>
      </c>
      <c r="I30" s="9">
        <f t="shared" si="1"/>
        <v>5.3</v>
      </c>
    </row>
    <row r="31" spans="1:9" ht="18.75" x14ac:dyDescent="0.25">
      <c r="A31" s="4">
        <v>24</v>
      </c>
      <c r="B31" s="6" t="s">
        <v>36</v>
      </c>
      <c r="C31" s="7">
        <v>3</v>
      </c>
      <c r="D31" s="7">
        <v>4</v>
      </c>
      <c r="E31" s="7">
        <v>6.5</v>
      </c>
      <c r="F31" s="7">
        <v>7</v>
      </c>
      <c r="G31" s="7">
        <v>10</v>
      </c>
      <c r="H31" s="8">
        <f t="shared" si="0"/>
        <v>30.5</v>
      </c>
      <c r="I31" s="9">
        <f t="shared" si="1"/>
        <v>6.1</v>
      </c>
    </row>
    <row r="32" spans="1:9" ht="18.75" x14ac:dyDescent="0.25">
      <c r="A32" s="4">
        <v>25</v>
      </c>
      <c r="B32" s="6" t="s">
        <v>38</v>
      </c>
      <c r="C32" s="7">
        <v>10</v>
      </c>
      <c r="D32" s="7">
        <v>6</v>
      </c>
      <c r="E32" s="7">
        <v>7</v>
      </c>
      <c r="F32" s="7">
        <v>8</v>
      </c>
      <c r="G32" s="7">
        <v>10</v>
      </c>
      <c r="H32" s="8">
        <f t="shared" si="0"/>
        <v>41</v>
      </c>
      <c r="I32" s="9">
        <f t="shared" si="1"/>
        <v>8.1999999999999993</v>
      </c>
    </row>
    <row r="33" spans="1:9" ht="18.75" x14ac:dyDescent="0.25">
      <c r="A33" s="4">
        <v>26</v>
      </c>
      <c r="B33" s="6" t="s">
        <v>37</v>
      </c>
      <c r="C33" s="7">
        <v>2.5</v>
      </c>
      <c r="D33" s="7">
        <v>6</v>
      </c>
      <c r="E33" s="7">
        <v>4</v>
      </c>
      <c r="F33" s="7">
        <v>10</v>
      </c>
      <c r="G33" s="7">
        <v>5</v>
      </c>
      <c r="H33" s="8">
        <f t="shared" si="0"/>
        <v>27.5</v>
      </c>
      <c r="I33" s="9">
        <f t="shared" si="1"/>
        <v>5.5</v>
      </c>
    </row>
    <row r="34" spans="1:9" ht="18.75" x14ac:dyDescent="0.25">
      <c r="A34" s="12">
        <v>27</v>
      </c>
      <c r="B34" s="6" t="s">
        <v>39</v>
      </c>
      <c r="C34" s="7">
        <v>10</v>
      </c>
      <c r="D34" s="7">
        <v>10</v>
      </c>
      <c r="E34" s="7">
        <v>10</v>
      </c>
      <c r="F34" s="7">
        <v>7</v>
      </c>
      <c r="G34" s="7">
        <v>5</v>
      </c>
      <c r="H34" s="8">
        <f t="shared" si="0"/>
        <v>42</v>
      </c>
      <c r="I34" s="9">
        <f t="shared" si="1"/>
        <v>8.4</v>
      </c>
    </row>
    <row r="35" spans="1:9" ht="18.75" x14ac:dyDescent="0.25">
      <c r="B35" s="6" t="s">
        <v>43</v>
      </c>
      <c r="C35" s="7"/>
      <c r="D35" s="7"/>
      <c r="E35" s="7"/>
      <c r="F35" s="7"/>
      <c r="G35" s="7"/>
      <c r="H35" s="8"/>
      <c r="I35" s="9"/>
    </row>
  </sheetData>
  <mergeCells count="3">
    <mergeCell ref="B5:J5"/>
    <mergeCell ref="C6:E6"/>
    <mergeCell ref="G6:I6"/>
  </mergeCells>
  <conditionalFormatting sqref="C8:G35">
    <cfRule type="cellIs" dxfId="18" priority="1" operator="lessThan">
      <formula>5</formula>
    </cfRule>
  </conditionalFormatting>
  <dataValidations count="1">
    <dataValidation type="decimal" allowBlank="1" showInputMessage="1" showErrorMessage="1" sqref="C8:G35">
      <formula1>0</formula1>
      <formula2>10</formula2>
    </dataValidation>
  </dataValidations>
  <pageMargins left="0.7" right="0.7" top="0.75" bottom="0.75" header="0.3" footer="0.3"/>
  <pageSetup scale="11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35"/>
  <sheetViews>
    <sheetView workbookViewId="0">
      <selection sqref="A1:XFD1048576"/>
    </sheetView>
  </sheetViews>
  <sheetFormatPr defaultRowHeight="15" x14ac:dyDescent="0.25"/>
  <cols>
    <col min="1" max="1" width="3" bestFit="1" customWidth="1"/>
    <col min="2" max="2" width="38.5703125" customWidth="1"/>
  </cols>
  <sheetData>
    <row r="5" spans="1:10" ht="15.75" x14ac:dyDescent="0.25">
      <c r="B5" s="21" t="s">
        <v>41</v>
      </c>
      <c r="C5" s="21"/>
      <c r="D5" s="21"/>
      <c r="E5" s="21"/>
      <c r="F5" s="21"/>
      <c r="G5" s="21"/>
      <c r="H5" s="21"/>
      <c r="I5" s="21"/>
      <c r="J5" s="21"/>
    </row>
    <row r="6" spans="1:10" x14ac:dyDescent="0.25">
      <c r="B6" s="3" t="s">
        <v>10</v>
      </c>
      <c r="C6" s="22" t="s">
        <v>11</v>
      </c>
      <c r="D6" s="23"/>
      <c r="E6" s="23"/>
      <c r="G6" s="22" t="s">
        <v>12</v>
      </c>
      <c r="H6" s="22"/>
      <c r="I6" s="22"/>
    </row>
    <row r="7" spans="1:10" ht="47.25" x14ac:dyDescent="0.25">
      <c r="A7" s="1" t="s">
        <v>0</v>
      </c>
      <c r="B7" s="5" t="s">
        <v>1</v>
      </c>
      <c r="C7" s="2" t="s">
        <v>2</v>
      </c>
      <c r="D7" s="2" t="s">
        <v>3</v>
      </c>
      <c r="E7" s="2" t="s">
        <v>4</v>
      </c>
      <c r="F7" s="2" t="s">
        <v>6</v>
      </c>
      <c r="G7" s="2" t="s">
        <v>7</v>
      </c>
      <c r="H7" s="2" t="s">
        <v>8</v>
      </c>
      <c r="I7" s="2" t="s">
        <v>9</v>
      </c>
    </row>
    <row r="8" spans="1:10" ht="18.75" x14ac:dyDescent="0.25">
      <c r="A8" s="4">
        <v>1</v>
      </c>
      <c r="B8" s="6" t="s">
        <v>13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8">
        <v>0</v>
      </c>
      <c r="I8" s="9">
        <v>0</v>
      </c>
    </row>
    <row r="9" spans="1:10" ht="18.75" x14ac:dyDescent="0.25">
      <c r="A9" s="4">
        <v>2</v>
      </c>
      <c r="B9" s="6" t="s">
        <v>14</v>
      </c>
      <c r="C9" s="7">
        <v>19.5</v>
      </c>
      <c r="D9" s="7">
        <v>16</v>
      </c>
      <c r="E9" s="7">
        <v>15</v>
      </c>
      <c r="F9" s="7">
        <v>10</v>
      </c>
      <c r="G9" s="7">
        <v>18</v>
      </c>
      <c r="H9" s="8">
        <v>78.5</v>
      </c>
      <c r="I9" s="9">
        <v>15.7</v>
      </c>
    </row>
    <row r="10" spans="1:10" ht="18.75" x14ac:dyDescent="0.25">
      <c r="A10" s="4">
        <v>3</v>
      </c>
      <c r="B10" s="6" t="s">
        <v>15</v>
      </c>
      <c r="C10" s="7">
        <v>14.5</v>
      </c>
      <c r="D10" s="7">
        <v>11</v>
      </c>
      <c r="E10" s="7">
        <v>10</v>
      </c>
      <c r="F10" s="7">
        <v>20</v>
      </c>
      <c r="G10" s="7">
        <v>19</v>
      </c>
      <c r="H10" s="8">
        <v>74.5</v>
      </c>
      <c r="I10" s="9">
        <v>14.9</v>
      </c>
    </row>
    <row r="11" spans="1:10" ht="18.75" x14ac:dyDescent="0.25">
      <c r="A11" s="4">
        <v>4</v>
      </c>
      <c r="B11" s="6" t="s">
        <v>16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8">
        <v>0</v>
      </c>
      <c r="I11" s="9">
        <v>0</v>
      </c>
    </row>
    <row r="12" spans="1:10" ht="18.75" x14ac:dyDescent="0.25">
      <c r="A12" s="4">
        <v>5</v>
      </c>
      <c r="B12" s="6" t="s">
        <v>17</v>
      </c>
      <c r="C12" s="7">
        <v>20</v>
      </c>
      <c r="D12" s="7">
        <v>20</v>
      </c>
      <c r="E12" s="7">
        <v>20</v>
      </c>
      <c r="F12" s="7">
        <v>17</v>
      </c>
      <c r="G12" s="7">
        <v>15</v>
      </c>
      <c r="H12" s="8">
        <v>92</v>
      </c>
      <c r="I12" s="9">
        <v>18.399999999999999</v>
      </c>
    </row>
    <row r="13" spans="1:10" ht="18.75" x14ac:dyDescent="0.25">
      <c r="A13" s="4">
        <v>6</v>
      </c>
      <c r="B13" s="6" t="s">
        <v>18</v>
      </c>
      <c r="C13" s="7">
        <v>19.5</v>
      </c>
      <c r="D13" s="7">
        <v>19.5</v>
      </c>
      <c r="E13" s="7">
        <v>10.5</v>
      </c>
      <c r="F13" s="7">
        <v>20</v>
      </c>
      <c r="G13" s="7">
        <v>16</v>
      </c>
      <c r="H13" s="8">
        <v>85.5</v>
      </c>
      <c r="I13" s="9">
        <v>17.100000000000001</v>
      </c>
    </row>
    <row r="14" spans="1:10" ht="18.75" x14ac:dyDescent="0.25">
      <c r="A14" s="4">
        <v>7</v>
      </c>
      <c r="B14" s="6" t="s">
        <v>19</v>
      </c>
      <c r="C14" s="7">
        <v>18.5</v>
      </c>
      <c r="D14" s="7">
        <v>20</v>
      </c>
      <c r="E14" s="7">
        <v>20</v>
      </c>
      <c r="F14" s="7">
        <v>20</v>
      </c>
      <c r="G14" s="7">
        <v>18</v>
      </c>
      <c r="H14" s="8">
        <v>96.5</v>
      </c>
      <c r="I14" s="9">
        <v>19.3</v>
      </c>
    </row>
    <row r="15" spans="1:10" ht="18.75" x14ac:dyDescent="0.25">
      <c r="A15" s="4">
        <v>8</v>
      </c>
      <c r="B15" s="6" t="s">
        <v>20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8">
        <v>0</v>
      </c>
      <c r="I15" s="9">
        <v>0</v>
      </c>
    </row>
    <row r="16" spans="1:10" ht="18.75" x14ac:dyDescent="0.25">
      <c r="A16" s="4">
        <v>9</v>
      </c>
      <c r="B16" s="6" t="s">
        <v>21</v>
      </c>
      <c r="C16" s="7">
        <v>10</v>
      </c>
      <c r="D16" s="7">
        <v>20</v>
      </c>
      <c r="E16" s="7">
        <v>13</v>
      </c>
      <c r="F16" s="7">
        <v>14</v>
      </c>
      <c r="G16" s="7">
        <v>14</v>
      </c>
      <c r="H16" s="8">
        <v>71</v>
      </c>
      <c r="I16" s="9">
        <v>14.2</v>
      </c>
    </row>
    <row r="17" spans="1:9" ht="18.75" x14ac:dyDescent="0.25">
      <c r="A17" s="4">
        <v>10</v>
      </c>
      <c r="B17" s="6" t="s">
        <v>22</v>
      </c>
      <c r="C17" s="7">
        <v>8.5</v>
      </c>
      <c r="D17" s="7">
        <v>20</v>
      </c>
      <c r="E17" s="10">
        <v>18</v>
      </c>
      <c r="F17" s="7">
        <v>14</v>
      </c>
      <c r="G17" s="7">
        <v>14</v>
      </c>
      <c r="H17" s="8">
        <v>74.5</v>
      </c>
      <c r="I17" s="9">
        <v>14.9</v>
      </c>
    </row>
    <row r="18" spans="1:9" ht="18.75" x14ac:dyDescent="0.25">
      <c r="A18" s="4">
        <v>11</v>
      </c>
      <c r="B18" s="6" t="s">
        <v>23</v>
      </c>
      <c r="C18" s="7">
        <v>19</v>
      </c>
      <c r="D18" s="7">
        <v>20</v>
      </c>
      <c r="E18" s="7">
        <v>19</v>
      </c>
      <c r="F18" s="7">
        <v>20</v>
      </c>
      <c r="G18" s="7">
        <v>20</v>
      </c>
      <c r="H18" s="8">
        <v>98</v>
      </c>
      <c r="I18" s="9">
        <v>19.600000000000001</v>
      </c>
    </row>
    <row r="19" spans="1:9" ht="18.75" x14ac:dyDescent="0.25">
      <c r="A19" s="4">
        <v>12</v>
      </c>
      <c r="B19" s="6" t="s">
        <v>24</v>
      </c>
      <c r="C19" s="7">
        <v>18</v>
      </c>
      <c r="D19" s="7">
        <v>20</v>
      </c>
      <c r="E19" s="7">
        <v>18.5</v>
      </c>
      <c r="F19" s="7">
        <v>20</v>
      </c>
      <c r="G19" s="7">
        <v>16</v>
      </c>
      <c r="H19" s="8">
        <v>92.5</v>
      </c>
      <c r="I19" s="9">
        <v>18.5</v>
      </c>
    </row>
    <row r="20" spans="1:9" ht="18.75" x14ac:dyDescent="0.25">
      <c r="A20" s="4">
        <v>13</v>
      </c>
      <c r="B20" s="6" t="s">
        <v>25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8">
        <v>0</v>
      </c>
      <c r="I20" s="9">
        <v>0</v>
      </c>
    </row>
    <row r="21" spans="1:9" ht="18.75" x14ac:dyDescent="0.25">
      <c r="A21" s="4">
        <v>14</v>
      </c>
      <c r="B21" s="6" t="s">
        <v>26</v>
      </c>
      <c r="C21" s="7">
        <v>7</v>
      </c>
      <c r="D21" s="7">
        <v>7</v>
      </c>
      <c r="E21" s="7">
        <v>12.5</v>
      </c>
      <c r="F21" s="7">
        <v>14</v>
      </c>
      <c r="G21" s="7">
        <v>14</v>
      </c>
      <c r="H21" s="8">
        <v>54.5</v>
      </c>
      <c r="I21" s="9">
        <v>10.9</v>
      </c>
    </row>
    <row r="22" spans="1:9" ht="18.75" x14ac:dyDescent="0.25">
      <c r="A22" s="4">
        <v>15</v>
      </c>
      <c r="B22" s="6" t="s">
        <v>27</v>
      </c>
      <c r="C22" s="7">
        <v>20</v>
      </c>
      <c r="D22" s="7">
        <v>20</v>
      </c>
      <c r="E22" s="7">
        <v>16.5</v>
      </c>
      <c r="F22" s="7">
        <v>20</v>
      </c>
      <c r="G22" s="7">
        <v>20</v>
      </c>
      <c r="H22" s="8">
        <v>96.5</v>
      </c>
      <c r="I22" s="9">
        <v>19.3</v>
      </c>
    </row>
    <row r="23" spans="1:9" ht="18.75" x14ac:dyDescent="0.25">
      <c r="A23" s="4">
        <v>16</v>
      </c>
      <c r="B23" s="6" t="s">
        <v>28</v>
      </c>
      <c r="C23" s="7">
        <v>19.5</v>
      </c>
      <c r="D23" s="7">
        <v>20</v>
      </c>
      <c r="E23" s="7">
        <v>18.5</v>
      </c>
      <c r="F23" s="7">
        <v>20</v>
      </c>
      <c r="G23" s="7">
        <v>20</v>
      </c>
      <c r="H23" s="8">
        <v>98</v>
      </c>
      <c r="I23" s="9">
        <v>19.600000000000001</v>
      </c>
    </row>
    <row r="24" spans="1:9" ht="18.75" x14ac:dyDescent="0.25">
      <c r="A24" s="4">
        <v>17</v>
      </c>
      <c r="B24" s="6" t="s">
        <v>29</v>
      </c>
      <c r="C24" s="7">
        <v>18.5</v>
      </c>
      <c r="D24" s="7">
        <v>20</v>
      </c>
      <c r="E24" s="7">
        <v>20</v>
      </c>
      <c r="F24" s="7">
        <v>19</v>
      </c>
      <c r="G24" s="7">
        <v>20</v>
      </c>
      <c r="H24" s="8">
        <v>97.5</v>
      </c>
      <c r="I24" s="9">
        <v>19.5</v>
      </c>
    </row>
    <row r="25" spans="1:9" ht="18.75" x14ac:dyDescent="0.25">
      <c r="A25" s="4">
        <v>18</v>
      </c>
      <c r="B25" s="6" t="s">
        <v>30</v>
      </c>
      <c r="C25" s="7">
        <v>18.5</v>
      </c>
      <c r="D25" s="11">
        <v>20</v>
      </c>
      <c r="E25" s="11">
        <v>19</v>
      </c>
      <c r="F25" s="11">
        <v>15</v>
      </c>
      <c r="G25" s="11">
        <v>14</v>
      </c>
      <c r="H25" s="8">
        <v>86.5</v>
      </c>
      <c r="I25" s="9">
        <v>17.3</v>
      </c>
    </row>
    <row r="26" spans="1:9" ht="18.75" x14ac:dyDescent="0.25">
      <c r="A26" s="4">
        <v>19</v>
      </c>
      <c r="B26" s="6" t="s">
        <v>31</v>
      </c>
      <c r="C26" s="11">
        <v>16.5</v>
      </c>
      <c r="D26" s="7">
        <v>20</v>
      </c>
      <c r="E26" s="7">
        <v>17.5</v>
      </c>
      <c r="F26" s="7">
        <v>20</v>
      </c>
      <c r="G26" s="7">
        <v>20</v>
      </c>
      <c r="H26" s="8">
        <v>94</v>
      </c>
      <c r="I26" s="9">
        <v>18.8</v>
      </c>
    </row>
    <row r="27" spans="1:9" ht="18.75" x14ac:dyDescent="0.25">
      <c r="A27" s="4">
        <v>20</v>
      </c>
      <c r="B27" s="6" t="s">
        <v>32</v>
      </c>
      <c r="C27" s="7">
        <v>18</v>
      </c>
      <c r="D27" s="7">
        <v>5</v>
      </c>
      <c r="E27" s="7">
        <v>16</v>
      </c>
      <c r="F27" s="7">
        <v>19</v>
      </c>
      <c r="G27" s="7">
        <v>17</v>
      </c>
      <c r="H27" s="8">
        <v>75</v>
      </c>
      <c r="I27" s="9">
        <v>15</v>
      </c>
    </row>
    <row r="28" spans="1:9" ht="18.75" x14ac:dyDescent="0.25">
      <c r="A28" s="4">
        <v>21</v>
      </c>
      <c r="B28" s="6" t="s">
        <v>33</v>
      </c>
      <c r="C28" s="7">
        <v>20</v>
      </c>
      <c r="D28" s="7">
        <v>20</v>
      </c>
      <c r="E28" s="7">
        <v>15.5</v>
      </c>
      <c r="F28" s="7">
        <v>20</v>
      </c>
      <c r="G28" s="7">
        <v>20</v>
      </c>
      <c r="H28" s="8">
        <v>95.5</v>
      </c>
      <c r="I28" s="9">
        <v>19.100000000000001</v>
      </c>
    </row>
    <row r="29" spans="1:9" s="17" customFormat="1" ht="18.75" x14ac:dyDescent="0.25">
      <c r="A29" s="13">
        <v>22</v>
      </c>
      <c r="B29" s="14" t="s">
        <v>34</v>
      </c>
      <c r="C29" s="11">
        <v>20</v>
      </c>
      <c r="D29" s="11">
        <v>20</v>
      </c>
      <c r="E29" s="11">
        <v>18.5</v>
      </c>
      <c r="F29" s="11">
        <v>20</v>
      </c>
      <c r="G29" s="11">
        <v>20</v>
      </c>
      <c r="H29" s="15">
        <v>98.5</v>
      </c>
      <c r="I29" s="16">
        <v>19.7</v>
      </c>
    </row>
    <row r="30" spans="1:9" ht="18.75" x14ac:dyDescent="0.25">
      <c r="A30" s="4">
        <v>23</v>
      </c>
      <c r="B30" s="6" t="s">
        <v>35</v>
      </c>
      <c r="C30" s="7">
        <v>12.5</v>
      </c>
      <c r="D30" s="7">
        <v>19.5</v>
      </c>
      <c r="E30" s="7">
        <v>9</v>
      </c>
      <c r="F30" s="7">
        <v>14</v>
      </c>
      <c r="G30" s="7">
        <v>14</v>
      </c>
      <c r="H30" s="8">
        <v>69</v>
      </c>
      <c r="I30" s="9">
        <v>13.8</v>
      </c>
    </row>
    <row r="31" spans="1:9" ht="18.75" x14ac:dyDescent="0.25">
      <c r="A31" s="4">
        <v>24</v>
      </c>
      <c r="B31" s="6" t="s">
        <v>36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8">
        <v>0</v>
      </c>
      <c r="I31" s="9">
        <v>0</v>
      </c>
    </row>
    <row r="32" spans="1:9" ht="18.75" x14ac:dyDescent="0.25">
      <c r="A32" s="4">
        <v>25</v>
      </c>
      <c r="B32" s="6" t="s">
        <v>38</v>
      </c>
      <c r="C32" s="7">
        <v>18</v>
      </c>
      <c r="D32" s="7">
        <v>18</v>
      </c>
      <c r="E32" s="7">
        <v>17.5</v>
      </c>
      <c r="F32" s="7">
        <v>20</v>
      </c>
      <c r="G32" s="7">
        <v>20</v>
      </c>
      <c r="H32" s="8">
        <v>93.5</v>
      </c>
      <c r="I32" s="9">
        <v>18.7</v>
      </c>
    </row>
    <row r="33" spans="1:9" ht="18.75" x14ac:dyDescent="0.25">
      <c r="A33" s="4">
        <v>26</v>
      </c>
      <c r="B33" s="6" t="s">
        <v>37</v>
      </c>
      <c r="C33" s="7">
        <v>17</v>
      </c>
      <c r="D33" s="7">
        <v>18</v>
      </c>
      <c r="E33" s="7">
        <v>17</v>
      </c>
      <c r="F33" s="7">
        <v>16</v>
      </c>
      <c r="G33" s="7">
        <v>20</v>
      </c>
      <c r="H33" s="8">
        <v>88</v>
      </c>
      <c r="I33" s="9">
        <v>17.600000000000001</v>
      </c>
    </row>
    <row r="34" spans="1:9" ht="18.75" x14ac:dyDescent="0.25">
      <c r="A34" s="12">
        <v>27</v>
      </c>
      <c r="B34" s="6" t="s">
        <v>39</v>
      </c>
      <c r="C34" s="7">
        <v>17</v>
      </c>
      <c r="D34" s="7">
        <v>20</v>
      </c>
      <c r="E34" s="7">
        <v>20</v>
      </c>
      <c r="F34" s="7">
        <v>20</v>
      </c>
      <c r="G34" s="7">
        <v>20</v>
      </c>
      <c r="H34" s="8">
        <v>97</v>
      </c>
      <c r="I34" s="9">
        <v>19.399999999999999</v>
      </c>
    </row>
    <row r="35" spans="1:9" ht="18.75" x14ac:dyDescent="0.25">
      <c r="B35" s="6" t="s">
        <v>43</v>
      </c>
      <c r="C35" s="7">
        <v>16.5</v>
      </c>
      <c r="D35" s="7">
        <v>18</v>
      </c>
      <c r="E35" s="7">
        <v>12.5</v>
      </c>
      <c r="F35" s="7">
        <v>14</v>
      </c>
      <c r="G35" s="7">
        <v>14</v>
      </c>
      <c r="H35" s="8">
        <v>75</v>
      </c>
      <c r="I35" s="9">
        <v>15</v>
      </c>
    </row>
  </sheetData>
  <mergeCells count="3">
    <mergeCell ref="B5:J5"/>
    <mergeCell ref="C6:E6"/>
    <mergeCell ref="G6:I6"/>
  </mergeCells>
  <conditionalFormatting sqref="C8:G35">
    <cfRule type="cellIs" dxfId="17" priority="2" operator="lessThan">
      <formula>10</formula>
    </cfRule>
  </conditionalFormatting>
  <conditionalFormatting sqref="I8:I35">
    <cfRule type="cellIs" dxfId="16" priority="1" operator="lessThan">
      <formula>10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35"/>
  <sheetViews>
    <sheetView topLeftCell="A7" workbookViewId="0">
      <selection activeCell="G32" sqref="G32"/>
    </sheetView>
  </sheetViews>
  <sheetFormatPr defaultRowHeight="15" x14ac:dyDescent="0.25"/>
  <cols>
    <col min="1" max="1" width="3" bestFit="1" customWidth="1"/>
    <col min="2" max="2" width="38.5703125" customWidth="1"/>
  </cols>
  <sheetData>
    <row r="5" spans="1:10" ht="15.75" x14ac:dyDescent="0.25">
      <c r="B5" s="21" t="s">
        <v>42</v>
      </c>
      <c r="C5" s="21"/>
      <c r="D5" s="21"/>
      <c r="E5" s="21"/>
      <c r="F5" s="21"/>
      <c r="G5" s="21"/>
      <c r="H5" s="21"/>
      <c r="I5" s="21"/>
      <c r="J5" s="21"/>
    </row>
    <row r="6" spans="1:10" x14ac:dyDescent="0.25">
      <c r="B6" s="3" t="s">
        <v>10</v>
      </c>
      <c r="C6" s="22" t="s">
        <v>11</v>
      </c>
      <c r="D6" s="23"/>
      <c r="E6" s="23"/>
      <c r="G6" s="22" t="s">
        <v>12</v>
      </c>
      <c r="H6" s="22"/>
      <c r="I6" s="22"/>
    </row>
    <row r="7" spans="1:10" ht="47.25" x14ac:dyDescent="0.25">
      <c r="A7" s="1" t="s">
        <v>0</v>
      </c>
      <c r="B7" s="5" t="s">
        <v>1</v>
      </c>
      <c r="C7" s="2" t="s">
        <v>2</v>
      </c>
      <c r="D7" s="2" t="s">
        <v>3</v>
      </c>
      <c r="E7" s="2" t="s">
        <v>4</v>
      </c>
      <c r="F7" s="2" t="s">
        <v>6</v>
      </c>
      <c r="G7" s="2" t="s">
        <v>7</v>
      </c>
      <c r="H7" s="2" t="s">
        <v>8</v>
      </c>
      <c r="I7" s="2" t="s">
        <v>9</v>
      </c>
    </row>
    <row r="8" spans="1:10" ht="18.75" x14ac:dyDescent="0.25">
      <c r="A8" s="4">
        <v>1</v>
      </c>
      <c r="B8" s="6" t="s">
        <v>13</v>
      </c>
      <c r="C8" s="18">
        <f>'Exam 1'!C8+'Exam 2'!C8+'Mid-Term'!C8</f>
        <v>0</v>
      </c>
      <c r="D8" s="18">
        <f>'Exam 1'!D8+'Exam 2'!D8+'Mid-Term'!D8</f>
        <v>0</v>
      </c>
      <c r="E8" s="18">
        <f>'Exam 1'!E8+'Exam 2'!E8+'Mid-Term'!E8</f>
        <v>0</v>
      </c>
      <c r="F8" s="18">
        <f>'Exam 1'!F8+'Exam 2'!F8+'Mid-Term'!F8</f>
        <v>9</v>
      </c>
      <c r="G8" s="18">
        <f>'Exam 1'!G8+'Exam 2'!G8+'Mid-Term'!G8</f>
        <v>10</v>
      </c>
      <c r="H8" s="9">
        <f>SUM(C8:G8)</f>
        <v>19</v>
      </c>
      <c r="I8" s="9">
        <f>AVERAGE(C8:G8)</f>
        <v>3.8</v>
      </c>
    </row>
    <row r="9" spans="1:10" ht="18.75" x14ac:dyDescent="0.25">
      <c r="A9" s="4">
        <v>2</v>
      </c>
      <c r="B9" s="6" t="s">
        <v>14</v>
      </c>
      <c r="C9" s="18">
        <f>'Exam 1'!C9+'Exam 2'!C9+'Mid-Term'!C9</f>
        <v>39.5</v>
      </c>
      <c r="D9" s="18">
        <f>'Exam 1'!D9+'Exam 2'!D9+'Mid-Term'!D9</f>
        <v>35</v>
      </c>
      <c r="E9" s="18">
        <f>'Exam 1'!E9+'Exam 2'!E9+'Mid-Term'!E9</f>
        <v>35</v>
      </c>
      <c r="F9" s="18">
        <f>'Exam 1'!F9+'Exam 2'!F9+'Mid-Term'!F9</f>
        <v>25</v>
      </c>
      <c r="G9" s="18">
        <f>'Exam 1'!G9+'Exam 2'!G9+'Mid-Term'!G9</f>
        <v>38</v>
      </c>
      <c r="H9" s="9">
        <f t="shared" ref="H9:H35" si="0">SUM(C9:G9)</f>
        <v>172.5</v>
      </c>
      <c r="I9" s="9">
        <f t="shared" ref="I9:I35" si="1">AVERAGE(C9:G9)</f>
        <v>34.5</v>
      </c>
    </row>
    <row r="10" spans="1:10" ht="18.75" x14ac:dyDescent="0.25">
      <c r="A10" s="4">
        <v>3</v>
      </c>
      <c r="B10" s="6" t="s">
        <v>15</v>
      </c>
      <c r="C10" s="18">
        <f>'Exam 1'!C10+'Exam 2'!C10+'Mid-Term'!C10</f>
        <v>29.5</v>
      </c>
      <c r="D10" s="18">
        <f>'Exam 1'!D10+'Exam 2'!D10+'Mid-Term'!D10</f>
        <v>31</v>
      </c>
      <c r="E10" s="18">
        <f>'Exam 1'!E10+'Exam 2'!E10+'Mid-Term'!E10</f>
        <v>29.5</v>
      </c>
      <c r="F10" s="18">
        <f>'Exam 1'!F10+'Exam 2'!F10+'Mid-Term'!F10</f>
        <v>40</v>
      </c>
      <c r="G10" s="18">
        <f>'Exam 1'!G10+'Exam 2'!G10+'Mid-Term'!G10</f>
        <v>31</v>
      </c>
      <c r="H10" s="9">
        <f t="shared" si="0"/>
        <v>161</v>
      </c>
      <c r="I10" s="9">
        <f t="shared" si="1"/>
        <v>32.200000000000003</v>
      </c>
    </row>
    <row r="11" spans="1:10" ht="18.75" x14ac:dyDescent="0.25">
      <c r="A11" s="4">
        <v>4</v>
      </c>
      <c r="B11" s="6" t="s">
        <v>16</v>
      </c>
      <c r="C11" s="18">
        <f>'Exam 1'!C11+'Exam 2'!C11+'Mid-Term'!C11</f>
        <v>0</v>
      </c>
      <c r="D11" s="18">
        <f>'Exam 1'!D11+'Exam 2'!D11+'Mid-Term'!D11</f>
        <v>0</v>
      </c>
      <c r="E11" s="18">
        <f>'Exam 1'!E11+'Exam 2'!E11+'Mid-Term'!E11</f>
        <v>0</v>
      </c>
      <c r="F11" s="18">
        <f>'Exam 1'!F11+'Exam 2'!F11+'Mid-Term'!F11</f>
        <v>0</v>
      </c>
      <c r="G11" s="18">
        <f>'Exam 1'!G11+'Exam 2'!G11+'Mid-Term'!G11</f>
        <v>10</v>
      </c>
      <c r="H11" s="9">
        <f t="shared" si="0"/>
        <v>10</v>
      </c>
      <c r="I11" s="9">
        <f t="shared" si="1"/>
        <v>2</v>
      </c>
    </row>
    <row r="12" spans="1:10" ht="18.75" x14ac:dyDescent="0.25">
      <c r="A12" s="4">
        <v>5</v>
      </c>
      <c r="B12" s="6" t="s">
        <v>17</v>
      </c>
      <c r="C12" s="18">
        <f>'Exam 1'!C12+'Exam 2'!C12+'Mid-Term'!C12</f>
        <v>37</v>
      </c>
      <c r="D12" s="18">
        <f>'Exam 1'!D12+'Exam 2'!D12+'Mid-Term'!D12</f>
        <v>40</v>
      </c>
      <c r="E12" s="18">
        <f>'Exam 1'!E12+'Exam 2'!E12+'Mid-Term'!E12</f>
        <v>40</v>
      </c>
      <c r="F12" s="18">
        <f>'Exam 1'!F12+'Exam 2'!F12+'Mid-Term'!F12</f>
        <v>32</v>
      </c>
      <c r="G12" s="18">
        <f>'Exam 1'!G12+'Exam 2'!G12+'Mid-Term'!G12</f>
        <v>35</v>
      </c>
      <c r="H12" s="9">
        <f t="shared" si="0"/>
        <v>184</v>
      </c>
      <c r="I12" s="9">
        <f t="shared" si="1"/>
        <v>36.799999999999997</v>
      </c>
    </row>
    <row r="13" spans="1:10" ht="18.75" x14ac:dyDescent="0.25">
      <c r="A13" s="4">
        <v>6</v>
      </c>
      <c r="B13" s="6" t="s">
        <v>18</v>
      </c>
      <c r="C13" s="18">
        <f>'Exam 1'!C13+'Exam 2'!C13+'Mid-Term'!C13</f>
        <v>33.5</v>
      </c>
      <c r="D13" s="18">
        <f>'Exam 1'!D13+'Exam 2'!D13+'Mid-Term'!D13</f>
        <v>31.5</v>
      </c>
      <c r="E13" s="18">
        <f>'Exam 1'!E13+'Exam 2'!E13+'Mid-Term'!E13</f>
        <v>24.5</v>
      </c>
      <c r="F13" s="18">
        <f>'Exam 1'!F13+'Exam 2'!F13+'Mid-Term'!F13</f>
        <v>40</v>
      </c>
      <c r="G13" s="18">
        <f>'Exam 1'!G13+'Exam 2'!G13+'Mid-Term'!G13</f>
        <v>34</v>
      </c>
      <c r="H13" s="9">
        <f t="shared" si="0"/>
        <v>163.5</v>
      </c>
      <c r="I13" s="9">
        <f t="shared" si="1"/>
        <v>32.700000000000003</v>
      </c>
    </row>
    <row r="14" spans="1:10" ht="18.75" x14ac:dyDescent="0.25">
      <c r="A14" s="4">
        <v>7</v>
      </c>
      <c r="B14" s="6" t="s">
        <v>19</v>
      </c>
      <c r="C14" s="18">
        <f>'Exam 1'!C14+'Exam 2'!C14+'Mid-Term'!C14</f>
        <v>38.5</v>
      </c>
      <c r="D14" s="18">
        <f>'Exam 1'!D14+'Exam 2'!D14+'Mid-Term'!D14</f>
        <v>40</v>
      </c>
      <c r="E14" s="18">
        <f>'Exam 1'!E14+'Exam 2'!E14+'Mid-Term'!E14</f>
        <v>39.5</v>
      </c>
      <c r="F14" s="18">
        <f>'Exam 1'!F14+'Exam 2'!F14+'Mid-Term'!F14</f>
        <v>35</v>
      </c>
      <c r="G14" s="18">
        <f>'Exam 1'!G14+'Exam 2'!G14+'Mid-Term'!G14</f>
        <v>38</v>
      </c>
      <c r="H14" s="9">
        <f t="shared" si="0"/>
        <v>191</v>
      </c>
      <c r="I14" s="9">
        <f t="shared" si="1"/>
        <v>38.200000000000003</v>
      </c>
    </row>
    <row r="15" spans="1:10" ht="18.75" x14ac:dyDescent="0.25">
      <c r="A15" s="4">
        <v>8</v>
      </c>
      <c r="B15" s="6" t="s">
        <v>20</v>
      </c>
      <c r="C15" s="18">
        <f>'Exam 1'!C15+'Exam 2'!C15+'Mid-Term'!C15</f>
        <v>0</v>
      </c>
      <c r="D15" s="18">
        <f>'Exam 1'!D15+'Exam 2'!D15+'Mid-Term'!D15</f>
        <v>0</v>
      </c>
      <c r="E15" s="18">
        <f>'Exam 1'!E15+'Exam 2'!E15+'Mid-Term'!E15</f>
        <v>0</v>
      </c>
      <c r="F15" s="18">
        <f>'Exam 1'!F15+'Exam 2'!F15+'Mid-Term'!F15</f>
        <v>0</v>
      </c>
      <c r="G15" s="18">
        <f>'Exam 1'!G15+'Exam 2'!G15+'Mid-Term'!G15</f>
        <v>10</v>
      </c>
      <c r="H15" s="9">
        <f t="shared" si="0"/>
        <v>10</v>
      </c>
      <c r="I15" s="9">
        <f t="shared" si="1"/>
        <v>2</v>
      </c>
    </row>
    <row r="16" spans="1:10" ht="18.75" x14ac:dyDescent="0.25">
      <c r="A16" s="4">
        <v>9</v>
      </c>
      <c r="B16" s="6" t="s">
        <v>21</v>
      </c>
      <c r="C16" s="18">
        <f>'Exam 1'!C16+'Exam 2'!C16+'Mid-Term'!C16</f>
        <v>18.5</v>
      </c>
      <c r="D16" s="18">
        <f>'Exam 1'!D16+'Exam 2'!D16+'Mid-Term'!D16</f>
        <v>40</v>
      </c>
      <c r="E16" s="18">
        <f>'Exam 1'!E16+'Exam 2'!E16+'Mid-Term'!E16</f>
        <v>32</v>
      </c>
      <c r="F16" s="18">
        <f>'Exam 1'!F16+'Exam 2'!F16+'Mid-Term'!F16</f>
        <v>29</v>
      </c>
      <c r="G16" s="18">
        <f>'Exam 1'!G16+'Exam 2'!G16+'Mid-Term'!G16</f>
        <v>27</v>
      </c>
      <c r="H16" s="9">
        <f t="shared" si="0"/>
        <v>146.5</v>
      </c>
      <c r="I16" s="9">
        <f t="shared" si="1"/>
        <v>29.3</v>
      </c>
    </row>
    <row r="17" spans="1:9" ht="18.75" x14ac:dyDescent="0.25">
      <c r="A17" s="4">
        <v>10</v>
      </c>
      <c r="B17" s="6" t="s">
        <v>22</v>
      </c>
      <c r="C17" s="18">
        <f>'Exam 1'!C17+'Exam 2'!C17+'Mid-Term'!C17</f>
        <v>23.5</v>
      </c>
      <c r="D17" s="18">
        <f>'Exam 1'!D17+'Exam 2'!D17+'Mid-Term'!D17</f>
        <v>40</v>
      </c>
      <c r="E17" s="18">
        <f>'Exam 1'!E17+'Exam 2'!E17+'Mid-Term'!E17</f>
        <v>38</v>
      </c>
      <c r="F17" s="18">
        <f>'Exam 1'!F17+'Exam 2'!F17+'Mid-Term'!F17</f>
        <v>29</v>
      </c>
      <c r="G17" s="18">
        <f>'Exam 1'!G17+'Exam 2'!G17+'Mid-Term'!G17</f>
        <v>29</v>
      </c>
      <c r="H17" s="9">
        <f t="shared" si="0"/>
        <v>159.5</v>
      </c>
      <c r="I17" s="9">
        <f t="shared" si="1"/>
        <v>31.9</v>
      </c>
    </row>
    <row r="18" spans="1:9" ht="18.75" x14ac:dyDescent="0.25">
      <c r="A18" s="4">
        <v>11</v>
      </c>
      <c r="B18" s="6" t="s">
        <v>23</v>
      </c>
      <c r="C18" s="18">
        <f>'Exam 1'!C18+'Exam 2'!C18+'Mid-Term'!C18</f>
        <v>38.5</v>
      </c>
      <c r="D18" s="18">
        <f>'Exam 1'!D18+'Exam 2'!D18+'Mid-Term'!D18</f>
        <v>40</v>
      </c>
      <c r="E18" s="18">
        <f>'Exam 1'!E18+'Exam 2'!E18+'Mid-Term'!E18</f>
        <v>39</v>
      </c>
      <c r="F18" s="18">
        <f>'Exam 1'!F18+'Exam 2'!F18+'Mid-Term'!F18</f>
        <v>37</v>
      </c>
      <c r="G18" s="18">
        <f>'Exam 1'!G18+'Exam 2'!G18+'Mid-Term'!G18</f>
        <v>40</v>
      </c>
      <c r="H18" s="9">
        <f t="shared" si="0"/>
        <v>194.5</v>
      </c>
      <c r="I18" s="9">
        <f t="shared" si="1"/>
        <v>38.9</v>
      </c>
    </row>
    <row r="19" spans="1:9" ht="18.75" x14ac:dyDescent="0.25">
      <c r="A19" s="4">
        <v>12</v>
      </c>
      <c r="B19" s="6" t="s">
        <v>24</v>
      </c>
      <c r="C19" s="18">
        <f>'Exam 1'!C19+'Exam 2'!C19+'Mid-Term'!C19</f>
        <v>32.5</v>
      </c>
      <c r="D19" s="18">
        <f>'Exam 1'!D19+'Exam 2'!D19+'Mid-Term'!D19</f>
        <v>38</v>
      </c>
      <c r="E19" s="18">
        <f>'Exam 1'!E19+'Exam 2'!E19+'Mid-Term'!E19</f>
        <v>37.5</v>
      </c>
      <c r="F19" s="18">
        <f>'Exam 1'!F19+'Exam 2'!F19+'Mid-Term'!F19</f>
        <v>35</v>
      </c>
      <c r="G19" s="18">
        <f>'Exam 1'!G19+'Exam 2'!G19+'Mid-Term'!G19</f>
        <v>35</v>
      </c>
      <c r="H19" s="9">
        <f t="shared" si="0"/>
        <v>178</v>
      </c>
      <c r="I19" s="9">
        <f t="shared" si="1"/>
        <v>35.6</v>
      </c>
    </row>
    <row r="20" spans="1:9" ht="18.75" x14ac:dyDescent="0.25">
      <c r="A20" s="4">
        <v>13</v>
      </c>
      <c r="B20" s="6" t="s">
        <v>25</v>
      </c>
      <c r="C20" s="18">
        <f>'Exam 1'!C20+'Exam 2'!C20+'Mid-Term'!C20</f>
        <v>0</v>
      </c>
      <c r="D20" s="18">
        <f>'Exam 1'!D20+'Exam 2'!D20+'Mid-Term'!D20</f>
        <v>0</v>
      </c>
      <c r="E20" s="18">
        <f>'Exam 1'!E20+'Exam 2'!E20+'Mid-Term'!E20</f>
        <v>0</v>
      </c>
      <c r="F20" s="18">
        <f>'Exam 1'!F20+'Exam 2'!F20+'Mid-Term'!F20</f>
        <v>0</v>
      </c>
      <c r="G20" s="18">
        <f>'Exam 1'!G20+'Exam 2'!G20+'Mid-Term'!G20</f>
        <v>0</v>
      </c>
      <c r="H20" s="9">
        <f t="shared" si="0"/>
        <v>0</v>
      </c>
      <c r="I20" s="9">
        <f t="shared" si="1"/>
        <v>0</v>
      </c>
    </row>
    <row r="21" spans="1:9" ht="18.75" x14ac:dyDescent="0.25">
      <c r="A21" s="4">
        <v>14</v>
      </c>
      <c r="B21" s="6" t="s">
        <v>26</v>
      </c>
      <c r="C21" s="18">
        <f>'Exam 1'!C21+'Exam 2'!C21+'Mid-Term'!C21</f>
        <v>11.5</v>
      </c>
      <c r="D21" s="18">
        <f>'Exam 1'!D21+'Exam 2'!D21+'Mid-Term'!D21</f>
        <v>9</v>
      </c>
      <c r="E21" s="18">
        <f>'Exam 1'!E21+'Exam 2'!E21+'Mid-Term'!E21</f>
        <v>17.5</v>
      </c>
      <c r="F21" s="18">
        <f>'Exam 1'!F21+'Exam 2'!F21+'Mid-Term'!F21</f>
        <v>28</v>
      </c>
      <c r="G21" s="18">
        <f>'Exam 1'!G21+'Exam 2'!G21+'Mid-Term'!G21</f>
        <v>22</v>
      </c>
      <c r="H21" s="9">
        <f t="shared" si="0"/>
        <v>88</v>
      </c>
      <c r="I21" s="9">
        <f t="shared" si="1"/>
        <v>17.600000000000001</v>
      </c>
    </row>
    <row r="22" spans="1:9" ht="18.75" x14ac:dyDescent="0.25">
      <c r="A22" s="4">
        <v>15</v>
      </c>
      <c r="B22" s="6" t="s">
        <v>27</v>
      </c>
      <c r="C22" s="18">
        <f>'Exam 1'!C22+'Exam 2'!C22+'Mid-Term'!C22</f>
        <v>40</v>
      </c>
      <c r="D22" s="18">
        <f>'Exam 1'!D22+'Exam 2'!D22+'Mid-Term'!D22</f>
        <v>39.5</v>
      </c>
      <c r="E22" s="18">
        <f>'Exam 1'!E22+'Exam 2'!E22+'Mid-Term'!E22</f>
        <v>36.5</v>
      </c>
      <c r="F22" s="18">
        <f>'Exam 1'!F22+'Exam 2'!F22+'Mid-Term'!F22</f>
        <v>40</v>
      </c>
      <c r="G22" s="18">
        <f>'Exam 1'!G22+'Exam 2'!G22+'Mid-Term'!G22</f>
        <v>40</v>
      </c>
      <c r="H22" s="9">
        <f t="shared" si="0"/>
        <v>196</v>
      </c>
      <c r="I22" s="9">
        <f t="shared" si="1"/>
        <v>39.200000000000003</v>
      </c>
    </row>
    <row r="23" spans="1:9" ht="18.75" x14ac:dyDescent="0.25">
      <c r="A23" s="4">
        <v>16</v>
      </c>
      <c r="B23" s="6" t="s">
        <v>28</v>
      </c>
      <c r="C23" s="18">
        <f>'Exam 1'!C23+'Exam 2'!C23+'Mid-Term'!C23</f>
        <v>37.5</v>
      </c>
      <c r="D23" s="18">
        <f>'Exam 1'!D23+'Exam 2'!D23+'Mid-Term'!D23</f>
        <v>37</v>
      </c>
      <c r="E23" s="18">
        <f>'Exam 1'!E23+'Exam 2'!E23+'Mid-Term'!E23</f>
        <v>37.5</v>
      </c>
      <c r="F23" s="18">
        <f>'Exam 1'!F23+'Exam 2'!F23+'Mid-Term'!F23</f>
        <v>40</v>
      </c>
      <c r="G23" s="18">
        <f>'Exam 1'!G23+'Exam 2'!G23+'Mid-Term'!G23</f>
        <v>40</v>
      </c>
      <c r="H23" s="9">
        <f t="shared" si="0"/>
        <v>192</v>
      </c>
      <c r="I23" s="9">
        <f t="shared" si="1"/>
        <v>38.4</v>
      </c>
    </row>
    <row r="24" spans="1:9" ht="18.75" x14ac:dyDescent="0.25">
      <c r="A24" s="4">
        <v>17</v>
      </c>
      <c r="B24" s="6" t="s">
        <v>29</v>
      </c>
      <c r="C24" s="18">
        <f>'Exam 1'!C24+'Exam 2'!C24+'Mid-Term'!C24</f>
        <v>38</v>
      </c>
      <c r="D24" s="18">
        <f>'Exam 1'!D24+'Exam 2'!D24+'Mid-Term'!D24</f>
        <v>38</v>
      </c>
      <c r="E24" s="18">
        <f>'Exam 1'!E24+'Exam 2'!E24+'Mid-Term'!E24</f>
        <v>40</v>
      </c>
      <c r="F24" s="18">
        <f>'Exam 1'!F24+'Exam 2'!F24+'Mid-Term'!F24</f>
        <v>39</v>
      </c>
      <c r="G24" s="18">
        <f>'Exam 1'!G24+'Exam 2'!G24+'Mid-Term'!G24</f>
        <v>40</v>
      </c>
      <c r="H24" s="9">
        <f t="shared" si="0"/>
        <v>195</v>
      </c>
      <c r="I24" s="9">
        <f t="shared" si="1"/>
        <v>39</v>
      </c>
    </row>
    <row r="25" spans="1:9" ht="18.75" x14ac:dyDescent="0.25">
      <c r="A25" s="4">
        <v>18</v>
      </c>
      <c r="B25" s="6" t="s">
        <v>30</v>
      </c>
      <c r="C25" s="18">
        <f>'Exam 1'!C25+'Exam 2'!C25+'Mid-Term'!C25</f>
        <v>33</v>
      </c>
      <c r="D25" s="18">
        <f>'Exam 1'!D25+'Exam 2'!D25+'Mid-Term'!D25</f>
        <v>38</v>
      </c>
      <c r="E25" s="18">
        <f>'Exam 1'!E25+'Exam 2'!E25+'Mid-Term'!E25</f>
        <v>37.5</v>
      </c>
      <c r="F25" s="18">
        <f>'Exam 1'!F25+'Exam 2'!F25+'Mid-Term'!F25</f>
        <v>33</v>
      </c>
      <c r="G25" s="18">
        <f>'Exam 1'!G25+'Exam 2'!G25+'Mid-Term'!G25</f>
        <v>34</v>
      </c>
      <c r="H25" s="9">
        <f t="shared" si="0"/>
        <v>175.5</v>
      </c>
      <c r="I25" s="9">
        <f t="shared" si="1"/>
        <v>35.1</v>
      </c>
    </row>
    <row r="26" spans="1:9" ht="18.75" x14ac:dyDescent="0.25">
      <c r="A26" s="4">
        <v>19</v>
      </c>
      <c r="B26" s="6" t="s">
        <v>31</v>
      </c>
      <c r="C26" s="18">
        <f>'Exam 1'!C26+'Exam 2'!C26+'Mid-Term'!C26</f>
        <v>23.5</v>
      </c>
      <c r="D26" s="18">
        <f>'Exam 1'!D26+'Exam 2'!D26+'Mid-Term'!D26</f>
        <v>39</v>
      </c>
      <c r="E26" s="18">
        <f>'Exam 1'!E26+'Exam 2'!E26+'Mid-Term'!E26</f>
        <v>36.5</v>
      </c>
      <c r="F26" s="18">
        <f>'Exam 1'!F26+'Exam 2'!F26+'Mid-Term'!F26</f>
        <v>40</v>
      </c>
      <c r="G26" s="18">
        <f>'Exam 1'!G26+'Exam 2'!G26+'Mid-Term'!G26</f>
        <v>37</v>
      </c>
      <c r="H26" s="9">
        <f t="shared" si="0"/>
        <v>176</v>
      </c>
      <c r="I26" s="9">
        <f t="shared" si="1"/>
        <v>35.200000000000003</v>
      </c>
    </row>
    <row r="27" spans="1:9" ht="18.75" x14ac:dyDescent="0.25">
      <c r="A27" s="4">
        <v>20</v>
      </c>
      <c r="B27" s="6" t="s">
        <v>32</v>
      </c>
      <c r="C27" s="18">
        <f>'Exam 1'!C27+'Exam 2'!C27+'Mid-Term'!C27</f>
        <v>28.5</v>
      </c>
      <c r="D27" s="18">
        <f>'Exam 1'!D27+'Exam 2'!D27+'Mid-Term'!D27</f>
        <v>15</v>
      </c>
      <c r="E27" s="18">
        <f>'Exam 1'!E27+'Exam 2'!E27+'Mid-Term'!E27</f>
        <v>31.5</v>
      </c>
      <c r="F27" s="18">
        <f>'Exam 1'!F27+'Exam 2'!F27+'Mid-Term'!F27</f>
        <v>37</v>
      </c>
      <c r="G27" s="18">
        <f>'Exam 1'!G27+'Exam 2'!G27+'Mid-Term'!G27</f>
        <v>36</v>
      </c>
      <c r="H27" s="9">
        <f t="shared" si="0"/>
        <v>148</v>
      </c>
      <c r="I27" s="9">
        <f t="shared" si="1"/>
        <v>29.6</v>
      </c>
    </row>
    <row r="28" spans="1:9" ht="18.75" x14ac:dyDescent="0.25">
      <c r="A28" s="4">
        <v>21</v>
      </c>
      <c r="B28" s="6" t="s">
        <v>33</v>
      </c>
      <c r="C28" s="18">
        <f>'Exam 1'!C28+'Exam 2'!C28+'Mid-Term'!C28</f>
        <v>39</v>
      </c>
      <c r="D28" s="18">
        <f>'Exam 1'!D28+'Exam 2'!D28+'Mid-Term'!D28</f>
        <v>40</v>
      </c>
      <c r="E28" s="18">
        <f>'Exam 1'!E28+'Exam 2'!E28+'Mid-Term'!E28</f>
        <v>35.5</v>
      </c>
      <c r="F28" s="18">
        <f>'Exam 1'!F28+'Exam 2'!F28+'Mid-Term'!F28</f>
        <v>39.799999999999997</v>
      </c>
      <c r="G28" s="18">
        <f>'Exam 1'!G28+'Exam 2'!G28+'Mid-Term'!G28</f>
        <v>40</v>
      </c>
      <c r="H28" s="9">
        <f t="shared" si="0"/>
        <v>194.3</v>
      </c>
      <c r="I28" s="9">
        <f t="shared" si="1"/>
        <v>38.86</v>
      </c>
    </row>
    <row r="29" spans="1:9" ht="18.75" x14ac:dyDescent="0.25">
      <c r="A29" s="4">
        <v>22</v>
      </c>
      <c r="B29" s="6" t="s">
        <v>34</v>
      </c>
      <c r="C29" s="18">
        <f>'Exam 1'!C29+'Exam 2'!C29+'Mid-Term'!C29</f>
        <v>39.5</v>
      </c>
      <c r="D29" s="18">
        <f>'Exam 1'!D29+'Exam 2'!D29+'Mid-Term'!D29</f>
        <v>40</v>
      </c>
      <c r="E29" s="18">
        <f>'Exam 1'!E29+'Exam 2'!E29+'Mid-Term'!E29</f>
        <v>38.5</v>
      </c>
      <c r="F29" s="18">
        <f>'Exam 1'!F29+'Exam 2'!F29+'Mid-Term'!F29</f>
        <v>40</v>
      </c>
      <c r="G29" s="18">
        <f>'Exam 1'!G29+'Exam 2'!G29+'Mid-Term'!G29</f>
        <v>40</v>
      </c>
      <c r="H29" s="9">
        <f t="shared" si="0"/>
        <v>198</v>
      </c>
      <c r="I29" s="9">
        <f t="shared" si="1"/>
        <v>39.6</v>
      </c>
    </row>
    <row r="30" spans="1:9" ht="18.75" x14ac:dyDescent="0.25">
      <c r="A30" s="4">
        <v>23</v>
      </c>
      <c r="B30" s="6" t="s">
        <v>35</v>
      </c>
      <c r="C30" s="18">
        <f>'Exam 1'!C30+'Exam 2'!C30+'Mid-Term'!C30</f>
        <v>17.5</v>
      </c>
      <c r="D30" s="18">
        <f>'Exam 1'!D30+'Exam 2'!D30+'Mid-Term'!D30</f>
        <v>39.5</v>
      </c>
      <c r="E30" s="18">
        <f>'Exam 1'!E30+'Exam 2'!E30+'Mid-Term'!E30</f>
        <v>17</v>
      </c>
      <c r="F30" s="18">
        <f>'Exam 1'!F30+'Exam 2'!F30+'Mid-Term'!F30</f>
        <v>24</v>
      </c>
      <c r="G30" s="18">
        <f>'Exam 1'!G30+'Exam 2'!G30+'Mid-Term'!G30</f>
        <v>24</v>
      </c>
      <c r="H30" s="9">
        <f t="shared" si="0"/>
        <v>122</v>
      </c>
      <c r="I30" s="9">
        <f t="shared" si="1"/>
        <v>24.4</v>
      </c>
    </row>
    <row r="31" spans="1:9" ht="18.75" x14ac:dyDescent="0.25">
      <c r="A31" s="4">
        <v>24</v>
      </c>
      <c r="B31" s="6" t="s">
        <v>36</v>
      </c>
      <c r="C31" s="18">
        <f>'Exam 1'!C31+'Exam 2'!C31+'Mid-Term'!C31</f>
        <v>6</v>
      </c>
      <c r="D31" s="18">
        <f>'Exam 1'!D31+'Exam 2'!D31+'Mid-Term'!D31</f>
        <v>8</v>
      </c>
      <c r="E31" s="18">
        <f>'Exam 1'!E31+'Exam 2'!E31+'Mid-Term'!E31</f>
        <v>13</v>
      </c>
      <c r="F31" s="18">
        <f>'Exam 1'!F31+'Exam 2'!F31+'Mid-Term'!F31</f>
        <v>14</v>
      </c>
      <c r="G31" s="18">
        <f>'Exam 1'!G31+'Exam 2'!G31+'Mid-Term'!G31</f>
        <v>20</v>
      </c>
      <c r="H31" s="9">
        <f t="shared" si="0"/>
        <v>61</v>
      </c>
      <c r="I31" s="9">
        <f t="shared" si="1"/>
        <v>12.2</v>
      </c>
    </row>
    <row r="32" spans="1:9" ht="18.75" x14ac:dyDescent="0.25">
      <c r="A32" s="4">
        <v>25</v>
      </c>
      <c r="B32" s="6" t="s">
        <v>38</v>
      </c>
      <c r="C32" s="18">
        <f>'Exam 1'!C32+'Exam 2'!C32+'Mid-Term'!C32</f>
        <v>38</v>
      </c>
      <c r="D32" s="18">
        <f>'Exam 1'!D32+'Exam 2'!D32+'Mid-Term'!D32</f>
        <v>30</v>
      </c>
      <c r="E32" s="18">
        <f>'Exam 1'!E32+'Exam 2'!E32+'Mid-Term'!E32</f>
        <v>31.5</v>
      </c>
      <c r="F32" s="18">
        <f>'Exam 1'!F32+'Exam 2'!F32+'Mid-Term'!F32</f>
        <v>36</v>
      </c>
      <c r="G32" s="18">
        <f>'Exam 1'!G32+'Exam 2'!G32+'Mid-Term'!G32</f>
        <v>40</v>
      </c>
      <c r="H32" s="9">
        <f t="shared" si="0"/>
        <v>175.5</v>
      </c>
      <c r="I32" s="9">
        <f t="shared" si="1"/>
        <v>35.1</v>
      </c>
    </row>
    <row r="33" spans="1:9" ht="18.75" x14ac:dyDescent="0.25">
      <c r="A33" s="4">
        <v>26</v>
      </c>
      <c r="B33" s="6" t="s">
        <v>37</v>
      </c>
      <c r="C33" s="18">
        <f>'Exam 1'!C33+'Exam 2'!C33+'Mid-Term'!C33</f>
        <v>22</v>
      </c>
      <c r="D33" s="18">
        <f>'Exam 1'!D33+'Exam 2'!D33+'Mid-Term'!D33</f>
        <v>30</v>
      </c>
      <c r="E33" s="18">
        <f>'Exam 1'!E33+'Exam 2'!E33+'Mid-Term'!E33</f>
        <v>25</v>
      </c>
      <c r="F33" s="18">
        <f>'Exam 1'!F33+'Exam 2'!F33+'Mid-Term'!F33</f>
        <v>36</v>
      </c>
      <c r="G33" s="18">
        <f>'Exam 1'!G33+'Exam 2'!G33+'Mid-Term'!G33</f>
        <v>30</v>
      </c>
      <c r="H33" s="9">
        <f t="shared" si="0"/>
        <v>143</v>
      </c>
      <c r="I33" s="9">
        <f t="shared" si="1"/>
        <v>28.6</v>
      </c>
    </row>
    <row r="34" spans="1:9" ht="18.75" x14ac:dyDescent="0.25">
      <c r="A34" s="12">
        <v>27</v>
      </c>
      <c r="B34" s="6" t="s">
        <v>39</v>
      </c>
      <c r="C34" s="18">
        <f>'Exam 1'!C34+'Exam 2'!C34+'Mid-Term'!C34</f>
        <v>37</v>
      </c>
      <c r="D34" s="18">
        <f>'Exam 1'!D34+'Exam 2'!D34+'Mid-Term'!D34</f>
        <v>40</v>
      </c>
      <c r="E34" s="18">
        <f>'Exam 1'!E34+'Exam 2'!E34+'Mid-Term'!E34</f>
        <v>40</v>
      </c>
      <c r="F34" s="18">
        <f>'Exam 1'!F34+'Exam 2'!F34+'Mid-Term'!F34</f>
        <v>34</v>
      </c>
      <c r="G34" s="18">
        <f>'Exam 1'!G34+'Exam 2'!G34+'Mid-Term'!G34</f>
        <v>30</v>
      </c>
      <c r="H34" s="9">
        <f t="shared" si="0"/>
        <v>181</v>
      </c>
      <c r="I34" s="9">
        <f t="shared" si="1"/>
        <v>36.200000000000003</v>
      </c>
    </row>
    <row r="35" spans="1:9" ht="18.75" x14ac:dyDescent="0.25">
      <c r="B35" s="6" t="s">
        <v>43</v>
      </c>
      <c r="C35" s="18">
        <f>'Exam 1'!C35+'Exam 2'!C35+'Mid-Term'!C35</f>
        <v>16.5</v>
      </c>
      <c r="D35" s="18">
        <f>'Exam 1'!D35+'Exam 2'!D35+'Mid-Term'!D35</f>
        <v>18</v>
      </c>
      <c r="E35" s="18">
        <f>'Exam 1'!E35+'Exam 2'!E35+'Mid-Term'!E35</f>
        <v>12.5</v>
      </c>
      <c r="F35" s="18">
        <f>'Exam 1'!F35+'Exam 2'!F35+'Mid-Term'!F35</f>
        <v>14</v>
      </c>
      <c r="G35" s="18">
        <f>'Exam 1'!G35+'Exam 2'!G35+'Mid-Term'!G35</f>
        <v>14</v>
      </c>
      <c r="H35" s="9">
        <f t="shared" si="0"/>
        <v>75</v>
      </c>
      <c r="I35" s="9">
        <f t="shared" si="1"/>
        <v>15</v>
      </c>
    </row>
  </sheetData>
  <mergeCells count="3">
    <mergeCell ref="B5:J5"/>
    <mergeCell ref="C6:E6"/>
    <mergeCell ref="G6:I6"/>
  </mergeCells>
  <conditionalFormatting sqref="C8:G35">
    <cfRule type="cellIs" dxfId="15" priority="2" operator="lessThan">
      <formula>20</formula>
    </cfRule>
  </conditionalFormatting>
  <conditionalFormatting sqref="I8:I35">
    <cfRule type="cellIs" dxfId="14" priority="1" operator="lessThan">
      <formula>20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32"/>
  <sheetViews>
    <sheetView workbookViewId="0">
      <selection activeCell="C21" sqref="C21:G21"/>
    </sheetView>
  </sheetViews>
  <sheetFormatPr defaultRowHeight="15" x14ac:dyDescent="0.25"/>
  <cols>
    <col min="1" max="1" width="3" bestFit="1" customWidth="1"/>
    <col min="2" max="2" width="38.5703125" customWidth="1"/>
  </cols>
  <sheetData>
    <row r="5" spans="1:10" ht="15.75" x14ac:dyDescent="0.25">
      <c r="B5" s="21" t="s">
        <v>41</v>
      </c>
      <c r="C5" s="21"/>
      <c r="D5" s="21"/>
      <c r="E5" s="21"/>
      <c r="F5" s="21"/>
      <c r="G5" s="21"/>
      <c r="H5" s="21"/>
      <c r="I5" s="21"/>
      <c r="J5" s="21"/>
    </row>
    <row r="6" spans="1:10" x14ac:dyDescent="0.25">
      <c r="B6" s="3" t="s">
        <v>10</v>
      </c>
      <c r="C6" s="22" t="s">
        <v>11</v>
      </c>
      <c r="D6" s="22"/>
      <c r="E6" s="22"/>
      <c r="G6" s="22" t="s">
        <v>12</v>
      </c>
      <c r="H6" s="22"/>
      <c r="I6" s="22"/>
    </row>
    <row r="7" spans="1:10" ht="47.25" x14ac:dyDescent="0.25">
      <c r="A7" s="1" t="s">
        <v>0</v>
      </c>
      <c r="B7" s="5" t="s">
        <v>1</v>
      </c>
      <c r="C7" s="2" t="s">
        <v>2</v>
      </c>
      <c r="D7" s="2" t="s">
        <v>3</v>
      </c>
      <c r="E7" s="2" t="s">
        <v>4</v>
      </c>
      <c r="F7" s="2" t="s">
        <v>6</v>
      </c>
      <c r="G7" s="2" t="s">
        <v>7</v>
      </c>
      <c r="H7" s="2" t="s">
        <v>8</v>
      </c>
      <c r="I7" s="2" t="s">
        <v>9</v>
      </c>
    </row>
    <row r="8" spans="1:10" ht="18.75" x14ac:dyDescent="0.25">
      <c r="A8" s="4">
        <v>1</v>
      </c>
      <c r="B8" s="6" t="s">
        <v>14</v>
      </c>
      <c r="C8" s="7">
        <v>39.5</v>
      </c>
      <c r="D8" s="7">
        <v>35</v>
      </c>
      <c r="E8" s="7">
        <v>35</v>
      </c>
      <c r="F8" s="7">
        <v>25</v>
      </c>
      <c r="G8" s="7">
        <v>38</v>
      </c>
      <c r="H8" s="8">
        <f>SUM(C8:G8)</f>
        <v>172.5</v>
      </c>
      <c r="I8" s="9">
        <f>AVERAGE(C8:G8)</f>
        <v>34.5</v>
      </c>
    </row>
    <row r="9" spans="1:10" ht="18.75" x14ac:dyDescent="0.25">
      <c r="A9" s="4">
        <v>2</v>
      </c>
      <c r="B9" s="6" t="s">
        <v>37</v>
      </c>
      <c r="C9" s="7">
        <v>22</v>
      </c>
      <c r="D9" s="7">
        <v>30</v>
      </c>
      <c r="E9" s="7">
        <v>25</v>
      </c>
      <c r="F9" s="7">
        <v>36</v>
      </c>
      <c r="G9" s="7">
        <v>30</v>
      </c>
      <c r="H9" s="8">
        <f t="shared" ref="H9:H32" si="0">SUM(C9:G9)</f>
        <v>143</v>
      </c>
      <c r="I9" s="9">
        <f t="shared" ref="I9:I32" si="1">AVERAGE(C9:G9)</f>
        <v>28.6</v>
      </c>
    </row>
    <row r="10" spans="1:10" ht="18.75" x14ac:dyDescent="0.25">
      <c r="A10" s="4">
        <v>3</v>
      </c>
      <c r="B10" s="6" t="s">
        <v>15</v>
      </c>
      <c r="C10" s="7">
        <v>29.5</v>
      </c>
      <c r="D10" s="7">
        <v>31</v>
      </c>
      <c r="E10" s="7">
        <v>29.5</v>
      </c>
      <c r="F10" s="7">
        <v>40</v>
      </c>
      <c r="G10" s="7">
        <v>31</v>
      </c>
      <c r="H10" s="8">
        <f t="shared" si="0"/>
        <v>161</v>
      </c>
      <c r="I10" s="9">
        <f t="shared" si="1"/>
        <v>32.200000000000003</v>
      </c>
    </row>
    <row r="11" spans="1:10" ht="18.75" x14ac:dyDescent="0.25">
      <c r="A11" s="4">
        <v>4</v>
      </c>
      <c r="B11" s="6" t="s">
        <v>44</v>
      </c>
      <c r="C11" s="7">
        <v>35</v>
      </c>
      <c r="D11" s="7">
        <v>26</v>
      </c>
      <c r="E11" s="7">
        <v>40</v>
      </c>
      <c r="F11" s="7">
        <v>40</v>
      </c>
      <c r="G11" s="7">
        <v>30</v>
      </c>
      <c r="H11" s="8">
        <f t="shared" si="0"/>
        <v>171</v>
      </c>
      <c r="I11" s="9">
        <f t="shared" si="1"/>
        <v>34.200000000000003</v>
      </c>
    </row>
    <row r="12" spans="1:10" ht="18.75" x14ac:dyDescent="0.25">
      <c r="A12" s="4">
        <v>5</v>
      </c>
      <c r="B12" s="6" t="s">
        <v>38</v>
      </c>
      <c r="C12" s="18">
        <v>38</v>
      </c>
      <c r="D12" s="18">
        <v>30</v>
      </c>
      <c r="E12" s="18">
        <v>31.5</v>
      </c>
      <c r="F12" s="18">
        <v>36</v>
      </c>
      <c r="G12" s="18">
        <v>40</v>
      </c>
      <c r="H12" s="8">
        <f t="shared" si="0"/>
        <v>175.5</v>
      </c>
      <c r="I12" s="9">
        <f t="shared" si="1"/>
        <v>35.1</v>
      </c>
    </row>
    <row r="13" spans="1:10" ht="18.75" x14ac:dyDescent="0.25">
      <c r="A13" s="4">
        <v>6</v>
      </c>
      <c r="B13" s="6" t="s">
        <v>43</v>
      </c>
      <c r="C13" s="7">
        <v>16.5</v>
      </c>
      <c r="D13" s="7">
        <v>18</v>
      </c>
      <c r="E13" s="7">
        <v>12.5</v>
      </c>
      <c r="F13" s="7">
        <v>14</v>
      </c>
      <c r="G13" s="7">
        <v>14</v>
      </c>
      <c r="H13" s="8">
        <f t="shared" si="0"/>
        <v>75</v>
      </c>
      <c r="I13" s="9">
        <f t="shared" si="1"/>
        <v>15</v>
      </c>
    </row>
    <row r="14" spans="1:10" ht="18.75" x14ac:dyDescent="0.25">
      <c r="A14" s="4">
        <v>7</v>
      </c>
      <c r="B14" s="6" t="s">
        <v>39</v>
      </c>
      <c r="C14" s="7">
        <v>37</v>
      </c>
      <c r="D14" s="7">
        <v>40</v>
      </c>
      <c r="E14" s="7">
        <v>40</v>
      </c>
      <c r="F14" s="7">
        <v>34</v>
      </c>
      <c r="G14" s="7">
        <v>30</v>
      </c>
      <c r="H14" s="8">
        <f t="shared" si="0"/>
        <v>181</v>
      </c>
      <c r="I14" s="9">
        <f t="shared" si="1"/>
        <v>36.200000000000003</v>
      </c>
    </row>
    <row r="15" spans="1:10" ht="18.75" x14ac:dyDescent="0.25">
      <c r="A15" s="4">
        <v>8</v>
      </c>
      <c r="B15" s="6" t="s">
        <v>17</v>
      </c>
      <c r="C15" s="7">
        <v>37</v>
      </c>
      <c r="D15" s="7">
        <v>40</v>
      </c>
      <c r="E15" s="7">
        <v>40</v>
      </c>
      <c r="F15" s="7">
        <v>32</v>
      </c>
      <c r="G15" s="7">
        <v>35</v>
      </c>
      <c r="H15" s="8">
        <f t="shared" si="0"/>
        <v>184</v>
      </c>
      <c r="I15" s="9">
        <f t="shared" si="1"/>
        <v>36.799999999999997</v>
      </c>
    </row>
    <row r="16" spans="1:10" ht="18.75" x14ac:dyDescent="0.25">
      <c r="A16" s="4">
        <v>9</v>
      </c>
      <c r="B16" s="6" t="s">
        <v>18</v>
      </c>
      <c r="C16" s="7">
        <v>33.5</v>
      </c>
      <c r="D16" s="7">
        <v>31.5</v>
      </c>
      <c r="E16" s="7">
        <v>24.5</v>
      </c>
      <c r="F16" s="7">
        <v>40</v>
      </c>
      <c r="G16" s="7">
        <v>34</v>
      </c>
      <c r="H16" s="8">
        <f t="shared" si="0"/>
        <v>163.5</v>
      </c>
      <c r="I16" s="9">
        <f t="shared" si="1"/>
        <v>32.700000000000003</v>
      </c>
    </row>
    <row r="17" spans="1:9" ht="18.75" x14ac:dyDescent="0.25">
      <c r="A17" s="4">
        <v>10</v>
      </c>
      <c r="B17" s="6" t="s">
        <v>19</v>
      </c>
      <c r="C17" s="7">
        <v>38.5</v>
      </c>
      <c r="D17" s="7">
        <v>40</v>
      </c>
      <c r="E17" s="7">
        <v>39.5</v>
      </c>
      <c r="F17" s="7">
        <v>35</v>
      </c>
      <c r="G17" s="7">
        <v>38</v>
      </c>
      <c r="H17" s="8">
        <f t="shared" si="0"/>
        <v>191</v>
      </c>
      <c r="I17" s="9">
        <f t="shared" si="1"/>
        <v>38.200000000000003</v>
      </c>
    </row>
    <row r="18" spans="1:9" ht="18.75" x14ac:dyDescent="0.25">
      <c r="A18" s="4">
        <v>11</v>
      </c>
      <c r="B18" s="6" t="s">
        <v>21</v>
      </c>
      <c r="C18" s="7">
        <v>18.5</v>
      </c>
      <c r="D18" s="7">
        <v>40</v>
      </c>
      <c r="E18" s="7">
        <v>32</v>
      </c>
      <c r="F18" s="7">
        <v>29</v>
      </c>
      <c r="G18" s="7">
        <v>27</v>
      </c>
      <c r="H18" s="8">
        <f t="shared" si="0"/>
        <v>146.5</v>
      </c>
      <c r="I18" s="9">
        <f t="shared" si="1"/>
        <v>29.3</v>
      </c>
    </row>
    <row r="19" spans="1:9" ht="18.75" x14ac:dyDescent="0.25">
      <c r="A19" s="4">
        <v>12</v>
      </c>
      <c r="B19" s="6" t="s">
        <v>22</v>
      </c>
      <c r="C19" s="7">
        <v>23.5</v>
      </c>
      <c r="D19" s="7">
        <v>40</v>
      </c>
      <c r="E19" s="10">
        <v>38</v>
      </c>
      <c r="F19" s="7">
        <v>29</v>
      </c>
      <c r="G19" s="7">
        <v>29</v>
      </c>
      <c r="H19" s="8">
        <f t="shared" si="0"/>
        <v>159.5</v>
      </c>
      <c r="I19" s="9">
        <f t="shared" si="1"/>
        <v>31.9</v>
      </c>
    </row>
    <row r="20" spans="1:9" ht="18.75" x14ac:dyDescent="0.25">
      <c r="A20" s="4">
        <v>13</v>
      </c>
      <c r="B20" s="6" t="s">
        <v>23</v>
      </c>
      <c r="C20" s="7">
        <v>38.5</v>
      </c>
      <c r="D20" s="7">
        <v>40</v>
      </c>
      <c r="E20" s="7">
        <v>39</v>
      </c>
      <c r="F20" s="7">
        <v>37</v>
      </c>
      <c r="G20" s="7">
        <v>40</v>
      </c>
      <c r="H20" s="8">
        <f t="shared" si="0"/>
        <v>194.5</v>
      </c>
      <c r="I20" s="9">
        <f t="shared" si="1"/>
        <v>38.9</v>
      </c>
    </row>
    <row r="21" spans="1:9" ht="18.75" x14ac:dyDescent="0.25">
      <c r="A21" s="4">
        <v>14</v>
      </c>
      <c r="B21" s="6" t="s">
        <v>45</v>
      </c>
      <c r="C21" s="7">
        <v>33</v>
      </c>
      <c r="D21" s="7">
        <v>7.5</v>
      </c>
      <c r="E21" s="7">
        <v>23</v>
      </c>
      <c r="F21" s="7">
        <v>25</v>
      </c>
      <c r="G21" s="7">
        <v>30</v>
      </c>
      <c r="H21" s="8">
        <f t="shared" si="0"/>
        <v>118.5</v>
      </c>
      <c r="I21" s="9">
        <f t="shared" si="1"/>
        <v>23.7</v>
      </c>
    </row>
    <row r="22" spans="1:9" ht="18.75" x14ac:dyDescent="0.25">
      <c r="A22" s="4">
        <v>15</v>
      </c>
      <c r="B22" s="6" t="s">
        <v>24</v>
      </c>
      <c r="C22" s="7">
        <v>32.5</v>
      </c>
      <c r="D22" s="7">
        <v>38</v>
      </c>
      <c r="E22" s="7">
        <v>37.5</v>
      </c>
      <c r="F22" s="7">
        <v>35</v>
      </c>
      <c r="G22" s="7">
        <v>35</v>
      </c>
      <c r="H22" s="8">
        <f t="shared" si="0"/>
        <v>178</v>
      </c>
      <c r="I22" s="9">
        <f t="shared" si="1"/>
        <v>35.6</v>
      </c>
    </row>
    <row r="23" spans="1:9" ht="18.75" x14ac:dyDescent="0.25">
      <c r="A23" s="4">
        <v>16</v>
      </c>
      <c r="B23" s="6" t="s">
        <v>26</v>
      </c>
      <c r="C23" s="7">
        <v>11.5</v>
      </c>
      <c r="D23" s="7">
        <v>9</v>
      </c>
      <c r="E23" s="7">
        <v>17.5</v>
      </c>
      <c r="F23" s="7">
        <v>28</v>
      </c>
      <c r="G23" s="7">
        <v>22</v>
      </c>
      <c r="H23" s="8">
        <f t="shared" si="0"/>
        <v>88</v>
      </c>
      <c r="I23" s="9">
        <f t="shared" si="1"/>
        <v>17.600000000000001</v>
      </c>
    </row>
    <row r="24" spans="1:9" s="17" customFormat="1" ht="18.75" x14ac:dyDescent="0.25">
      <c r="A24" s="4">
        <v>17</v>
      </c>
      <c r="B24" s="6" t="s">
        <v>27</v>
      </c>
      <c r="C24" s="7">
        <v>40</v>
      </c>
      <c r="D24" s="7">
        <v>39.5</v>
      </c>
      <c r="E24" s="7">
        <v>36.5</v>
      </c>
      <c r="F24" s="7">
        <v>40</v>
      </c>
      <c r="G24" s="7">
        <v>40</v>
      </c>
      <c r="H24" s="8">
        <f t="shared" si="0"/>
        <v>196</v>
      </c>
      <c r="I24" s="9">
        <f t="shared" si="1"/>
        <v>39.200000000000003</v>
      </c>
    </row>
    <row r="25" spans="1:9" ht="18.75" x14ac:dyDescent="0.25">
      <c r="A25" s="4">
        <v>18</v>
      </c>
      <c r="B25" s="6" t="s">
        <v>28</v>
      </c>
      <c r="C25" s="7">
        <v>37.5</v>
      </c>
      <c r="D25" s="7">
        <v>37</v>
      </c>
      <c r="E25" s="7">
        <v>37.5</v>
      </c>
      <c r="F25" s="7">
        <v>40</v>
      </c>
      <c r="G25" s="7">
        <v>40</v>
      </c>
      <c r="H25" s="8">
        <f t="shared" si="0"/>
        <v>192</v>
      </c>
      <c r="I25" s="9">
        <f t="shared" si="1"/>
        <v>38.4</v>
      </c>
    </row>
    <row r="26" spans="1:9" ht="18.75" x14ac:dyDescent="0.25">
      <c r="A26" s="4">
        <v>19</v>
      </c>
      <c r="B26" s="6" t="s">
        <v>29</v>
      </c>
      <c r="C26" s="7">
        <v>38</v>
      </c>
      <c r="D26" s="7">
        <v>38</v>
      </c>
      <c r="E26" s="7">
        <v>40</v>
      </c>
      <c r="F26" s="7">
        <v>39</v>
      </c>
      <c r="G26" s="7">
        <v>40</v>
      </c>
      <c r="H26" s="8">
        <f t="shared" si="0"/>
        <v>195</v>
      </c>
      <c r="I26" s="9">
        <f t="shared" si="1"/>
        <v>39</v>
      </c>
    </row>
    <row r="27" spans="1:9" ht="18.75" x14ac:dyDescent="0.25">
      <c r="A27" s="4">
        <v>20</v>
      </c>
      <c r="B27" s="6" t="s">
        <v>30</v>
      </c>
      <c r="C27" s="7">
        <v>33</v>
      </c>
      <c r="D27" s="11">
        <v>38</v>
      </c>
      <c r="E27" s="11">
        <v>37.5</v>
      </c>
      <c r="F27" s="11">
        <v>33</v>
      </c>
      <c r="G27" s="11">
        <v>34</v>
      </c>
      <c r="H27" s="8">
        <f t="shared" si="0"/>
        <v>175.5</v>
      </c>
      <c r="I27" s="9">
        <f t="shared" si="1"/>
        <v>35.1</v>
      </c>
    </row>
    <row r="28" spans="1:9" ht="18.75" x14ac:dyDescent="0.25">
      <c r="A28" s="4">
        <v>21</v>
      </c>
      <c r="B28" s="6" t="s">
        <v>46</v>
      </c>
      <c r="C28" s="7">
        <v>23.5</v>
      </c>
      <c r="D28" s="7">
        <v>39</v>
      </c>
      <c r="E28" s="7">
        <v>36.5</v>
      </c>
      <c r="F28" s="7">
        <v>40</v>
      </c>
      <c r="G28" s="7">
        <v>37</v>
      </c>
      <c r="H28" s="8">
        <f t="shared" si="0"/>
        <v>176</v>
      </c>
      <c r="I28" s="9">
        <f t="shared" si="1"/>
        <v>35.200000000000003</v>
      </c>
    </row>
    <row r="29" spans="1:9" ht="18.75" x14ac:dyDescent="0.25">
      <c r="A29" s="4">
        <v>22</v>
      </c>
      <c r="B29" s="6" t="s">
        <v>32</v>
      </c>
      <c r="C29" s="7">
        <v>28.5</v>
      </c>
      <c r="D29" s="7">
        <v>15</v>
      </c>
      <c r="E29" s="7">
        <v>31.5</v>
      </c>
      <c r="F29" s="7">
        <v>37</v>
      </c>
      <c r="G29" s="7">
        <v>36</v>
      </c>
      <c r="H29" s="8">
        <f t="shared" si="0"/>
        <v>148</v>
      </c>
      <c r="I29" s="9">
        <f t="shared" si="1"/>
        <v>29.6</v>
      </c>
    </row>
    <row r="30" spans="1:9" ht="18.75" x14ac:dyDescent="0.25">
      <c r="A30" s="4">
        <v>23</v>
      </c>
      <c r="B30" s="6" t="s">
        <v>33</v>
      </c>
      <c r="C30" s="7">
        <v>39</v>
      </c>
      <c r="D30" s="7">
        <v>40</v>
      </c>
      <c r="E30" s="7">
        <v>35.5</v>
      </c>
      <c r="F30" s="7">
        <v>39.799999999999997</v>
      </c>
      <c r="G30" s="7">
        <v>40</v>
      </c>
      <c r="H30" s="8">
        <f t="shared" si="0"/>
        <v>194.3</v>
      </c>
      <c r="I30" s="9">
        <f t="shared" si="1"/>
        <v>38.86</v>
      </c>
    </row>
    <row r="31" spans="1:9" ht="18.75" x14ac:dyDescent="0.25">
      <c r="A31" s="4">
        <v>24</v>
      </c>
      <c r="B31" s="6" t="s">
        <v>35</v>
      </c>
      <c r="C31" s="7">
        <v>17.5</v>
      </c>
      <c r="D31" s="7">
        <v>39.5</v>
      </c>
      <c r="E31" s="7">
        <v>17</v>
      </c>
      <c r="F31" s="7">
        <v>24</v>
      </c>
      <c r="G31" s="7">
        <v>24</v>
      </c>
      <c r="H31" s="8">
        <f t="shared" si="0"/>
        <v>122</v>
      </c>
      <c r="I31" s="9">
        <f t="shared" si="1"/>
        <v>24.4</v>
      </c>
    </row>
    <row r="32" spans="1:9" ht="18.75" x14ac:dyDescent="0.25">
      <c r="A32" s="4">
        <v>25</v>
      </c>
      <c r="B32" s="14" t="s">
        <v>34</v>
      </c>
      <c r="C32" s="11">
        <v>39.5</v>
      </c>
      <c r="D32" s="11">
        <v>40</v>
      </c>
      <c r="E32" s="11">
        <v>38.5</v>
      </c>
      <c r="F32" s="11">
        <v>40</v>
      </c>
      <c r="G32" s="11">
        <v>40</v>
      </c>
      <c r="H32" s="8">
        <f t="shared" si="0"/>
        <v>198</v>
      </c>
      <c r="I32" s="9">
        <f t="shared" si="1"/>
        <v>39.6</v>
      </c>
    </row>
  </sheetData>
  <sortState ref="B8:I32">
    <sortCondition ref="B8"/>
  </sortState>
  <mergeCells count="3">
    <mergeCell ref="B5:J5"/>
    <mergeCell ref="C6:E6"/>
    <mergeCell ref="G6:I6"/>
  </mergeCells>
  <conditionalFormatting sqref="C8:G11 C13:G32 I8:I32">
    <cfRule type="cellIs" dxfId="13" priority="3" operator="lessThan">
      <formula>10</formula>
    </cfRule>
  </conditionalFormatting>
  <conditionalFormatting sqref="C12:G12">
    <cfRule type="cellIs" dxfId="10" priority="1" operator="lessThan">
      <formula>20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zoomScaleNormal="100" workbookViewId="0">
      <selection activeCell="B10" sqref="B10"/>
    </sheetView>
  </sheetViews>
  <sheetFormatPr defaultRowHeight="15" x14ac:dyDescent="0.25"/>
  <cols>
    <col min="1" max="1" width="5.5703125" customWidth="1"/>
    <col min="2" max="2" width="38.5703125" customWidth="1"/>
  </cols>
  <sheetData>
    <row r="3" spans="1:9" ht="15.75" x14ac:dyDescent="0.25">
      <c r="B3" s="21" t="s">
        <v>47</v>
      </c>
      <c r="C3" s="21"/>
      <c r="D3" s="21"/>
      <c r="E3" s="21"/>
      <c r="F3" s="21"/>
      <c r="G3" s="21"/>
      <c r="H3" s="21"/>
      <c r="I3" s="21"/>
    </row>
    <row r="4" spans="1:9" x14ac:dyDescent="0.25">
      <c r="B4" s="3" t="s">
        <v>10</v>
      </c>
      <c r="C4" s="22" t="s">
        <v>11</v>
      </c>
      <c r="D4" s="22"/>
      <c r="E4" s="22"/>
      <c r="G4" s="22" t="s">
        <v>12</v>
      </c>
      <c r="H4" s="22"/>
      <c r="I4" s="22"/>
    </row>
    <row r="5" spans="1:9" ht="47.25" x14ac:dyDescent="0.25">
      <c r="A5" s="1" t="s">
        <v>0</v>
      </c>
      <c r="B5" s="5" t="s">
        <v>1</v>
      </c>
      <c r="C5" s="2" t="s">
        <v>2</v>
      </c>
      <c r="D5" s="2" t="s">
        <v>3</v>
      </c>
      <c r="E5" s="2" t="s">
        <v>4</v>
      </c>
      <c r="F5" s="2" t="s">
        <v>6</v>
      </c>
      <c r="G5" s="2" t="s">
        <v>7</v>
      </c>
      <c r="H5" s="2" t="s">
        <v>8</v>
      </c>
      <c r="I5" s="2" t="s">
        <v>9</v>
      </c>
    </row>
    <row r="6" spans="1:9" ht="15.75" x14ac:dyDescent="0.25">
      <c r="A6" s="4">
        <v>1</v>
      </c>
      <c r="B6" s="20" t="s">
        <v>14</v>
      </c>
      <c r="C6" s="18">
        <v>9.5</v>
      </c>
      <c r="D6" s="18">
        <v>6</v>
      </c>
      <c r="E6" s="18">
        <v>9</v>
      </c>
      <c r="F6" s="18">
        <v>7</v>
      </c>
      <c r="G6" s="18">
        <v>10</v>
      </c>
      <c r="H6" s="19">
        <f>SUM(C6:G6)</f>
        <v>41.5</v>
      </c>
      <c r="I6" s="19">
        <f>AVERAGE(C6:G6)</f>
        <v>8.3000000000000007</v>
      </c>
    </row>
    <row r="7" spans="1:9" ht="15.75" x14ac:dyDescent="0.25">
      <c r="A7" s="4">
        <v>2</v>
      </c>
      <c r="B7" s="20" t="s">
        <v>37</v>
      </c>
      <c r="C7" s="18">
        <v>10</v>
      </c>
      <c r="D7" s="18">
        <v>8</v>
      </c>
      <c r="E7" s="18">
        <v>9</v>
      </c>
      <c r="F7" s="18">
        <v>10</v>
      </c>
      <c r="G7" s="18">
        <v>7</v>
      </c>
      <c r="H7" s="19">
        <f t="shared" ref="H7:H30" si="0">SUM(C7:G7)</f>
        <v>44</v>
      </c>
      <c r="I7" s="19">
        <f t="shared" ref="I7:I30" si="1">AVERAGE(C7:G7)</f>
        <v>8.8000000000000007</v>
      </c>
    </row>
    <row r="8" spans="1:9" ht="15.75" x14ac:dyDescent="0.25">
      <c r="A8" s="4">
        <v>3</v>
      </c>
      <c r="B8" s="20" t="s">
        <v>15</v>
      </c>
      <c r="C8" s="18">
        <v>5.5</v>
      </c>
      <c r="D8" s="18">
        <v>6</v>
      </c>
      <c r="E8" s="18">
        <v>10</v>
      </c>
      <c r="F8" s="18">
        <v>5</v>
      </c>
      <c r="G8" s="18">
        <v>10</v>
      </c>
      <c r="H8" s="19">
        <f t="shared" si="0"/>
        <v>36.5</v>
      </c>
      <c r="I8" s="19">
        <f t="shared" si="1"/>
        <v>7.3</v>
      </c>
    </row>
    <row r="9" spans="1:9" ht="15.75" x14ac:dyDescent="0.25">
      <c r="A9" s="4">
        <v>4</v>
      </c>
      <c r="B9" s="20" t="s">
        <v>44</v>
      </c>
      <c r="C9" s="18">
        <v>2.5</v>
      </c>
      <c r="D9" s="18">
        <v>10</v>
      </c>
      <c r="E9" s="18">
        <v>9</v>
      </c>
      <c r="F9" s="18">
        <v>2</v>
      </c>
      <c r="G9" s="18">
        <v>4</v>
      </c>
      <c r="H9" s="19">
        <f t="shared" si="0"/>
        <v>27.5</v>
      </c>
      <c r="I9" s="19">
        <f t="shared" si="1"/>
        <v>5.5</v>
      </c>
    </row>
    <row r="10" spans="1:9" ht="15.75" x14ac:dyDescent="0.25">
      <c r="A10" s="4">
        <v>5</v>
      </c>
      <c r="B10" s="20" t="s">
        <v>38</v>
      </c>
      <c r="C10" s="18">
        <v>9</v>
      </c>
      <c r="D10" s="18">
        <v>10</v>
      </c>
      <c r="E10" s="18">
        <v>10</v>
      </c>
      <c r="F10" s="18">
        <v>10</v>
      </c>
      <c r="G10" s="18">
        <v>10</v>
      </c>
      <c r="H10" s="19">
        <f t="shared" si="0"/>
        <v>49</v>
      </c>
      <c r="I10" s="19">
        <f t="shared" si="1"/>
        <v>9.8000000000000007</v>
      </c>
    </row>
    <row r="11" spans="1:9" ht="15.75" x14ac:dyDescent="0.25">
      <c r="A11" s="4">
        <v>6</v>
      </c>
      <c r="B11" s="20" t="s">
        <v>43</v>
      </c>
      <c r="C11" s="18">
        <v>7.5</v>
      </c>
      <c r="D11" s="18">
        <v>10</v>
      </c>
      <c r="E11" s="18">
        <v>10</v>
      </c>
      <c r="F11" s="18">
        <v>6</v>
      </c>
      <c r="G11" s="18">
        <v>8</v>
      </c>
      <c r="H11" s="19">
        <f t="shared" si="0"/>
        <v>41.5</v>
      </c>
      <c r="I11" s="19">
        <f t="shared" si="1"/>
        <v>8.3000000000000007</v>
      </c>
    </row>
    <row r="12" spans="1:9" ht="15.75" x14ac:dyDescent="0.25">
      <c r="A12" s="4">
        <v>7</v>
      </c>
      <c r="B12" s="20" t="s">
        <v>39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9">
        <f t="shared" si="0"/>
        <v>0</v>
      </c>
      <c r="I12" s="19">
        <f t="shared" si="1"/>
        <v>0</v>
      </c>
    </row>
    <row r="13" spans="1:9" ht="15.75" x14ac:dyDescent="0.25">
      <c r="A13" s="4">
        <v>8</v>
      </c>
      <c r="B13" s="20" t="s">
        <v>17</v>
      </c>
      <c r="C13" s="18">
        <v>7.5</v>
      </c>
      <c r="D13" s="18">
        <v>10</v>
      </c>
      <c r="E13" s="18">
        <v>9</v>
      </c>
      <c r="F13" s="18">
        <v>10</v>
      </c>
      <c r="G13" s="18">
        <v>8.5</v>
      </c>
      <c r="H13" s="19">
        <f t="shared" si="0"/>
        <v>45</v>
      </c>
      <c r="I13" s="19">
        <f t="shared" si="1"/>
        <v>9</v>
      </c>
    </row>
    <row r="14" spans="1:9" ht="15.75" x14ac:dyDescent="0.25">
      <c r="A14" s="4">
        <v>9</v>
      </c>
      <c r="B14" s="20" t="s">
        <v>18</v>
      </c>
      <c r="C14" s="18">
        <v>7</v>
      </c>
      <c r="D14" s="18">
        <v>10</v>
      </c>
      <c r="E14" s="18">
        <v>9.5</v>
      </c>
      <c r="F14" s="18">
        <v>10</v>
      </c>
      <c r="G14" s="18">
        <v>9.5</v>
      </c>
      <c r="H14" s="19">
        <f t="shared" si="0"/>
        <v>46</v>
      </c>
      <c r="I14" s="19">
        <f t="shared" si="1"/>
        <v>9.1999999999999993</v>
      </c>
    </row>
    <row r="15" spans="1:9" ht="15.75" x14ac:dyDescent="0.25">
      <c r="A15" s="4">
        <v>10</v>
      </c>
      <c r="B15" s="20" t="s">
        <v>19</v>
      </c>
      <c r="C15" s="18">
        <v>9.5</v>
      </c>
      <c r="D15" s="18">
        <v>10</v>
      </c>
      <c r="E15" s="18">
        <v>8.5</v>
      </c>
      <c r="F15" s="18">
        <v>10</v>
      </c>
      <c r="G15" s="18">
        <v>10</v>
      </c>
      <c r="H15" s="19">
        <f t="shared" si="0"/>
        <v>48</v>
      </c>
      <c r="I15" s="19">
        <f t="shared" si="1"/>
        <v>9.6</v>
      </c>
    </row>
    <row r="16" spans="1:9" ht="15.75" x14ac:dyDescent="0.25">
      <c r="A16" s="4">
        <v>11</v>
      </c>
      <c r="B16" s="20" t="s">
        <v>21</v>
      </c>
      <c r="C16" s="18">
        <v>1</v>
      </c>
      <c r="D16" s="18">
        <v>10</v>
      </c>
      <c r="E16" s="18">
        <v>4.5</v>
      </c>
      <c r="F16" s="18">
        <v>3</v>
      </c>
      <c r="G16" s="18">
        <v>4</v>
      </c>
      <c r="H16" s="19">
        <f t="shared" si="0"/>
        <v>22.5</v>
      </c>
      <c r="I16" s="19">
        <f t="shared" si="1"/>
        <v>4.5</v>
      </c>
    </row>
    <row r="17" spans="1:9" ht="15.75" x14ac:dyDescent="0.25">
      <c r="A17" s="4">
        <v>12</v>
      </c>
      <c r="B17" s="20" t="s">
        <v>22</v>
      </c>
      <c r="C17" s="18">
        <v>7.5</v>
      </c>
      <c r="D17" s="18">
        <v>10</v>
      </c>
      <c r="E17" s="18">
        <v>8</v>
      </c>
      <c r="F17" s="18">
        <v>7</v>
      </c>
      <c r="G17" s="18">
        <v>10</v>
      </c>
      <c r="H17" s="19">
        <f t="shared" si="0"/>
        <v>42.5</v>
      </c>
      <c r="I17" s="19">
        <f t="shared" si="1"/>
        <v>8.5</v>
      </c>
    </row>
    <row r="18" spans="1:9" ht="15.75" x14ac:dyDescent="0.25">
      <c r="A18" s="4">
        <v>13</v>
      </c>
      <c r="B18" s="20" t="s">
        <v>23</v>
      </c>
      <c r="C18" s="18">
        <v>9.5</v>
      </c>
      <c r="D18" s="18">
        <v>10</v>
      </c>
      <c r="E18" s="18">
        <v>9</v>
      </c>
      <c r="F18" s="18">
        <v>10</v>
      </c>
      <c r="G18" s="18">
        <v>9</v>
      </c>
      <c r="H18" s="19">
        <f t="shared" si="0"/>
        <v>47.5</v>
      </c>
      <c r="I18" s="19">
        <f t="shared" si="1"/>
        <v>9.5</v>
      </c>
    </row>
    <row r="19" spans="1:9" ht="15.75" x14ac:dyDescent="0.25">
      <c r="A19" s="4">
        <v>14</v>
      </c>
      <c r="B19" s="20" t="s">
        <v>45</v>
      </c>
      <c r="C19" s="18">
        <v>4</v>
      </c>
      <c r="D19" s="18">
        <v>2</v>
      </c>
      <c r="E19" s="18">
        <v>1.5</v>
      </c>
      <c r="F19" s="18">
        <v>5</v>
      </c>
      <c r="G19" s="18">
        <v>4</v>
      </c>
      <c r="H19" s="19">
        <f t="shared" si="0"/>
        <v>16.5</v>
      </c>
      <c r="I19" s="19">
        <f t="shared" si="1"/>
        <v>3.3</v>
      </c>
    </row>
    <row r="20" spans="1:9" ht="15.75" x14ac:dyDescent="0.25">
      <c r="A20" s="4">
        <v>15</v>
      </c>
      <c r="B20" s="20" t="s">
        <v>24</v>
      </c>
      <c r="C20" s="18">
        <v>8</v>
      </c>
      <c r="D20" s="18">
        <v>10</v>
      </c>
      <c r="E20" s="18">
        <v>8.5</v>
      </c>
      <c r="F20" s="18">
        <v>7</v>
      </c>
      <c r="G20" s="18">
        <v>9.5</v>
      </c>
      <c r="H20" s="19">
        <f t="shared" si="0"/>
        <v>43</v>
      </c>
      <c r="I20" s="19">
        <f t="shared" si="1"/>
        <v>8.6</v>
      </c>
    </row>
    <row r="21" spans="1:9" ht="15.75" x14ac:dyDescent="0.25">
      <c r="A21" s="4">
        <v>16</v>
      </c>
      <c r="B21" s="20" t="s">
        <v>26</v>
      </c>
      <c r="C21" s="18">
        <v>2.5</v>
      </c>
      <c r="D21" s="18">
        <v>4</v>
      </c>
      <c r="E21" s="18">
        <v>3.5</v>
      </c>
      <c r="F21" s="18">
        <v>8</v>
      </c>
      <c r="G21" s="18">
        <v>7</v>
      </c>
      <c r="H21" s="19">
        <f t="shared" si="0"/>
        <v>25</v>
      </c>
      <c r="I21" s="19">
        <f t="shared" si="1"/>
        <v>5</v>
      </c>
    </row>
    <row r="22" spans="1:9" s="17" customFormat="1" ht="15.75" x14ac:dyDescent="0.25">
      <c r="A22" s="4">
        <v>17</v>
      </c>
      <c r="B22" s="20" t="s">
        <v>27</v>
      </c>
      <c r="C22" s="18">
        <v>10</v>
      </c>
      <c r="D22" s="18">
        <v>10</v>
      </c>
      <c r="E22" s="18">
        <v>9.5</v>
      </c>
      <c r="F22" s="18">
        <v>10</v>
      </c>
      <c r="G22" s="18">
        <v>10</v>
      </c>
      <c r="H22" s="19">
        <f t="shared" si="0"/>
        <v>49.5</v>
      </c>
      <c r="I22" s="19">
        <f t="shared" si="1"/>
        <v>9.9</v>
      </c>
    </row>
    <row r="23" spans="1:9" ht="15.75" x14ac:dyDescent="0.25">
      <c r="A23" s="4">
        <v>18</v>
      </c>
      <c r="B23" s="20" t="s">
        <v>28</v>
      </c>
      <c r="C23" s="18">
        <v>8.5</v>
      </c>
      <c r="D23" s="18">
        <v>10</v>
      </c>
      <c r="E23" s="18">
        <v>9.5</v>
      </c>
      <c r="F23" s="18">
        <v>10</v>
      </c>
      <c r="G23" s="18">
        <v>10</v>
      </c>
      <c r="H23" s="19">
        <f t="shared" si="0"/>
        <v>48</v>
      </c>
      <c r="I23" s="19">
        <f t="shared" si="1"/>
        <v>9.6</v>
      </c>
    </row>
    <row r="24" spans="1:9" ht="15.75" x14ac:dyDescent="0.25">
      <c r="A24" s="4">
        <v>19</v>
      </c>
      <c r="B24" s="20" t="s">
        <v>29</v>
      </c>
      <c r="C24" s="18">
        <v>10</v>
      </c>
      <c r="D24" s="18">
        <v>9.5</v>
      </c>
      <c r="E24" s="18">
        <v>10</v>
      </c>
      <c r="F24" s="18">
        <v>10</v>
      </c>
      <c r="G24" s="18">
        <v>10</v>
      </c>
      <c r="H24" s="19">
        <f t="shared" si="0"/>
        <v>49.5</v>
      </c>
      <c r="I24" s="19">
        <f t="shared" si="1"/>
        <v>9.9</v>
      </c>
    </row>
    <row r="25" spans="1:9" ht="15.75" x14ac:dyDescent="0.25">
      <c r="A25" s="4">
        <v>20</v>
      </c>
      <c r="B25" s="20" t="s">
        <v>30</v>
      </c>
      <c r="C25" s="18">
        <v>7</v>
      </c>
      <c r="D25" s="18">
        <v>10</v>
      </c>
      <c r="E25" s="18">
        <v>10</v>
      </c>
      <c r="F25" s="18">
        <v>6</v>
      </c>
      <c r="G25" s="18">
        <v>9</v>
      </c>
      <c r="H25" s="19">
        <f t="shared" si="0"/>
        <v>42</v>
      </c>
      <c r="I25" s="19">
        <f t="shared" si="1"/>
        <v>8.4</v>
      </c>
    </row>
    <row r="26" spans="1:9" ht="15.75" x14ac:dyDescent="0.25">
      <c r="A26" s="4">
        <v>21</v>
      </c>
      <c r="B26" s="20" t="s">
        <v>46</v>
      </c>
      <c r="C26" s="18">
        <v>4</v>
      </c>
      <c r="D26" s="18">
        <v>2</v>
      </c>
      <c r="E26" s="18">
        <v>5.5</v>
      </c>
      <c r="F26" s="18">
        <v>2</v>
      </c>
      <c r="G26" s="18">
        <v>5</v>
      </c>
      <c r="H26" s="19">
        <f t="shared" si="0"/>
        <v>18.5</v>
      </c>
      <c r="I26" s="19">
        <f t="shared" si="1"/>
        <v>3.7</v>
      </c>
    </row>
    <row r="27" spans="1:9" ht="15.75" x14ac:dyDescent="0.25">
      <c r="A27" s="4">
        <v>22</v>
      </c>
      <c r="B27" s="20" t="s">
        <v>32</v>
      </c>
      <c r="C27" s="18">
        <v>7</v>
      </c>
      <c r="D27" s="18">
        <v>7</v>
      </c>
      <c r="E27" s="18">
        <v>8</v>
      </c>
      <c r="F27" s="18">
        <v>10</v>
      </c>
      <c r="G27" s="18">
        <v>10</v>
      </c>
      <c r="H27" s="19">
        <f t="shared" si="0"/>
        <v>42</v>
      </c>
      <c r="I27" s="19">
        <f t="shared" si="1"/>
        <v>8.4</v>
      </c>
    </row>
    <row r="28" spans="1:9" ht="15.75" x14ac:dyDescent="0.25">
      <c r="A28" s="4">
        <v>23</v>
      </c>
      <c r="B28" s="20" t="s">
        <v>33</v>
      </c>
      <c r="C28" s="18">
        <v>9.5</v>
      </c>
      <c r="D28" s="18">
        <v>10</v>
      </c>
      <c r="E28" s="18">
        <v>8.5</v>
      </c>
      <c r="F28" s="18">
        <v>10</v>
      </c>
      <c r="G28" s="18">
        <v>10</v>
      </c>
      <c r="H28" s="19">
        <f t="shared" si="0"/>
        <v>48</v>
      </c>
      <c r="I28" s="19">
        <f t="shared" si="1"/>
        <v>9.6</v>
      </c>
    </row>
    <row r="29" spans="1:9" ht="15.75" x14ac:dyDescent="0.25">
      <c r="A29" s="4">
        <v>24</v>
      </c>
      <c r="B29" s="20" t="s">
        <v>35</v>
      </c>
      <c r="C29" s="18">
        <v>4.5</v>
      </c>
      <c r="D29" s="18">
        <v>10</v>
      </c>
      <c r="E29" s="18">
        <v>6.5</v>
      </c>
      <c r="F29" s="18">
        <v>5</v>
      </c>
      <c r="G29" s="18">
        <v>5</v>
      </c>
      <c r="H29" s="19">
        <f t="shared" si="0"/>
        <v>31</v>
      </c>
      <c r="I29" s="19">
        <f t="shared" si="1"/>
        <v>6.2</v>
      </c>
    </row>
    <row r="30" spans="1:9" ht="15.75" x14ac:dyDescent="0.25">
      <c r="A30" s="4">
        <v>25</v>
      </c>
      <c r="B30" s="20" t="s">
        <v>34</v>
      </c>
      <c r="C30" s="18">
        <v>10</v>
      </c>
      <c r="D30" s="18">
        <v>10</v>
      </c>
      <c r="E30" s="18">
        <v>10</v>
      </c>
      <c r="F30" s="18">
        <v>10</v>
      </c>
      <c r="G30" s="18">
        <v>10</v>
      </c>
      <c r="H30" s="19">
        <f t="shared" si="0"/>
        <v>50</v>
      </c>
      <c r="I30" s="19">
        <f t="shared" si="1"/>
        <v>10</v>
      </c>
    </row>
  </sheetData>
  <mergeCells count="3">
    <mergeCell ref="B3:I3"/>
    <mergeCell ref="C4:E4"/>
    <mergeCell ref="G4:I4"/>
  </mergeCells>
  <conditionalFormatting sqref="C6:G30">
    <cfRule type="cellIs" dxfId="7" priority="2" operator="lessThan">
      <formula>5</formula>
    </cfRule>
  </conditionalFormatting>
  <conditionalFormatting sqref="I6:I30">
    <cfRule type="cellIs" dxfId="6" priority="1" operator="lessThan">
      <formula>5</formula>
    </cfRule>
  </conditionalFormatting>
  <dataValidations count="1">
    <dataValidation type="decimal" allowBlank="1" showInputMessage="1" showErrorMessage="1" sqref="C6:G30">
      <formula1>0</formula1>
      <formula2>10</formula2>
    </dataValidation>
  </dataValidations>
  <pageMargins left="0.82" right="1.06" top="1" bottom="1" header="0.5" footer="0.5"/>
  <pageSetup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workbookViewId="0">
      <selection activeCell="G11" sqref="G11"/>
    </sheetView>
  </sheetViews>
  <sheetFormatPr defaultRowHeight="15" x14ac:dyDescent="0.25"/>
  <cols>
    <col min="1" max="1" width="5.5703125" customWidth="1"/>
    <col min="2" max="2" width="38.5703125" customWidth="1"/>
  </cols>
  <sheetData>
    <row r="3" spans="1:9" ht="15.75" x14ac:dyDescent="0.25">
      <c r="B3" s="21" t="s">
        <v>48</v>
      </c>
      <c r="C3" s="21"/>
      <c r="D3" s="21"/>
      <c r="E3" s="21"/>
      <c r="F3" s="21"/>
      <c r="G3" s="21"/>
      <c r="H3" s="21"/>
      <c r="I3" s="21"/>
    </row>
    <row r="4" spans="1:9" x14ac:dyDescent="0.25">
      <c r="B4" s="3" t="s">
        <v>10</v>
      </c>
      <c r="C4" s="22" t="s">
        <v>11</v>
      </c>
      <c r="D4" s="22"/>
      <c r="E4" s="22"/>
      <c r="G4" s="22" t="s">
        <v>12</v>
      </c>
      <c r="H4" s="22"/>
      <c r="I4" s="22"/>
    </row>
    <row r="5" spans="1:9" ht="48.75" customHeight="1" x14ac:dyDescent="0.25">
      <c r="A5" s="1" t="s">
        <v>0</v>
      </c>
      <c r="B5" s="5" t="s">
        <v>1</v>
      </c>
      <c r="C5" s="2" t="s">
        <v>2</v>
      </c>
      <c r="D5" s="2" t="s">
        <v>3</v>
      </c>
      <c r="E5" s="2" t="s">
        <v>4</v>
      </c>
      <c r="F5" s="2" t="s">
        <v>6</v>
      </c>
      <c r="G5" s="2" t="s">
        <v>7</v>
      </c>
      <c r="H5" s="2" t="s">
        <v>8</v>
      </c>
      <c r="I5" s="2" t="s">
        <v>9</v>
      </c>
    </row>
    <row r="6" spans="1:9" ht="15.75" x14ac:dyDescent="0.25">
      <c r="A6" s="4">
        <v>1</v>
      </c>
      <c r="B6" s="20" t="s">
        <v>14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9">
        <f>SUM(C6:G6)</f>
        <v>0</v>
      </c>
      <c r="I6" s="19">
        <f>AVERAGE(C6:G6)</f>
        <v>0</v>
      </c>
    </row>
    <row r="7" spans="1:9" ht="15.75" x14ac:dyDescent="0.25">
      <c r="A7" s="4">
        <v>2</v>
      </c>
      <c r="B7" s="20" t="s">
        <v>37</v>
      </c>
      <c r="C7" s="18">
        <v>10</v>
      </c>
      <c r="D7" s="18">
        <v>6</v>
      </c>
      <c r="E7" s="18">
        <v>10</v>
      </c>
      <c r="F7" s="18">
        <v>10</v>
      </c>
      <c r="G7" s="18">
        <v>10</v>
      </c>
      <c r="H7" s="19">
        <f t="shared" ref="H7:H30" si="0">SUM(C7:G7)</f>
        <v>46</v>
      </c>
      <c r="I7" s="19">
        <f t="shared" ref="I7:I30" si="1">AVERAGE(C7:G7)</f>
        <v>9.1999999999999993</v>
      </c>
    </row>
    <row r="8" spans="1:9" ht="15.75" x14ac:dyDescent="0.25">
      <c r="A8" s="4">
        <v>3</v>
      </c>
      <c r="B8" s="20" t="s">
        <v>15</v>
      </c>
      <c r="C8" s="18">
        <v>0</v>
      </c>
      <c r="D8" s="18">
        <v>5</v>
      </c>
      <c r="E8" s="18">
        <v>9.5</v>
      </c>
      <c r="F8" s="18">
        <v>10</v>
      </c>
      <c r="G8" s="18">
        <v>10</v>
      </c>
      <c r="H8" s="19">
        <f t="shared" si="0"/>
        <v>34.5</v>
      </c>
      <c r="I8" s="19">
        <f t="shared" si="1"/>
        <v>6.9</v>
      </c>
    </row>
    <row r="9" spans="1:9" ht="15.75" x14ac:dyDescent="0.25">
      <c r="A9" s="4">
        <v>4</v>
      </c>
      <c r="B9" s="20" t="s">
        <v>44</v>
      </c>
      <c r="C9" s="18">
        <v>6.5</v>
      </c>
      <c r="D9" s="18">
        <v>10</v>
      </c>
      <c r="E9" s="18">
        <v>10</v>
      </c>
      <c r="F9" s="18">
        <v>10</v>
      </c>
      <c r="G9" s="18">
        <v>10</v>
      </c>
      <c r="H9" s="19">
        <f t="shared" si="0"/>
        <v>46.5</v>
      </c>
      <c r="I9" s="19">
        <f t="shared" si="1"/>
        <v>9.3000000000000007</v>
      </c>
    </row>
    <row r="10" spans="1:9" ht="15.75" x14ac:dyDescent="0.25">
      <c r="A10" s="4">
        <v>5</v>
      </c>
      <c r="B10" s="20" t="s">
        <v>38</v>
      </c>
      <c r="C10" s="18">
        <v>9</v>
      </c>
      <c r="D10" s="18">
        <v>6</v>
      </c>
      <c r="E10" s="18">
        <v>10</v>
      </c>
      <c r="F10" s="18">
        <v>10</v>
      </c>
      <c r="G10" s="18">
        <v>10</v>
      </c>
      <c r="H10" s="19">
        <f t="shared" si="0"/>
        <v>45</v>
      </c>
      <c r="I10" s="19">
        <f t="shared" si="1"/>
        <v>9</v>
      </c>
    </row>
    <row r="11" spans="1:9" ht="15.75" x14ac:dyDescent="0.25">
      <c r="A11" s="4">
        <v>6</v>
      </c>
      <c r="B11" s="20" t="s">
        <v>43</v>
      </c>
      <c r="C11" s="18">
        <v>10</v>
      </c>
      <c r="D11" s="18">
        <v>6</v>
      </c>
      <c r="E11" s="18">
        <v>5</v>
      </c>
      <c r="F11" s="18">
        <v>10</v>
      </c>
      <c r="G11" s="18">
        <v>10</v>
      </c>
      <c r="H11" s="19">
        <f t="shared" si="0"/>
        <v>41</v>
      </c>
      <c r="I11" s="19">
        <f t="shared" si="1"/>
        <v>8.1999999999999993</v>
      </c>
    </row>
    <row r="12" spans="1:9" ht="15.75" x14ac:dyDescent="0.25">
      <c r="A12" s="4">
        <v>7</v>
      </c>
      <c r="B12" s="20" t="s">
        <v>39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9">
        <f t="shared" si="0"/>
        <v>0</v>
      </c>
      <c r="I12" s="19">
        <f t="shared" si="1"/>
        <v>0</v>
      </c>
    </row>
    <row r="13" spans="1:9" ht="15.75" x14ac:dyDescent="0.25">
      <c r="A13" s="4">
        <v>8</v>
      </c>
      <c r="B13" s="20" t="s">
        <v>17</v>
      </c>
      <c r="C13" s="18">
        <v>7</v>
      </c>
      <c r="D13" s="18">
        <v>6</v>
      </c>
      <c r="E13" s="18">
        <v>4.5</v>
      </c>
      <c r="F13" s="18">
        <v>10</v>
      </c>
      <c r="G13" s="18">
        <v>10</v>
      </c>
      <c r="H13" s="19">
        <f t="shared" si="0"/>
        <v>37.5</v>
      </c>
      <c r="I13" s="19">
        <f t="shared" si="1"/>
        <v>7.5</v>
      </c>
    </row>
    <row r="14" spans="1:9" ht="15.75" x14ac:dyDescent="0.25">
      <c r="A14" s="4">
        <v>9</v>
      </c>
      <c r="B14" s="20" t="s">
        <v>18</v>
      </c>
      <c r="C14" s="18">
        <v>6</v>
      </c>
      <c r="D14" s="18">
        <v>0</v>
      </c>
      <c r="E14" s="18">
        <v>2.5</v>
      </c>
      <c r="F14" s="18">
        <v>10</v>
      </c>
      <c r="G14" s="18">
        <v>10</v>
      </c>
      <c r="H14" s="19">
        <f t="shared" si="0"/>
        <v>28.5</v>
      </c>
      <c r="I14" s="19">
        <f t="shared" si="1"/>
        <v>5.7</v>
      </c>
    </row>
    <row r="15" spans="1:9" ht="15.75" x14ac:dyDescent="0.25">
      <c r="A15" s="4">
        <v>10</v>
      </c>
      <c r="B15" s="20" t="s">
        <v>19</v>
      </c>
      <c r="C15" s="18">
        <v>5.5</v>
      </c>
      <c r="D15" s="18">
        <v>10</v>
      </c>
      <c r="E15" s="18">
        <v>9.5</v>
      </c>
      <c r="F15" s="18">
        <v>10</v>
      </c>
      <c r="G15" s="18">
        <v>10</v>
      </c>
      <c r="H15" s="19">
        <f t="shared" si="0"/>
        <v>45</v>
      </c>
      <c r="I15" s="19">
        <f t="shared" si="1"/>
        <v>9</v>
      </c>
    </row>
    <row r="16" spans="1:9" ht="15.75" x14ac:dyDescent="0.25">
      <c r="A16" s="4">
        <v>11</v>
      </c>
      <c r="B16" s="20" t="s">
        <v>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9">
        <f t="shared" si="0"/>
        <v>0</v>
      </c>
      <c r="I16" s="19">
        <f t="shared" si="1"/>
        <v>0</v>
      </c>
    </row>
    <row r="17" spans="1:9" ht="15.75" x14ac:dyDescent="0.25">
      <c r="A17" s="4">
        <v>12</v>
      </c>
      <c r="B17" s="20" t="s">
        <v>22</v>
      </c>
      <c r="C17" s="18">
        <v>2</v>
      </c>
      <c r="D17" s="18">
        <v>4</v>
      </c>
      <c r="E17" s="18">
        <v>2.5</v>
      </c>
      <c r="F17" s="18">
        <v>8</v>
      </c>
      <c r="G17" s="18">
        <v>10</v>
      </c>
      <c r="H17" s="19">
        <f t="shared" si="0"/>
        <v>26.5</v>
      </c>
      <c r="I17" s="19">
        <f t="shared" si="1"/>
        <v>5.3</v>
      </c>
    </row>
    <row r="18" spans="1:9" ht="15.75" x14ac:dyDescent="0.25">
      <c r="A18" s="4">
        <v>13</v>
      </c>
      <c r="B18" s="20" t="s">
        <v>23</v>
      </c>
      <c r="C18" s="18">
        <v>8.5</v>
      </c>
      <c r="D18" s="18">
        <v>4.5</v>
      </c>
      <c r="E18" s="18">
        <v>5</v>
      </c>
      <c r="F18" s="18">
        <v>10</v>
      </c>
      <c r="G18" s="18">
        <v>10</v>
      </c>
      <c r="H18" s="19">
        <f t="shared" si="0"/>
        <v>38</v>
      </c>
      <c r="I18" s="19">
        <f t="shared" si="1"/>
        <v>7.6</v>
      </c>
    </row>
    <row r="19" spans="1:9" ht="15.75" x14ac:dyDescent="0.25">
      <c r="A19" s="4">
        <v>14</v>
      </c>
      <c r="B19" s="20" t="s">
        <v>45</v>
      </c>
      <c r="C19" s="18">
        <v>8</v>
      </c>
      <c r="D19" s="18">
        <v>3</v>
      </c>
      <c r="E19" s="18">
        <v>1.5</v>
      </c>
      <c r="F19" s="18">
        <v>10</v>
      </c>
      <c r="G19" s="18">
        <v>10</v>
      </c>
      <c r="H19" s="19">
        <f t="shared" si="0"/>
        <v>32.5</v>
      </c>
      <c r="I19" s="19">
        <f t="shared" si="1"/>
        <v>6.5</v>
      </c>
    </row>
    <row r="20" spans="1:9" ht="15.75" x14ac:dyDescent="0.25">
      <c r="A20" s="4">
        <v>15</v>
      </c>
      <c r="B20" s="20" t="s">
        <v>24</v>
      </c>
      <c r="C20" s="18">
        <v>5.5</v>
      </c>
      <c r="D20" s="18">
        <v>0</v>
      </c>
      <c r="E20" s="18">
        <v>2</v>
      </c>
      <c r="F20" s="18">
        <v>10</v>
      </c>
      <c r="G20" s="18">
        <v>10</v>
      </c>
      <c r="H20" s="19">
        <f t="shared" si="0"/>
        <v>27.5</v>
      </c>
      <c r="I20" s="19">
        <f t="shared" si="1"/>
        <v>5.5</v>
      </c>
    </row>
    <row r="21" spans="1:9" ht="15.75" x14ac:dyDescent="0.25">
      <c r="A21" s="4">
        <v>16</v>
      </c>
      <c r="B21" s="20" t="s">
        <v>26</v>
      </c>
      <c r="C21" s="18">
        <v>8</v>
      </c>
      <c r="D21" s="18">
        <v>2</v>
      </c>
      <c r="E21" s="18">
        <v>5</v>
      </c>
      <c r="F21" s="18">
        <v>8</v>
      </c>
      <c r="G21" s="18">
        <v>10</v>
      </c>
      <c r="H21" s="19">
        <f t="shared" si="0"/>
        <v>33</v>
      </c>
      <c r="I21" s="19">
        <f t="shared" si="1"/>
        <v>6.6</v>
      </c>
    </row>
    <row r="22" spans="1:9" s="17" customFormat="1" ht="15.75" x14ac:dyDescent="0.25">
      <c r="A22" s="4">
        <v>17</v>
      </c>
      <c r="B22" s="20" t="s">
        <v>27</v>
      </c>
      <c r="C22" s="18">
        <v>6</v>
      </c>
      <c r="D22" s="18">
        <v>8</v>
      </c>
      <c r="E22" s="18">
        <v>3</v>
      </c>
      <c r="F22" s="18">
        <v>8</v>
      </c>
      <c r="G22" s="18">
        <v>10</v>
      </c>
      <c r="H22" s="19">
        <f t="shared" si="0"/>
        <v>35</v>
      </c>
      <c r="I22" s="19">
        <f t="shared" si="1"/>
        <v>7</v>
      </c>
    </row>
    <row r="23" spans="1:9" ht="15.75" x14ac:dyDescent="0.25">
      <c r="A23" s="4">
        <v>18</v>
      </c>
      <c r="B23" s="20" t="s">
        <v>28</v>
      </c>
      <c r="C23" s="18">
        <v>9</v>
      </c>
      <c r="D23" s="18">
        <v>4</v>
      </c>
      <c r="E23" s="18">
        <v>5.5</v>
      </c>
      <c r="F23" s="18">
        <v>10</v>
      </c>
      <c r="G23" s="18">
        <v>10</v>
      </c>
      <c r="H23" s="19">
        <f t="shared" si="0"/>
        <v>38.5</v>
      </c>
      <c r="I23" s="19">
        <f t="shared" si="1"/>
        <v>7.7</v>
      </c>
    </row>
    <row r="24" spans="1:9" ht="15.75" x14ac:dyDescent="0.25">
      <c r="A24" s="4">
        <v>19</v>
      </c>
      <c r="B24" s="20" t="s">
        <v>29</v>
      </c>
      <c r="C24" s="18">
        <v>10</v>
      </c>
      <c r="D24" s="18">
        <v>6</v>
      </c>
      <c r="E24" s="18">
        <v>5</v>
      </c>
      <c r="F24" s="18">
        <v>8</v>
      </c>
      <c r="G24" s="18">
        <v>10</v>
      </c>
      <c r="H24" s="19">
        <f t="shared" si="0"/>
        <v>39</v>
      </c>
      <c r="I24" s="19">
        <f t="shared" si="1"/>
        <v>7.8</v>
      </c>
    </row>
    <row r="25" spans="1:9" ht="15.75" x14ac:dyDescent="0.25">
      <c r="A25" s="4">
        <v>20</v>
      </c>
      <c r="B25" s="20" t="s">
        <v>30</v>
      </c>
      <c r="C25" s="18">
        <v>10</v>
      </c>
      <c r="D25" s="18">
        <v>6</v>
      </c>
      <c r="E25" s="18">
        <v>10</v>
      </c>
      <c r="F25" s="18">
        <v>8</v>
      </c>
      <c r="G25" s="18">
        <v>10</v>
      </c>
      <c r="H25" s="19">
        <f t="shared" si="0"/>
        <v>44</v>
      </c>
      <c r="I25" s="19">
        <f t="shared" si="1"/>
        <v>8.8000000000000007</v>
      </c>
    </row>
    <row r="26" spans="1:9" ht="15.75" x14ac:dyDescent="0.25">
      <c r="A26" s="4">
        <v>21</v>
      </c>
      <c r="B26" s="20" t="s">
        <v>46</v>
      </c>
      <c r="C26" s="18">
        <v>8</v>
      </c>
      <c r="D26" s="18">
        <v>4</v>
      </c>
      <c r="E26" s="18">
        <v>8.5</v>
      </c>
      <c r="F26" s="18">
        <v>10</v>
      </c>
      <c r="G26" s="18">
        <v>10</v>
      </c>
      <c r="H26" s="19">
        <f t="shared" si="0"/>
        <v>40.5</v>
      </c>
      <c r="I26" s="19">
        <f t="shared" si="1"/>
        <v>8.1</v>
      </c>
    </row>
    <row r="27" spans="1:9" ht="15.75" x14ac:dyDescent="0.25">
      <c r="A27" s="4">
        <v>22</v>
      </c>
      <c r="B27" s="20" t="s">
        <v>32</v>
      </c>
      <c r="C27" s="18">
        <v>10</v>
      </c>
      <c r="D27" s="18">
        <v>6</v>
      </c>
      <c r="E27" s="18">
        <v>4.5</v>
      </c>
      <c r="F27" s="18">
        <v>10</v>
      </c>
      <c r="G27" s="18">
        <v>10</v>
      </c>
      <c r="H27" s="19">
        <f t="shared" si="0"/>
        <v>40.5</v>
      </c>
      <c r="I27" s="19">
        <f t="shared" si="1"/>
        <v>8.1</v>
      </c>
    </row>
    <row r="28" spans="1:9" ht="15.75" x14ac:dyDescent="0.25">
      <c r="A28" s="4">
        <v>23</v>
      </c>
      <c r="B28" s="20" t="s">
        <v>33</v>
      </c>
      <c r="C28" s="18">
        <v>10</v>
      </c>
      <c r="D28" s="18">
        <v>10</v>
      </c>
      <c r="E28" s="18">
        <v>10</v>
      </c>
      <c r="F28" s="18">
        <v>10</v>
      </c>
      <c r="G28" s="18">
        <v>10</v>
      </c>
      <c r="H28" s="19">
        <f t="shared" si="0"/>
        <v>50</v>
      </c>
      <c r="I28" s="19">
        <f t="shared" si="1"/>
        <v>10</v>
      </c>
    </row>
    <row r="29" spans="1:9" ht="15.75" x14ac:dyDescent="0.25">
      <c r="A29" s="4">
        <v>24</v>
      </c>
      <c r="B29" s="20" t="s">
        <v>35</v>
      </c>
      <c r="C29" s="18">
        <v>8</v>
      </c>
      <c r="D29" s="18">
        <v>6</v>
      </c>
      <c r="E29" s="18">
        <v>5.5</v>
      </c>
      <c r="F29" s="18">
        <v>10</v>
      </c>
      <c r="G29" s="18">
        <v>10</v>
      </c>
      <c r="H29" s="19">
        <f t="shared" si="0"/>
        <v>39.5</v>
      </c>
      <c r="I29" s="19">
        <f t="shared" si="1"/>
        <v>7.9</v>
      </c>
    </row>
    <row r="30" spans="1:9" ht="15.75" x14ac:dyDescent="0.25">
      <c r="A30" s="4">
        <v>25</v>
      </c>
      <c r="B30" s="20" t="s">
        <v>34</v>
      </c>
      <c r="C30" s="18">
        <v>6</v>
      </c>
      <c r="D30" s="18">
        <v>10</v>
      </c>
      <c r="E30" s="18">
        <v>9</v>
      </c>
      <c r="F30" s="18">
        <v>10</v>
      </c>
      <c r="G30" s="18">
        <v>10</v>
      </c>
      <c r="H30" s="19">
        <f t="shared" si="0"/>
        <v>45</v>
      </c>
      <c r="I30" s="19">
        <f t="shared" si="1"/>
        <v>9</v>
      </c>
    </row>
  </sheetData>
  <mergeCells count="3">
    <mergeCell ref="B3:I3"/>
    <mergeCell ref="C4:E4"/>
    <mergeCell ref="G4:I4"/>
  </mergeCells>
  <conditionalFormatting sqref="C6:G30">
    <cfRule type="cellIs" dxfId="5" priority="2" operator="lessThan">
      <formula>5</formula>
    </cfRule>
  </conditionalFormatting>
  <conditionalFormatting sqref="I6:I30">
    <cfRule type="cellIs" dxfId="4" priority="1" operator="lessThan">
      <formula>5</formula>
    </cfRule>
  </conditionalFormatting>
  <dataValidations count="1">
    <dataValidation type="decimal" allowBlank="1" showInputMessage="1" showErrorMessage="1" sqref="C6:G30">
      <formula1>0</formula1>
      <formula2>10</formula2>
    </dataValidation>
  </dataValidations>
  <pageMargins left="0.7" right="0.7" top="0.75" bottom="0.75" header="0.3" footer="0.3"/>
  <pageSetup paperSize="9" scale="95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workbookViewId="0">
      <selection activeCell="G10" sqref="G10"/>
    </sheetView>
  </sheetViews>
  <sheetFormatPr defaultRowHeight="15" x14ac:dyDescent="0.25"/>
  <cols>
    <col min="1" max="1" width="5.5703125" customWidth="1"/>
    <col min="2" max="2" width="38.5703125" customWidth="1"/>
  </cols>
  <sheetData>
    <row r="3" spans="1:9" ht="15.75" x14ac:dyDescent="0.25">
      <c r="B3" s="21" t="s">
        <v>49</v>
      </c>
      <c r="C3" s="21"/>
      <c r="D3" s="21"/>
      <c r="E3" s="21"/>
      <c r="F3" s="21"/>
      <c r="G3" s="21"/>
      <c r="H3" s="21"/>
      <c r="I3" s="21"/>
    </row>
    <row r="4" spans="1:9" x14ac:dyDescent="0.25">
      <c r="B4" s="3" t="s">
        <v>10</v>
      </c>
      <c r="C4" s="22" t="s">
        <v>11</v>
      </c>
      <c r="D4" s="22"/>
      <c r="E4" s="22"/>
      <c r="G4" s="22" t="s">
        <v>12</v>
      </c>
      <c r="H4" s="22"/>
      <c r="I4" s="22"/>
    </row>
    <row r="5" spans="1:9" ht="48.75" customHeight="1" x14ac:dyDescent="0.25">
      <c r="A5" s="1" t="s">
        <v>0</v>
      </c>
      <c r="B5" s="5" t="s">
        <v>1</v>
      </c>
      <c r="C5" s="2" t="s">
        <v>2</v>
      </c>
      <c r="D5" s="2" t="s">
        <v>3</v>
      </c>
      <c r="E5" s="2" t="s">
        <v>4</v>
      </c>
      <c r="F5" s="2" t="s">
        <v>6</v>
      </c>
      <c r="G5" s="2" t="s">
        <v>7</v>
      </c>
      <c r="H5" s="2" t="s">
        <v>8</v>
      </c>
      <c r="I5" s="2" t="s">
        <v>9</v>
      </c>
    </row>
    <row r="6" spans="1:9" ht="15.75" x14ac:dyDescent="0.25">
      <c r="A6" s="4">
        <v>1</v>
      </c>
      <c r="B6" s="20" t="s">
        <v>14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9">
        <f>SUM(C6:G6)</f>
        <v>0</v>
      </c>
      <c r="I6" s="19">
        <f>AVERAGE(C6:G6)</f>
        <v>0</v>
      </c>
    </row>
    <row r="7" spans="1:9" ht="15.75" x14ac:dyDescent="0.25">
      <c r="A7" s="4">
        <v>2</v>
      </c>
      <c r="B7" s="20" t="s">
        <v>37</v>
      </c>
      <c r="C7" s="18">
        <v>38</v>
      </c>
      <c r="D7" s="18">
        <v>21</v>
      </c>
      <c r="E7" s="18">
        <v>23.5</v>
      </c>
      <c r="F7" s="18">
        <v>21</v>
      </c>
      <c r="G7" s="18">
        <v>40</v>
      </c>
      <c r="H7" s="19">
        <f t="shared" ref="H7:H30" si="0">SUM(C7:G7)</f>
        <v>143.5</v>
      </c>
      <c r="I7" s="19">
        <f t="shared" ref="I7:I30" si="1">AVERAGE(C7:G7)</f>
        <v>28.7</v>
      </c>
    </row>
    <row r="8" spans="1:9" ht="15.75" x14ac:dyDescent="0.25">
      <c r="A8" s="4">
        <v>3</v>
      </c>
      <c r="B8" s="20" t="s">
        <v>15</v>
      </c>
      <c r="C8" s="18">
        <v>30</v>
      </c>
      <c r="D8" s="18">
        <v>26</v>
      </c>
      <c r="E8" s="18">
        <v>35</v>
      </c>
      <c r="F8" s="18">
        <v>30</v>
      </c>
      <c r="G8" s="18">
        <v>36</v>
      </c>
      <c r="H8" s="19">
        <f t="shared" si="0"/>
        <v>157</v>
      </c>
      <c r="I8" s="19">
        <f t="shared" si="1"/>
        <v>31.4</v>
      </c>
    </row>
    <row r="9" spans="1:9" ht="15.75" x14ac:dyDescent="0.25">
      <c r="A9" s="4">
        <v>4</v>
      </c>
      <c r="B9" s="20" t="s">
        <v>44</v>
      </c>
      <c r="C9" s="18">
        <v>35</v>
      </c>
      <c r="D9" s="18">
        <v>26</v>
      </c>
      <c r="E9" s="18">
        <v>40</v>
      </c>
      <c r="F9" s="18">
        <v>40</v>
      </c>
      <c r="G9" s="18">
        <v>30</v>
      </c>
      <c r="H9" s="19">
        <f t="shared" si="0"/>
        <v>171</v>
      </c>
      <c r="I9" s="19">
        <f t="shared" si="1"/>
        <v>34.200000000000003</v>
      </c>
    </row>
    <row r="10" spans="1:9" ht="15.75" x14ac:dyDescent="0.25">
      <c r="A10" s="4">
        <v>5</v>
      </c>
      <c r="B10" s="20" t="s">
        <v>38</v>
      </c>
      <c r="C10" s="18">
        <v>38</v>
      </c>
      <c r="D10" s="18">
        <v>30.5</v>
      </c>
      <c r="E10" s="18">
        <v>40</v>
      </c>
      <c r="F10" s="18">
        <v>40</v>
      </c>
      <c r="G10" s="18">
        <v>40</v>
      </c>
      <c r="H10" s="19">
        <f t="shared" si="0"/>
        <v>188.5</v>
      </c>
      <c r="I10" s="19">
        <f t="shared" si="1"/>
        <v>37.700000000000003</v>
      </c>
    </row>
    <row r="11" spans="1:9" ht="15.75" x14ac:dyDescent="0.25">
      <c r="A11" s="4">
        <v>6</v>
      </c>
      <c r="B11" s="20" t="s">
        <v>43</v>
      </c>
      <c r="C11" s="18">
        <v>40</v>
      </c>
      <c r="D11" s="18">
        <v>31</v>
      </c>
      <c r="E11" s="18">
        <v>39.5</v>
      </c>
      <c r="F11" s="18">
        <v>40</v>
      </c>
      <c r="G11" s="18">
        <v>40</v>
      </c>
      <c r="H11" s="19">
        <f t="shared" si="0"/>
        <v>190.5</v>
      </c>
      <c r="I11" s="19">
        <f t="shared" si="1"/>
        <v>38.1</v>
      </c>
    </row>
    <row r="12" spans="1:9" ht="15.75" x14ac:dyDescent="0.25">
      <c r="A12" s="4">
        <v>7</v>
      </c>
      <c r="B12" s="20" t="s">
        <v>39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9">
        <f t="shared" si="0"/>
        <v>0</v>
      </c>
      <c r="I12" s="19">
        <f t="shared" si="1"/>
        <v>0</v>
      </c>
    </row>
    <row r="13" spans="1:9" ht="15.75" x14ac:dyDescent="0.25">
      <c r="A13" s="4">
        <v>8</v>
      </c>
      <c r="B13" s="20" t="s">
        <v>17</v>
      </c>
      <c r="C13" s="18">
        <v>37</v>
      </c>
      <c r="D13" s="18">
        <v>37</v>
      </c>
      <c r="E13" s="18">
        <v>37</v>
      </c>
      <c r="F13" s="18">
        <v>40</v>
      </c>
      <c r="G13" s="18">
        <v>40</v>
      </c>
      <c r="H13" s="19">
        <f t="shared" si="0"/>
        <v>191</v>
      </c>
      <c r="I13" s="19">
        <f t="shared" si="1"/>
        <v>38.200000000000003</v>
      </c>
    </row>
    <row r="14" spans="1:9" ht="15.75" x14ac:dyDescent="0.25">
      <c r="A14" s="4">
        <v>9</v>
      </c>
      <c r="B14" s="20" t="s">
        <v>18</v>
      </c>
      <c r="C14" s="18">
        <v>33</v>
      </c>
      <c r="D14" s="18">
        <v>22</v>
      </c>
      <c r="E14" s="18">
        <v>37</v>
      </c>
      <c r="F14" s="18">
        <v>38</v>
      </c>
      <c r="G14" s="18">
        <v>40</v>
      </c>
      <c r="H14" s="19">
        <f t="shared" si="0"/>
        <v>170</v>
      </c>
      <c r="I14" s="19">
        <f t="shared" si="1"/>
        <v>34</v>
      </c>
    </row>
    <row r="15" spans="1:9" ht="15.75" x14ac:dyDescent="0.25">
      <c r="A15" s="4">
        <v>10</v>
      </c>
      <c r="B15" s="20" t="s">
        <v>19</v>
      </c>
      <c r="C15" s="18">
        <v>40</v>
      </c>
      <c r="D15" s="18">
        <v>36.5</v>
      </c>
      <c r="E15" s="18">
        <v>37</v>
      </c>
      <c r="F15" s="18">
        <v>38</v>
      </c>
      <c r="G15" s="18">
        <v>40</v>
      </c>
      <c r="H15" s="19">
        <f t="shared" si="0"/>
        <v>191.5</v>
      </c>
      <c r="I15" s="19">
        <f t="shared" si="1"/>
        <v>38.299999999999997</v>
      </c>
    </row>
    <row r="16" spans="1:9" ht="15.75" x14ac:dyDescent="0.25">
      <c r="A16" s="4">
        <v>11</v>
      </c>
      <c r="B16" s="20" t="s">
        <v>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9">
        <f t="shared" si="0"/>
        <v>0</v>
      </c>
      <c r="I16" s="19">
        <f t="shared" si="1"/>
        <v>0</v>
      </c>
    </row>
    <row r="17" spans="1:9" ht="15.75" x14ac:dyDescent="0.25">
      <c r="A17" s="4">
        <v>12</v>
      </c>
      <c r="B17" s="20" t="s">
        <v>22</v>
      </c>
      <c r="C17" s="18">
        <v>34</v>
      </c>
      <c r="D17" s="18">
        <v>31</v>
      </c>
      <c r="E17" s="18">
        <v>14</v>
      </c>
      <c r="F17" s="18">
        <v>25</v>
      </c>
      <c r="G17" s="18">
        <v>30</v>
      </c>
      <c r="H17" s="19">
        <f t="shared" si="0"/>
        <v>134</v>
      </c>
      <c r="I17" s="19">
        <f t="shared" si="1"/>
        <v>26.8</v>
      </c>
    </row>
    <row r="18" spans="1:9" ht="15.75" x14ac:dyDescent="0.25">
      <c r="A18" s="4">
        <v>13</v>
      </c>
      <c r="B18" s="20" t="s">
        <v>23</v>
      </c>
      <c r="C18" s="18">
        <v>40</v>
      </c>
      <c r="D18" s="18">
        <v>36.5</v>
      </c>
      <c r="E18" s="18">
        <v>38</v>
      </c>
      <c r="F18" s="18">
        <v>39</v>
      </c>
      <c r="G18" s="18">
        <v>40</v>
      </c>
      <c r="H18" s="19">
        <f t="shared" si="0"/>
        <v>193.5</v>
      </c>
      <c r="I18" s="19">
        <f t="shared" si="1"/>
        <v>38.700000000000003</v>
      </c>
    </row>
    <row r="19" spans="1:9" ht="15.75" x14ac:dyDescent="0.25">
      <c r="A19" s="4">
        <v>14</v>
      </c>
      <c r="B19" s="20" t="s">
        <v>45</v>
      </c>
      <c r="C19" s="18">
        <v>33</v>
      </c>
      <c r="D19" s="18">
        <v>7.5</v>
      </c>
      <c r="E19" s="18">
        <v>23</v>
      </c>
      <c r="F19" s="18">
        <v>25</v>
      </c>
      <c r="G19" s="18">
        <v>30</v>
      </c>
      <c r="H19" s="19">
        <f t="shared" si="0"/>
        <v>118.5</v>
      </c>
      <c r="I19" s="19">
        <f t="shared" si="1"/>
        <v>23.7</v>
      </c>
    </row>
    <row r="20" spans="1:9" ht="15.75" x14ac:dyDescent="0.25">
      <c r="A20" s="4">
        <v>15</v>
      </c>
      <c r="B20" s="20" t="s">
        <v>24</v>
      </c>
      <c r="C20" s="18">
        <v>32</v>
      </c>
      <c r="D20" s="18">
        <v>27.5</v>
      </c>
      <c r="E20" s="18">
        <v>40</v>
      </c>
      <c r="F20" s="18">
        <v>38</v>
      </c>
      <c r="G20" s="18">
        <v>40</v>
      </c>
      <c r="H20" s="19">
        <f t="shared" si="0"/>
        <v>177.5</v>
      </c>
      <c r="I20" s="19">
        <f t="shared" si="1"/>
        <v>35.5</v>
      </c>
    </row>
    <row r="21" spans="1:9" ht="15.75" x14ac:dyDescent="0.25">
      <c r="A21" s="4">
        <v>16</v>
      </c>
      <c r="B21" s="20" t="s">
        <v>26</v>
      </c>
      <c r="C21" s="18">
        <v>36</v>
      </c>
      <c r="D21" s="18">
        <v>19</v>
      </c>
      <c r="E21" s="18">
        <v>18</v>
      </c>
      <c r="F21" s="18">
        <v>35</v>
      </c>
      <c r="G21" s="18">
        <v>35</v>
      </c>
      <c r="H21" s="19">
        <f t="shared" si="0"/>
        <v>143</v>
      </c>
      <c r="I21" s="19">
        <f t="shared" si="1"/>
        <v>28.6</v>
      </c>
    </row>
    <row r="22" spans="1:9" s="17" customFormat="1" ht="15.75" x14ac:dyDescent="0.25">
      <c r="A22" s="4">
        <v>17</v>
      </c>
      <c r="B22" s="20" t="s">
        <v>27</v>
      </c>
      <c r="C22" s="18">
        <v>40</v>
      </c>
      <c r="D22" s="18">
        <v>32</v>
      </c>
      <c r="E22" s="18">
        <v>40</v>
      </c>
      <c r="F22" s="18">
        <v>40</v>
      </c>
      <c r="G22" s="18">
        <v>40</v>
      </c>
      <c r="H22" s="19">
        <f t="shared" si="0"/>
        <v>192</v>
      </c>
      <c r="I22" s="19">
        <f t="shared" si="1"/>
        <v>38.4</v>
      </c>
    </row>
    <row r="23" spans="1:9" ht="15.75" x14ac:dyDescent="0.25">
      <c r="A23" s="4">
        <v>18</v>
      </c>
      <c r="B23" s="20" t="s">
        <v>28</v>
      </c>
      <c r="C23" s="18">
        <v>39.5</v>
      </c>
      <c r="D23" s="18">
        <v>29</v>
      </c>
      <c r="E23" s="18">
        <v>36</v>
      </c>
      <c r="F23" s="18">
        <v>34</v>
      </c>
      <c r="G23" s="18">
        <v>40</v>
      </c>
      <c r="H23" s="19">
        <f t="shared" si="0"/>
        <v>178.5</v>
      </c>
      <c r="I23" s="19">
        <f t="shared" si="1"/>
        <v>35.700000000000003</v>
      </c>
    </row>
    <row r="24" spans="1:9" ht="15.75" x14ac:dyDescent="0.25">
      <c r="A24" s="4">
        <v>19</v>
      </c>
      <c r="B24" s="20" t="s">
        <v>29</v>
      </c>
      <c r="C24" s="18">
        <v>40</v>
      </c>
      <c r="D24" s="18">
        <v>32.5</v>
      </c>
      <c r="E24" s="18">
        <v>31.5</v>
      </c>
      <c r="F24" s="18">
        <v>39</v>
      </c>
      <c r="G24" s="18">
        <v>40</v>
      </c>
      <c r="H24" s="19">
        <f t="shared" si="0"/>
        <v>183</v>
      </c>
      <c r="I24" s="19">
        <f t="shared" si="1"/>
        <v>36.6</v>
      </c>
    </row>
    <row r="25" spans="1:9" ht="15.75" x14ac:dyDescent="0.25">
      <c r="A25" s="4">
        <v>20</v>
      </c>
      <c r="B25" s="20" t="s">
        <v>30</v>
      </c>
      <c r="C25" s="18">
        <v>31</v>
      </c>
      <c r="D25" s="18">
        <v>33.5</v>
      </c>
      <c r="E25" s="18">
        <v>38</v>
      </c>
      <c r="F25" s="18">
        <v>36</v>
      </c>
      <c r="G25" s="18">
        <v>40</v>
      </c>
      <c r="H25" s="19">
        <f t="shared" si="0"/>
        <v>178.5</v>
      </c>
      <c r="I25" s="19">
        <f t="shared" si="1"/>
        <v>35.700000000000003</v>
      </c>
    </row>
    <row r="26" spans="1:9" ht="15.75" x14ac:dyDescent="0.25">
      <c r="A26" s="4">
        <v>21</v>
      </c>
      <c r="B26" s="20" t="s">
        <v>46</v>
      </c>
      <c r="C26" s="18">
        <v>19</v>
      </c>
      <c r="D26" s="18">
        <v>22</v>
      </c>
      <c r="E26" s="18">
        <v>18.5</v>
      </c>
      <c r="F26" s="18">
        <v>10</v>
      </c>
      <c r="G26" s="18">
        <v>8</v>
      </c>
      <c r="H26" s="19">
        <f t="shared" si="0"/>
        <v>77.5</v>
      </c>
      <c r="I26" s="19">
        <f t="shared" si="1"/>
        <v>15.5</v>
      </c>
    </row>
    <row r="27" spans="1:9" ht="15.75" x14ac:dyDescent="0.25">
      <c r="A27" s="4">
        <v>22</v>
      </c>
      <c r="B27" s="20" t="s">
        <v>32</v>
      </c>
      <c r="C27" s="18">
        <v>37</v>
      </c>
      <c r="D27" s="18">
        <v>19.5</v>
      </c>
      <c r="E27" s="18">
        <v>24.5</v>
      </c>
      <c r="F27" s="18">
        <v>39</v>
      </c>
      <c r="G27" s="18">
        <v>35</v>
      </c>
      <c r="H27" s="19">
        <f t="shared" si="0"/>
        <v>155</v>
      </c>
      <c r="I27" s="19">
        <f t="shared" si="1"/>
        <v>31</v>
      </c>
    </row>
    <row r="28" spans="1:9" ht="15.75" x14ac:dyDescent="0.25">
      <c r="A28" s="4">
        <v>23</v>
      </c>
      <c r="B28" s="20" t="s">
        <v>33</v>
      </c>
      <c r="C28" s="18">
        <v>38</v>
      </c>
      <c r="D28" s="18">
        <v>40</v>
      </c>
      <c r="E28" s="18">
        <v>39</v>
      </c>
      <c r="F28" s="18">
        <v>40</v>
      </c>
      <c r="G28" s="18">
        <v>40</v>
      </c>
      <c r="H28" s="19">
        <f t="shared" si="0"/>
        <v>197</v>
      </c>
      <c r="I28" s="19">
        <f t="shared" si="1"/>
        <v>39.4</v>
      </c>
    </row>
    <row r="29" spans="1:9" ht="15.75" x14ac:dyDescent="0.25">
      <c r="A29" s="4">
        <v>24</v>
      </c>
      <c r="B29" s="20" t="s">
        <v>35</v>
      </c>
      <c r="C29" s="18">
        <v>35</v>
      </c>
      <c r="D29" s="18">
        <v>19.5</v>
      </c>
      <c r="E29" s="18">
        <v>27</v>
      </c>
      <c r="F29" s="18">
        <v>15</v>
      </c>
      <c r="G29" s="18">
        <v>32</v>
      </c>
      <c r="H29" s="19">
        <f t="shared" si="0"/>
        <v>128.5</v>
      </c>
      <c r="I29" s="19">
        <f t="shared" si="1"/>
        <v>25.7</v>
      </c>
    </row>
    <row r="30" spans="1:9" ht="15.75" x14ac:dyDescent="0.25">
      <c r="A30" s="4">
        <v>25</v>
      </c>
      <c r="B30" s="20" t="s">
        <v>34</v>
      </c>
      <c r="C30" s="18">
        <v>38</v>
      </c>
      <c r="D30" s="18">
        <v>36.5</v>
      </c>
      <c r="E30" s="18">
        <v>40</v>
      </c>
      <c r="F30" s="18">
        <v>35</v>
      </c>
      <c r="G30" s="18">
        <v>40</v>
      </c>
      <c r="H30" s="19">
        <f t="shared" si="0"/>
        <v>189.5</v>
      </c>
      <c r="I30" s="19">
        <f t="shared" si="1"/>
        <v>37.9</v>
      </c>
    </row>
  </sheetData>
  <mergeCells count="3">
    <mergeCell ref="B3:I3"/>
    <mergeCell ref="C4:E4"/>
    <mergeCell ref="G4:I4"/>
  </mergeCells>
  <conditionalFormatting sqref="C6:G30">
    <cfRule type="cellIs" dxfId="3" priority="2" operator="lessThan">
      <formula>20</formula>
    </cfRule>
  </conditionalFormatting>
  <conditionalFormatting sqref="I6:I30">
    <cfRule type="cellIs" dxfId="2" priority="1" operator="lessThan">
      <formula>20</formula>
    </cfRule>
  </conditionalFormatting>
  <dataValidations count="1">
    <dataValidation type="decimal" allowBlank="1" showInputMessage="1" showErrorMessage="1" sqref="C6:G30">
      <formula1>0</formula1>
      <formula2>40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0"/>
  <sheetViews>
    <sheetView tabSelected="1" workbookViewId="0">
      <selection activeCell="G21" sqref="G21"/>
    </sheetView>
  </sheetViews>
  <sheetFormatPr defaultRowHeight="15" x14ac:dyDescent="0.25"/>
  <cols>
    <col min="1" max="1" width="5.5703125" customWidth="1"/>
    <col min="2" max="2" width="38.5703125" customWidth="1"/>
    <col min="8" max="8" width="9.140625" customWidth="1"/>
  </cols>
  <sheetData>
    <row r="3" spans="1:9" ht="15.75" x14ac:dyDescent="0.25">
      <c r="B3" s="21" t="s">
        <v>50</v>
      </c>
      <c r="C3" s="21"/>
      <c r="D3" s="21"/>
      <c r="E3" s="21"/>
      <c r="F3" s="21"/>
      <c r="G3" s="21"/>
      <c r="H3" s="21"/>
      <c r="I3" s="21"/>
    </row>
    <row r="4" spans="1:9" x14ac:dyDescent="0.25">
      <c r="B4" s="3" t="s">
        <v>10</v>
      </c>
      <c r="C4" s="22" t="s">
        <v>11</v>
      </c>
      <c r="D4" s="22"/>
      <c r="E4" s="22"/>
      <c r="G4" s="22" t="s">
        <v>12</v>
      </c>
      <c r="H4" s="22"/>
      <c r="I4" s="22"/>
    </row>
    <row r="5" spans="1:9" ht="48.75" customHeight="1" x14ac:dyDescent="0.25">
      <c r="A5" s="1" t="s">
        <v>0</v>
      </c>
      <c r="B5" s="5" t="s">
        <v>1</v>
      </c>
      <c r="C5" s="2" t="s">
        <v>2</v>
      </c>
      <c r="D5" s="2" t="s">
        <v>3</v>
      </c>
      <c r="E5" s="2" t="s">
        <v>4</v>
      </c>
      <c r="F5" s="2" t="s">
        <v>6</v>
      </c>
      <c r="G5" s="2" t="s">
        <v>7</v>
      </c>
      <c r="H5" s="2" t="s">
        <v>8</v>
      </c>
      <c r="I5" s="2" t="s">
        <v>9</v>
      </c>
    </row>
    <row r="6" spans="1:9" ht="15.75" x14ac:dyDescent="0.25">
      <c r="A6" s="4">
        <v>1</v>
      </c>
      <c r="B6" s="20" t="s">
        <v>33</v>
      </c>
      <c r="C6" s="18">
        <f>'After Mid-term'!C30+'Exam 3'!C28+'Exam 4'!C28+'Final Exam '!C28</f>
        <v>96.5</v>
      </c>
      <c r="D6" s="18">
        <f>'After Mid-term'!D30+'Exam 3'!D28+'Exam 4'!D28+'Final Exam '!D28</f>
        <v>100</v>
      </c>
      <c r="E6" s="18">
        <f>'After Mid-term'!E30+'Exam 3'!E28+'Exam 4'!E28+'Final Exam '!E28</f>
        <v>93</v>
      </c>
      <c r="F6" s="18">
        <f>'After Mid-term'!F30+'Exam 3'!F28+'Exam 4'!F28+'Final Exam '!F28</f>
        <v>99.8</v>
      </c>
      <c r="G6" s="18">
        <f>'After Mid-term'!G30+'Exam 3'!G28+'Exam 4'!G28+'Final Exam '!G28</f>
        <v>100</v>
      </c>
      <c r="H6" s="19">
        <f>SUM(C6:G6)</f>
        <v>489.3</v>
      </c>
      <c r="I6" s="19">
        <f>AVERAGE(C6:G6)</f>
        <v>97.86</v>
      </c>
    </row>
    <row r="7" spans="1:9" ht="15.75" x14ac:dyDescent="0.25">
      <c r="A7" s="4">
        <v>2</v>
      </c>
      <c r="B7" s="20" t="s">
        <v>34</v>
      </c>
      <c r="C7" s="18">
        <f>'After Mid-term'!C32+'Exam 3'!C30+'Exam 4'!C30+'Final Exam '!C30</f>
        <v>93.5</v>
      </c>
      <c r="D7" s="18">
        <f>'After Mid-term'!D32+'Exam 3'!D30+'Exam 4'!D30+'Final Exam '!D30</f>
        <v>96.5</v>
      </c>
      <c r="E7" s="18">
        <f>'After Mid-term'!E32+'Exam 3'!E30+'Exam 4'!E30+'Final Exam '!E30</f>
        <v>97.5</v>
      </c>
      <c r="F7" s="18">
        <f>'After Mid-term'!F32+'Exam 3'!F30+'Exam 4'!F30+'Final Exam '!F30</f>
        <v>95</v>
      </c>
      <c r="G7" s="18">
        <f>'After Mid-term'!G32+'Exam 3'!G30+'Exam 4'!G30+'Final Exam '!G30</f>
        <v>100</v>
      </c>
      <c r="H7" s="19">
        <f>SUM(C7:G7)</f>
        <v>482.5</v>
      </c>
      <c r="I7" s="19">
        <f>AVERAGE(C7:G7)</f>
        <v>96.5</v>
      </c>
    </row>
    <row r="8" spans="1:9" ht="15.75" x14ac:dyDescent="0.25">
      <c r="A8" s="4">
        <v>3</v>
      </c>
      <c r="B8" s="20" t="s">
        <v>19</v>
      </c>
      <c r="C8" s="18">
        <f>'After Mid-term'!C17+'Exam 3'!C15+'Exam 4'!C15+'Final Exam '!C15</f>
        <v>93.5</v>
      </c>
      <c r="D8" s="18">
        <f>'After Mid-term'!D17+'Exam 3'!D15+'Exam 4'!D15+'Final Exam '!D15</f>
        <v>96.5</v>
      </c>
      <c r="E8" s="18">
        <f>'After Mid-term'!E17+'Exam 3'!E15+'Exam 4'!E15+'Final Exam '!E15</f>
        <v>94.5</v>
      </c>
      <c r="F8" s="18">
        <f>'After Mid-term'!F17+'Exam 3'!F15+'Exam 4'!F15+'Final Exam '!F15</f>
        <v>93</v>
      </c>
      <c r="G8" s="18">
        <f>'After Mid-term'!G17+'Exam 3'!G15+'Exam 4'!G15+'Final Exam '!G15</f>
        <v>98</v>
      </c>
      <c r="H8" s="19">
        <f>SUM(C8:G8)</f>
        <v>475.5</v>
      </c>
      <c r="I8" s="19">
        <f>AVERAGE(C8:G8)</f>
        <v>95.1</v>
      </c>
    </row>
    <row r="9" spans="1:9" ht="15.75" x14ac:dyDescent="0.25">
      <c r="A9" s="4">
        <v>4</v>
      </c>
      <c r="B9" s="20" t="s">
        <v>23</v>
      </c>
      <c r="C9" s="18">
        <f>'After Mid-term'!C20+'Exam 3'!C18+'Exam 4'!C18+'Final Exam '!C18</f>
        <v>96.5</v>
      </c>
      <c r="D9" s="18">
        <f>'After Mid-term'!D20+'Exam 3'!D18+'Exam 4'!D18+'Final Exam '!D18</f>
        <v>91</v>
      </c>
      <c r="E9" s="18">
        <f>'After Mid-term'!E20+'Exam 3'!E18+'Exam 4'!E18+'Final Exam '!E18</f>
        <v>91</v>
      </c>
      <c r="F9" s="18">
        <f>'After Mid-term'!F20+'Exam 3'!F18+'Exam 4'!F18+'Final Exam '!F18</f>
        <v>96</v>
      </c>
      <c r="G9" s="18">
        <f>'After Mid-term'!G20+'Exam 3'!G18+'Exam 4'!G18+'Final Exam '!G18</f>
        <v>99</v>
      </c>
      <c r="H9" s="19">
        <f>SUM(C9:G9)</f>
        <v>473.5</v>
      </c>
      <c r="I9" s="19">
        <f>AVERAGE(C9:G9)</f>
        <v>94.7</v>
      </c>
    </row>
    <row r="10" spans="1:9" ht="15.75" x14ac:dyDescent="0.25">
      <c r="A10" s="4">
        <v>5</v>
      </c>
      <c r="B10" s="20" t="s">
        <v>27</v>
      </c>
      <c r="C10" s="18">
        <f>'After Mid-term'!C24+'Exam 3'!C22+'Exam 4'!C22+'Final Exam '!C22</f>
        <v>96</v>
      </c>
      <c r="D10" s="18">
        <f>'After Mid-term'!D24+'Exam 3'!D22+'Exam 4'!D22+'Final Exam '!D22</f>
        <v>89.5</v>
      </c>
      <c r="E10" s="18">
        <f>'After Mid-term'!E24+'Exam 3'!E22+'Exam 4'!E22+'Final Exam '!E22</f>
        <v>89</v>
      </c>
      <c r="F10" s="18">
        <f>'After Mid-term'!F24+'Exam 3'!F22+'Exam 4'!F22+'Final Exam '!F22</f>
        <v>98</v>
      </c>
      <c r="G10" s="18">
        <f>'After Mid-term'!G24+'Exam 3'!G22+'Exam 4'!G22+'Final Exam '!G22</f>
        <v>100</v>
      </c>
      <c r="H10" s="19">
        <f>SUM(C10:G10)</f>
        <v>472.5</v>
      </c>
      <c r="I10" s="19">
        <f>AVERAGE(C10:G10)</f>
        <v>94.5</v>
      </c>
    </row>
    <row r="11" spans="1:9" ht="15.75" x14ac:dyDescent="0.25">
      <c r="A11" s="4">
        <v>6</v>
      </c>
      <c r="B11" s="20" t="s">
        <v>29</v>
      </c>
      <c r="C11" s="18">
        <f>'After Mid-term'!C26+'Exam 3'!C24+'Exam 4'!C24+'Final Exam '!C24</f>
        <v>98</v>
      </c>
      <c r="D11" s="18">
        <f>'After Mid-term'!D26+'Exam 3'!D24+'Exam 4'!D24+'Final Exam '!D24</f>
        <v>86</v>
      </c>
      <c r="E11" s="18">
        <f>'After Mid-term'!E26+'Exam 3'!E24+'Exam 4'!E24+'Final Exam '!E24</f>
        <v>86.5</v>
      </c>
      <c r="F11" s="18">
        <f>'After Mid-term'!F26+'Exam 3'!F24+'Exam 4'!F24+'Final Exam '!F24</f>
        <v>96</v>
      </c>
      <c r="G11" s="18">
        <f>'After Mid-term'!G26+'Exam 3'!G24+'Exam 4'!G24+'Final Exam '!G24</f>
        <v>100</v>
      </c>
      <c r="H11" s="19">
        <f>SUM(C11:G11)</f>
        <v>466.5</v>
      </c>
      <c r="I11" s="19">
        <f>AVERAGE(C11:G11)</f>
        <v>93.3</v>
      </c>
    </row>
    <row r="12" spans="1:9" ht="15.75" x14ac:dyDescent="0.25">
      <c r="A12" s="4">
        <v>7</v>
      </c>
      <c r="B12" s="20" t="s">
        <v>38</v>
      </c>
      <c r="C12" s="18">
        <f>'After Mid-term'!C12+'Exam 3'!C10+'Exam 4'!C10+'Final Exam '!C10</f>
        <v>94</v>
      </c>
      <c r="D12" s="18">
        <f>'After Mid-term'!D12+'Exam 3'!D10+'Exam 4'!D10+'Final Exam '!D10</f>
        <v>76.5</v>
      </c>
      <c r="E12" s="18">
        <f>'After Mid-term'!E12+'Exam 3'!E10+'Exam 4'!E10+'Final Exam '!E10</f>
        <v>91.5</v>
      </c>
      <c r="F12" s="18">
        <f>'After Mid-term'!F12+'Exam 3'!F10+'Exam 4'!F10+'Final Exam '!F10</f>
        <v>96</v>
      </c>
      <c r="G12" s="18">
        <f>'After Mid-term'!G12+'Exam 3'!G10+'Exam 4'!G10+'Final Exam '!G10</f>
        <v>100</v>
      </c>
      <c r="H12" s="19">
        <f>SUM(C12:G12)</f>
        <v>458</v>
      </c>
      <c r="I12" s="19">
        <f>AVERAGE(C12:G12)</f>
        <v>91.6</v>
      </c>
    </row>
    <row r="13" spans="1:9" ht="15.75" x14ac:dyDescent="0.25">
      <c r="A13" s="4">
        <v>8</v>
      </c>
      <c r="B13" s="20" t="s">
        <v>17</v>
      </c>
      <c r="C13" s="18">
        <f>'After Mid-term'!C15+'Exam 3'!C13+'Exam 4'!C13+'Final Exam '!C13</f>
        <v>88.5</v>
      </c>
      <c r="D13" s="18">
        <f>'After Mid-term'!D15+'Exam 3'!D13+'Exam 4'!D13+'Final Exam '!D13</f>
        <v>93</v>
      </c>
      <c r="E13" s="18">
        <f>'After Mid-term'!E15+'Exam 3'!E13+'Exam 4'!E13+'Final Exam '!E13</f>
        <v>90.5</v>
      </c>
      <c r="F13" s="18">
        <f>'After Mid-term'!F15+'Exam 3'!F13+'Exam 4'!F13+'Final Exam '!F13</f>
        <v>92</v>
      </c>
      <c r="G13" s="18">
        <f>'After Mid-term'!G15+'Exam 3'!G13+'Exam 4'!G13+'Final Exam '!G13</f>
        <v>93.5</v>
      </c>
      <c r="H13" s="19">
        <f>SUM(C13:G13)</f>
        <v>457.5</v>
      </c>
      <c r="I13" s="19">
        <f>AVERAGE(C13:G13)</f>
        <v>91.5</v>
      </c>
    </row>
    <row r="14" spans="1:9" ht="15.75" x14ac:dyDescent="0.25">
      <c r="A14" s="4">
        <v>9</v>
      </c>
      <c r="B14" s="20" t="s">
        <v>28</v>
      </c>
      <c r="C14" s="18">
        <f>'After Mid-term'!C25+'Exam 3'!C23+'Exam 4'!C23+'Final Exam '!C23</f>
        <v>94.5</v>
      </c>
      <c r="D14" s="18">
        <f>'After Mid-term'!D25+'Exam 3'!D23+'Exam 4'!D23+'Final Exam '!D23</f>
        <v>80</v>
      </c>
      <c r="E14" s="18">
        <f>'After Mid-term'!E25+'Exam 3'!E23+'Exam 4'!E23+'Final Exam '!E23</f>
        <v>88.5</v>
      </c>
      <c r="F14" s="18">
        <f>'After Mid-term'!F25+'Exam 3'!F23+'Exam 4'!F23+'Final Exam '!F23</f>
        <v>94</v>
      </c>
      <c r="G14" s="18">
        <f>'After Mid-term'!G25+'Exam 3'!G23+'Exam 4'!G23+'Final Exam '!G23</f>
        <v>100</v>
      </c>
      <c r="H14" s="19">
        <f>SUM(C14:G14)</f>
        <v>457</v>
      </c>
      <c r="I14" s="19">
        <f>AVERAGE(C14:G14)</f>
        <v>91.4</v>
      </c>
    </row>
    <row r="15" spans="1:9" ht="15.75" x14ac:dyDescent="0.25">
      <c r="A15" s="4">
        <v>10</v>
      </c>
      <c r="B15" s="20" t="s">
        <v>30</v>
      </c>
      <c r="C15" s="18">
        <f>'After Mid-term'!C27+'Exam 3'!C25+'Exam 4'!C25+'Final Exam '!C25</f>
        <v>81</v>
      </c>
      <c r="D15" s="18">
        <f>'After Mid-term'!D27+'Exam 3'!D25+'Exam 4'!D25+'Final Exam '!D25</f>
        <v>87.5</v>
      </c>
      <c r="E15" s="18">
        <f>'After Mid-term'!E27+'Exam 3'!E25+'Exam 4'!E25+'Final Exam '!E25</f>
        <v>95.5</v>
      </c>
      <c r="F15" s="18">
        <f>'After Mid-term'!F27+'Exam 3'!F25+'Exam 4'!F25+'Final Exam '!F25</f>
        <v>83</v>
      </c>
      <c r="G15" s="18">
        <f>'After Mid-term'!G27+'Exam 3'!G25+'Exam 4'!G25+'Final Exam '!G25</f>
        <v>93</v>
      </c>
      <c r="H15" s="19">
        <f>SUM(C15:G15)</f>
        <v>440</v>
      </c>
      <c r="I15" s="19">
        <f>AVERAGE(C15:G15)</f>
        <v>88</v>
      </c>
    </row>
    <row r="16" spans="1:9" ht="15.75" x14ac:dyDescent="0.25">
      <c r="A16" s="4">
        <v>11</v>
      </c>
      <c r="B16" s="20" t="s">
        <v>24</v>
      </c>
      <c r="C16" s="18">
        <f>'After Mid-term'!C22+'Exam 3'!C20+'Exam 4'!C20+'Final Exam '!C20</f>
        <v>78</v>
      </c>
      <c r="D16" s="18">
        <f>'After Mid-term'!D22+'Exam 3'!D20+'Exam 4'!D20+'Final Exam '!D20</f>
        <v>75.5</v>
      </c>
      <c r="E16" s="18">
        <f>'After Mid-term'!E22+'Exam 3'!E20+'Exam 4'!E20+'Final Exam '!E20</f>
        <v>88</v>
      </c>
      <c r="F16" s="18">
        <f>'After Mid-term'!F22+'Exam 3'!F20+'Exam 4'!F20+'Final Exam '!F20</f>
        <v>90</v>
      </c>
      <c r="G16" s="18">
        <f>'After Mid-term'!G22+'Exam 3'!G20+'Exam 4'!G20+'Final Exam '!G20</f>
        <v>94.5</v>
      </c>
      <c r="H16" s="19">
        <f>SUM(C16:G16)</f>
        <v>426</v>
      </c>
      <c r="I16" s="19">
        <f>AVERAGE(C16:G16)</f>
        <v>85.2</v>
      </c>
    </row>
    <row r="17" spans="1:9" ht="15.75" x14ac:dyDescent="0.25">
      <c r="A17" s="4">
        <v>12</v>
      </c>
      <c r="B17" s="20" t="s">
        <v>18</v>
      </c>
      <c r="C17" s="18">
        <f>'After Mid-term'!C16+'Exam 3'!C14+'Exam 4'!C14+'Final Exam '!C14</f>
        <v>79.5</v>
      </c>
      <c r="D17" s="18">
        <f>'After Mid-term'!D16+'Exam 3'!D14+'Exam 4'!D14+'Final Exam '!D14</f>
        <v>63.5</v>
      </c>
      <c r="E17" s="18">
        <f>'After Mid-term'!E16+'Exam 3'!E14+'Exam 4'!E14+'Final Exam '!E14</f>
        <v>73.5</v>
      </c>
      <c r="F17" s="18">
        <f>'After Mid-term'!F16+'Exam 3'!F14+'Exam 4'!F14+'Final Exam '!F14</f>
        <v>98</v>
      </c>
      <c r="G17" s="18">
        <f>'After Mid-term'!G16+'Exam 3'!G14+'Exam 4'!G14+'Final Exam '!G14</f>
        <v>93.5</v>
      </c>
      <c r="H17" s="19">
        <f>SUM(C17:G17)</f>
        <v>408</v>
      </c>
      <c r="I17" s="19">
        <f>AVERAGE(C17:G17)</f>
        <v>81.599999999999994</v>
      </c>
    </row>
    <row r="18" spans="1:9" ht="15.75" x14ac:dyDescent="0.25">
      <c r="A18" s="4">
        <v>13</v>
      </c>
      <c r="B18" s="20" t="s">
        <v>15</v>
      </c>
      <c r="C18" s="18">
        <f>'After Mid-term'!C10+'Exam 3'!C8+'Exam 4'!C8+'Final Exam '!C8</f>
        <v>65</v>
      </c>
      <c r="D18" s="18">
        <f>'After Mid-term'!D10+'Exam 3'!D8+'Exam 4'!D8+'Final Exam '!D8</f>
        <v>68</v>
      </c>
      <c r="E18" s="18">
        <f>'After Mid-term'!E10+'Exam 3'!E8+'Exam 4'!E8+'Final Exam '!E8</f>
        <v>84</v>
      </c>
      <c r="F18" s="18">
        <f>'After Mid-term'!F10+'Exam 3'!F8+'Exam 4'!F8+'Final Exam '!F8</f>
        <v>85</v>
      </c>
      <c r="G18" s="18">
        <f>'After Mid-term'!G10+'Exam 3'!G8+'Exam 4'!G8+'Final Exam '!G8</f>
        <v>87</v>
      </c>
      <c r="H18" s="19">
        <f>SUM(C18:G18)</f>
        <v>389</v>
      </c>
      <c r="I18" s="19">
        <f>AVERAGE(C18:G18)</f>
        <v>77.8</v>
      </c>
    </row>
    <row r="19" spans="1:9" ht="15.75" x14ac:dyDescent="0.25">
      <c r="A19" s="4">
        <v>14</v>
      </c>
      <c r="B19" s="20" t="s">
        <v>32</v>
      </c>
      <c r="C19" s="18">
        <f>'After Mid-term'!C29+'Exam 3'!C27+'Exam 4'!C27+'Final Exam '!C27</f>
        <v>82.5</v>
      </c>
      <c r="D19" s="18">
        <f>'After Mid-term'!D29+'Exam 3'!D27+'Exam 4'!D27+'Final Exam '!D27</f>
        <v>47.5</v>
      </c>
      <c r="E19" s="18">
        <f>'After Mid-term'!E29+'Exam 3'!E27+'Exam 4'!E27+'Final Exam '!E27</f>
        <v>68.5</v>
      </c>
      <c r="F19" s="18">
        <f>'After Mid-term'!F29+'Exam 3'!F27+'Exam 4'!F27+'Final Exam '!F27</f>
        <v>96</v>
      </c>
      <c r="G19" s="18">
        <f>'After Mid-term'!G29+'Exam 3'!G27+'Exam 4'!G27+'Final Exam '!G27</f>
        <v>91</v>
      </c>
      <c r="H19" s="19">
        <f>SUM(C19:G19)</f>
        <v>385.5</v>
      </c>
      <c r="I19" s="19">
        <f>AVERAGE(C19:G19)</f>
        <v>77.099999999999994</v>
      </c>
    </row>
    <row r="20" spans="1:9" ht="15.75" x14ac:dyDescent="0.25">
      <c r="A20" s="4">
        <v>15</v>
      </c>
      <c r="B20" s="20" t="s">
        <v>37</v>
      </c>
      <c r="C20" s="18">
        <f>'After Mid-term'!C9+'Exam 3'!C7+'Exam 4'!C7+'Final Exam '!C7</f>
        <v>80</v>
      </c>
      <c r="D20" s="18">
        <f>'After Mid-term'!D9+'Exam 3'!D7+'Exam 4'!D7+'Final Exam '!D7</f>
        <v>65</v>
      </c>
      <c r="E20" s="18">
        <f>'After Mid-term'!E9+'Exam 3'!E7+'Exam 4'!E7+'Final Exam '!E7</f>
        <v>67.5</v>
      </c>
      <c r="F20" s="18">
        <f>'After Mid-term'!F9+'Exam 3'!F7+'Exam 4'!F7+'Final Exam '!F7</f>
        <v>77</v>
      </c>
      <c r="G20" s="18">
        <f>'After Mid-term'!G9+'Exam 3'!G7+'Exam 4'!G7+'Final Exam '!G7</f>
        <v>87</v>
      </c>
      <c r="H20" s="19">
        <f>SUM(C20:G20)</f>
        <v>376.5</v>
      </c>
      <c r="I20" s="19">
        <f>AVERAGE(C20:G20)</f>
        <v>75.3</v>
      </c>
    </row>
    <row r="21" spans="1:9" ht="15.75" x14ac:dyDescent="0.25">
      <c r="A21" s="4">
        <v>16</v>
      </c>
      <c r="B21" s="20" t="s">
        <v>22</v>
      </c>
      <c r="C21" s="18">
        <f>'After Mid-term'!C19+'Exam 3'!C17+'Exam 4'!C17+'Final Exam '!C17</f>
        <v>67</v>
      </c>
      <c r="D21" s="18">
        <f>'After Mid-term'!D19+'Exam 3'!D17+'Exam 4'!D17+'Final Exam '!D17</f>
        <v>85</v>
      </c>
      <c r="E21" s="18">
        <f>'After Mid-term'!E19+'Exam 3'!E17+'Exam 4'!E17+'Final Exam '!E17</f>
        <v>62.5</v>
      </c>
      <c r="F21" s="18">
        <f>'After Mid-term'!F19+'Exam 3'!F17+'Exam 4'!F17+'Final Exam '!F17</f>
        <v>69</v>
      </c>
      <c r="G21" s="18">
        <f>'After Mid-term'!G19+'Exam 3'!G17+'Exam 4'!G17+'Final Exam '!G17</f>
        <v>79</v>
      </c>
      <c r="H21" s="19">
        <f>SUM(C21:G21)</f>
        <v>362.5</v>
      </c>
      <c r="I21" s="19">
        <f>AVERAGE(C21:G21)</f>
        <v>72.5</v>
      </c>
    </row>
    <row r="22" spans="1:9" s="17" customFormat="1" ht="15.75" x14ac:dyDescent="0.25">
      <c r="A22" s="4">
        <v>17</v>
      </c>
      <c r="B22" s="20" t="s">
        <v>43</v>
      </c>
      <c r="C22" s="18">
        <f>'After Mid-term'!C13+'Exam 3'!C11+'Exam 4'!C11+'Final Exam '!C11</f>
        <v>74</v>
      </c>
      <c r="D22" s="18">
        <f>'After Mid-term'!D13+'Exam 3'!D11+'Exam 4'!D11+'Final Exam '!D11</f>
        <v>65</v>
      </c>
      <c r="E22" s="18">
        <f>'After Mid-term'!E13+'Exam 3'!E11+'Exam 4'!E11+'Final Exam '!E11</f>
        <v>67</v>
      </c>
      <c r="F22" s="18">
        <f>'After Mid-term'!F13+'Exam 3'!F11+'Exam 4'!F11+'Final Exam '!F11</f>
        <v>70</v>
      </c>
      <c r="G22" s="18">
        <f>'After Mid-term'!G13+'Exam 3'!G11+'Exam 4'!G11+'Final Exam '!G11</f>
        <v>72</v>
      </c>
      <c r="H22" s="19">
        <f>SUM(C22:G22)</f>
        <v>348</v>
      </c>
      <c r="I22" s="19">
        <f>AVERAGE(C22:G22)</f>
        <v>69.599999999999994</v>
      </c>
    </row>
    <row r="23" spans="1:9" ht="15.75" x14ac:dyDescent="0.25">
      <c r="A23" s="4">
        <v>18</v>
      </c>
      <c r="B23" s="20" t="s">
        <v>35</v>
      </c>
      <c r="C23" s="18">
        <f>'After Mid-term'!C31+'Exam 3'!C29+'Exam 4'!C29+'Final Exam '!C29</f>
        <v>65</v>
      </c>
      <c r="D23" s="18">
        <f>'After Mid-term'!D31+'Exam 3'!D29+'Exam 4'!D29+'Final Exam '!D29</f>
        <v>75</v>
      </c>
      <c r="E23" s="18">
        <f>'After Mid-term'!E31+'Exam 3'!E29+'Exam 4'!E29+'Final Exam '!E29</f>
        <v>56</v>
      </c>
      <c r="F23" s="18">
        <f>'After Mid-term'!F31+'Exam 3'!F29+'Exam 4'!F29+'Final Exam '!F29</f>
        <v>54</v>
      </c>
      <c r="G23" s="18">
        <f>'After Mid-term'!G31+'Exam 3'!G29+'Exam 4'!G29+'Final Exam '!G29</f>
        <v>71</v>
      </c>
      <c r="H23" s="19">
        <f>SUM(C23:G23)</f>
        <v>321</v>
      </c>
      <c r="I23" s="19">
        <f>AVERAGE(C23:G23)</f>
        <v>64.2</v>
      </c>
    </row>
    <row r="24" spans="1:9" ht="15.75" x14ac:dyDescent="0.25">
      <c r="A24" s="4">
        <v>19</v>
      </c>
      <c r="B24" s="20" t="s">
        <v>46</v>
      </c>
      <c r="C24" s="18">
        <f>'After Mid-term'!C28+'Exam 3'!C26+'Exam 4'!C26+'Final Exam '!C26</f>
        <v>54.5</v>
      </c>
      <c r="D24" s="18">
        <f>'After Mid-term'!D28+'Exam 3'!D26+'Exam 4'!D26+'Final Exam '!D26</f>
        <v>67</v>
      </c>
      <c r="E24" s="18">
        <f>'After Mid-term'!E28+'Exam 3'!E26+'Exam 4'!E26+'Final Exam '!E26</f>
        <v>69</v>
      </c>
      <c r="F24" s="18">
        <f>'After Mid-term'!F28+'Exam 3'!F26+'Exam 4'!F26+'Final Exam '!F26</f>
        <v>62</v>
      </c>
      <c r="G24" s="18">
        <f>'After Mid-term'!G28+'Exam 3'!G26+'Exam 4'!G26+'Final Exam '!G26</f>
        <v>60</v>
      </c>
      <c r="H24" s="19">
        <f>SUM(C24:G24)</f>
        <v>312.5</v>
      </c>
      <c r="I24" s="19">
        <f>AVERAGE(C24:G24)</f>
        <v>62.5</v>
      </c>
    </row>
    <row r="25" spans="1:9" ht="15.75" x14ac:dyDescent="0.25">
      <c r="A25" s="4">
        <v>20</v>
      </c>
      <c r="B25" s="20" t="s">
        <v>26</v>
      </c>
      <c r="C25" s="18">
        <f>'After Mid-term'!C23+'Exam 3'!C21+'Exam 4'!C21+'Final Exam '!C21</f>
        <v>58</v>
      </c>
      <c r="D25" s="18">
        <f>'After Mid-term'!D23+'Exam 3'!D21+'Exam 4'!D21+'Final Exam '!D21</f>
        <v>34</v>
      </c>
      <c r="E25" s="18">
        <f>'After Mid-term'!E23+'Exam 3'!E21+'Exam 4'!E21+'Final Exam '!E21</f>
        <v>44</v>
      </c>
      <c r="F25" s="18">
        <f>'After Mid-term'!F23+'Exam 3'!F21+'Exam 4'!F21+'Final Exam '!F21</f>
        <v>79</v>
      </c>
      <c r="G25" s="18">
        <f>'After Mid-term'!G23+'Exam 3'!G21+'Exam 4'!G21+'Final Exam '!G21</f>
        <v>74</v>
      </c>
      <c r="H25" s="19">
        <f>SUM(C25:G25)</f>
        <v>289</v>
      </c>
      <c r="I25" s="19">
        <f>AVERAGE(C25:G25)</f>
        <v>57.8</v>
      </c>
    </row>
    <row r="26" spans="1:9" ht="15.75" x14ac:dyDescent="0.25">
      <c r="A26" s="4">
        <v>21</v>
      </c>
      <c r="B26" s="20" t="s">
        <v>44</v>
      </c>
      <c r="C26" s="18">
        <f>'After Mid-term'!C11+'Exam 3'!C9+'Exam 4'!C9+'Final Exam '!C9</f>
        <v>79</v>
      </c>
      <c r="D26" s="18">
        <f>'After Mid-term'!D11+'Exam 3'!D9+'Exam 4'!D9+'Final Exam '!D9</f>
        <v>72</v>
      </c>
      <c r="E26" s="18">
        <f>'After Mid-term'!E11+'Exam 3'!E9+'Exam 4'!E9+'Final Exam '!E9</f>
        <v>99</v>
      </c>
      <c r="F26" s="18">
        <f>'After Mid-term'!F11+'Exam 3'!F9+'Exam 4'!F9+'Final Exam '!F9</f>
        <v>92</v>
      </c>
      <c r="G26" s="18">
        <f>'After Mid-term'!G11+'Exam 3'!G9+'Exam 4'!G9+'Final Exam '!G9</f>
        <v>74</v>
      </c>
      <c r="H26" s="19">
        <f>SUM(C26:G26)</f>
        <v>416</v>
      </c>
      <c r="I26" s="19">
        <f>AVERAGE(C26:G26)</f>
        <v>83.2</v>
      </c>
    </row>
    <row r="27" spans="1:9" ht="15.75" x14ac:dyDescent="0.25">
      <c r="A27" s="4">
        <v>22</v>
      </c>
      <c r="B27" s="20" t="s">
        <v>14</v>
      </c>
      <c r="C27" s="18">
        <f>'After Mid-term'!C8+'Exam 3'!C6+'Exam 4'!C6+'Final Exam '!C6</f>
        <v>49</v>
      </c>
      <c r="D27" s="18">
        <f>'After Mid-term'!D8+'Exam 3'!D6+'Exam 4'!D6+'Final Exam '!D6</f>
        <v>41</v>
      </c>
      <c r="E27" s="18">
        <f>'After Mid-term'!E8+'Exam 3'!E6+'Exam 4'!E6+'Final Exam '!E6</f>
        <v>44</v>
      </c>
      <c r="F27" s="18">
        <f>'After Mid-term'!F8+'Exam 3'!F6+'Exam 4'!F6+'Final Exam '!F6</f>
        <v>32</v>
      </c>
      <c r="G27" s="18">
        <f>'After Mid-term'!G8+'Exam 3'!G6+'Exam 4'!G6+'Final Exam '!G6</f>
        <v>48</v>
      </c>
      <c r="H27" s="19">
        <f>SUM(C27:G27)</f>
        <v>214</v>
      </c>
      <c r="I27" s="19">
        <f>AVERAGE(C27:G27)</f>
        <v>42.8</v>
      </c>
    </row>
    <row r="28" spans="1:9" ht="15.75" x14ac:dyDescent="0.25">
      <c r="A28" s="4">
        <v>23</v>
      </c>
      <c r="B28" s="20" t="s">
        <v>39</v>
      </c>
      <c r="C28" s="18">
        <f>'After Mid-term'!C14+'Exam 3'!C12+'Exam 4'!C12+'Final Exam '!C12</f>
        <v>37</v>
      </c>
      <c r="D28" s="18">
        <f>'After Mid-term'!D14+'Exam 3'!D12+'Exam 4'!D12+'Final Exam '!D12</f>
        <v>40</v>
      </c>
      <c r="E28" s="18">
        <f>'After Mid-term'!E14+'Exam 3'!E12+'Exam 4'!E12+'Final Exam '!E12</f>
        <v>40</v>
      </c>
      <c r="F28" s="18">
        <f>'After Mid-term'!F14+'Exam 3'!F12+'Exam 4'!F12+'Final Exam '!F12</f>
        <v>34</v>
      </c>
      <c r="G28" s="18">
        <f>'After Mid-term'!G14+'Exam 3'!G12+'Exam 4'!G12+'Final Exam '!G12</f>
        <v>30</v>
      </c>
      <c r="H28" s="19">
        <f>SUM(C28:G28)</f>
        <v>181</v>
      </c>
      <c r="I28" s="19">
        <f>AVERAGE(C28:G28)</f>
        <v>36.200000000000003</v>
      </c>
    </row>
    <row r="29" spans="1:9" ht="15.75" x14ac:dyDescent="0.25">
      <c r="A29" s="4">
        <v>24</v>
      </c>
      <c r="B29" s="20" t="s">
        <v>21</v>
      </c>
      <c r="C29" s="18">
        <f>'After Mid-term'!C18+'Exam 3'!C16+'Exam 4'!C16+'Final Exam '!C16</f>
        <v>19.5</v>
      </c>
      <c r="D29" s="18">
        <f>'After Mid-term'!D18+'Exam 3'!D16+'Exam 4'!D16+'Final Exam '!D16</f>
        <v>50</v>
      </c>
      <c r="E29" s="18">
        <f>'After Mid-term'!E18+'Exam 3'!E16+'Exam 4'!E16+'Final Exam '!E16</f>
        <v>36.5</v>
      </c>
      <c r="F29" s="18">
        <f>'After Mid-term'!F18+'Exam 3'!F16+'Exam 4'!F16+'Final Exam '!F16</f>
        <v>32</v>
      </c>
      <c r="G29" s="18">
        <f>'After Mid-term'!G18+'Exam 3'!G16+'Exam 4'!G16+'Final Exam '!G16</f>
        <v>31</v>
      </c>
      <c r="H29" s="19">
        <f>SUM(C29:G29)</f>
        <v>169</v>
      </c>
      <c r="I29" s="19">
        <f>AVERAGE(C29:G29)</f>
        <v>33.799999999999997</v>
      </c>
    </row>
    <row r="30" spans="1:9" ht="15.75" x14ac:dyDescent="0.25">
      <c r="A30" s="4">
        <v>25</v>
      </c>
      <c r="B30" s="20" t="s">
        <v>45</v>
      </c>
      <c r="C30" s="18">
        <f>'After Mid-term'!C21+'Exam 3'!C19+'Exam 4'!C19+'Final Exam '!C19</f>
        <v>78</v>
      </c>
      <c r="D30" s="18">
        <f>'After Mid-term'!D21+'Exam 3'!D19+'Exam 4'!D19+'Final Exam '!D19</f>
        <v>20</v>
      </c>
      <c r="E30" s="18">
        <f>'After Mid-term'!E21+'Exam 3'!E19+'Exam 4'!E19+'Final Exam '!E19</f>
        <v>49</v>
      </c>
      <c r="F30" s="18">
        <f>'After Mid-term'!F21+'Exam 3'!F19+'Exam 4'!F19+'Final Exam '!F19</f>
        <v>65</v>
      </c>
      <c r="G30" s="18">
        <f>'After Mid-term'!G21+'Exam 3'!G19+'Exam 4'!G19+'Final Exam '!G19</f>
        <v>74</v>
      </c>
      <c r="H30" s="19">
        <f>SUM(C30:G30)</f>
        <v>286</v>
      </c>
      <c r="I30" s="19">
        <f>AVERAGE(C30:G30)</f>
        <v>57.2</v>
      </c>
    </row>
  </sheetData>
  <sortState ref="B6:I30">
    <sortCondition descending="1" ref="I6:I30"/>
  </sortState>
  <mergeCells count="3">
    <mergeCell ref="B3:I3"/>
    <mergeCell ref="C4:E4"/>
    <mergeCell ref="G4:I4"/>
  </mergeCells>
  <conditionalFormatting sqref="C6:G30">
    <cfRule type="cellIs" dxfId="1" priority="2" operator="lessThan">
      <formula>50</formula>
    </cfRule>
  </conditionalFormatting>
  <conditionalFormatting sqref="I6:I30">
    <cfRule type="cellIs" dxfId="0" priority="1" operator="lessThan">
      <formula>50</formula>
    </cfRule>
  </conditionalFormatting>
  <dataValidations count="1">
    <dataValidation type="decimal" allowBlank="1" showInputMessage="1" showErrorMessage="1" sqref="C6:G30">
      <formula1>0</formula1>
      <formula2>100</formula2>
    </dataValidation>
  </dataValidations>
  <pageMargins left="1" right="1" top="0.38" bottom="0.49" header="0.2" footer="0.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Exam 1</vt:lpstr>
      <vt:lpstr>Exam 2</vt:lpstr>
      <vt:lpstr>Mid-Term</vt:lpstr>
      <vt:lpstr>Result Mid-Term</vt:lpstr>
      <vt:lpstr>After Mid-term</vt:lpstr>
      <vt:lpstr>Exam 3</vt:lpstr>
      <vt:lpstr>Exam 4</vt:lpstr>
      <vt:lpstr>Final Exam </vt:lpstr>
      <vt:lpstr>Result Final Exam </vt:lpstr>
      <vt:lpstr>'Exam 3'!Print_Area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Mocaasir</dc:creator>
  <cp:lastModifiedBy>MOCAASIR</cp:lastModifiedBy>
  <cp:lastPrinted>2021-06-07T08:19:38Z</cp:lastPrinted>
  <dcterms:created xsi:type="dcterms:W3CDTF">2018-11-17T05:55:21Z</dcterms:created>
  <dcterms:modified xsi:type="dcterms:W3CDTF">2021-06-07T08:20:15Z</dcterms:modified>
</cp:coreProperties>
</file>